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CEL\4.7. ED\"/>
    </mc:Choice>
  </mc:AlternateContent>
  <xr:revisionPtr revIDLastSave="0" documentId="13_ncr:1_{043E8DBA-F970-4927-9626-AD652D1922AF}" xr6:coauthVersionLast="47" xr6:coauthVersionMax="47" xr10:uidLastSave="{00000000-0000-0000-0000-000000000000}"/>
  <bookViews>
    <workbookView xWindow="-120" yWindow="-120" windowWidth="20730" windowHeight="11040" tabRatio="874" firstSheet="2" activeTab="14" xr2:uid="{00000000-000D-0000-FFFF-FFFF00000000}"/>
  </bookViews>
  <sheets>
    <sheet name="Presidencia" sheetId="24" r:id="rId1"/>
    <sheet name="Sindico y regidor" sheetId="30" r:id="rId2"/>
    <sheet name="SGral" sheetId="28" r:id="rId3"/>
    <sheet name="Tesorería-OM" sheetId="27" r:id="rId4"/>
    <sheet name="Catastro" sheetId="43" r:id="rId5"/>
    <sheet name="SP-Trans-Prot" sheetId="29" r:id="rId6"/>
    <sheet name="SPM-Agua" sheetId="33" r:id="rId7"/>
    <sheet name="Obras" sheetId="31" r:id="rId8"/>
    <sheet name="DIF" sheetId="32" r:id="rId9"/>
    <sheet name="Salud" sheetId="25" r:id="rId10"/>
    <sheet name="Educación" sheetId="26" r:id="rId11"/>
    <sheet name="Desocial" sheetId="36" r:id="rId12"/>
    <sheet name="OCI" sheetId="37" r:id="rId13"/>
    <sheet name="ITEM" sheetId="38" r:id="rId14"/>
    <sheet name="Mujer" sheetId="40" r:id="rId15"/>
  </sheets>
  <definedNames>
    <definedName name="_xlnm.Print_Area" localSheetId="4">Catastro!$A$1:$T$73</definedName>
    <definedName name="_xlnm.Print_Area" localSheetId="11">Desocial!$A$1:$T$72</definedName>
    <definedName name="_xlnm.Print_Area" localSheetId="8">DIF!$A$1:$T$77</definedName>
    <definedName name="_xlnm.Print_Area" localSheetId="10">Educación!$A$1:$T$76</definedName>
    <definedName name="_xlnm.Print_Area" localSheetId="13">ITEM!$A$1:$T$71</definedName>
    <definedName name="_xlnm.Print_Area" localSheetId="14">Mujer!$A$1:$T$69</definedName>
    <definedName name="_xlnm.Print_Area" localSheetId="7">Obras!$A$1:$T$75</definedName>
    <definedName name="_xlnm.Print_Area" localSheetId="12">OCI!$A$1:$T$91</definedName>
    <definedName name="_xlnm.Print_Area" localSheetId="0">Presidencia!$A$1:$T$95</definedName>
    <definedName name="_xlnm.Print_Area" localSheetId="9">Salud!$A$1:$T$72</definedName>
    <definedName name="_xlnm.Print_Area" localSheetId="2">SGral!$A$1:$T$76</definedName>
    <definedName name="_xlnm.Print_Area" localSheetId="1">'Sindico y regidor'!$A$1:$T$96</definedName>
    <definedName name="_xlnm.Print_Area" localSheetId="6">'SPM-Agua'!$A$1:$T$95</definedName>
    <definedName name="_xlnm.Print_Area" localSheetId="5">'SP-Trans-Prot'!$A$1:$T$122</definedName>
    <definedName name="_xlnm.Print_Area" localSheetId="3">'Tesorería-OM'!$A$1:$T$103</definedName>
    <definedName name="_xlnm.Print_Titles" localSheetId="4">Catastro!$1:$2</definedName>
    <definedName name="_xlnm.Print_Titles" localSheetId="11">Desocial!$1:$2</definedName>
    <definedName name="_xlnm.Print_Titles" localSheetId="8">DIF!$1:$2</definedName>
    <definedName name="_xlnm.Print_Titles" localSheetId="10">Educación!$1:$2</definedName>
    <definedName name="_xlnm.Print_Titles" localSheetId="13">ITEM!$1:$2</definedName>
    <definedName name="_xlnm.Print_Titles" localSheetId="14">Mujer!$1:$2</definedName>
    <definedName name="_xlnm.Print_Titles" localSheetId="7">Obras!$1:$2</definedName>
    <definedName name="_xlnm.Print_Titles" localSheetId="12">OCI!$1:$2</definedName>
    <definedName name="_xlnm.Print_Titles" localSheetId="0">Presidencia!$1:$2</definedName>
    <definedName name="_xlnm.Print_Titles" localSheetId="9">Salud!$1:$2</definedName>
    <definedName name="_xlnm.Print_Titles" localSheetId="2">SGral!$1:$2</definedName>
    <definedName name="_xlnm.Print_Titles" localSheetId="1">'Sindico y regidor'!$1:$2</definedName>
    <definedName name="_xlnm.Print_Titles" localSheetId="6">'SPM-Agua'!$1:$2</definedName>
    <definedName name="_xlnm.Print_Titles" localSheetId="5">'SP-Trans-Prot'!$1:$2</definedName>
    <definedName name="_xlnm.Print_Titles" localSheetId="3">'Tesorería-OM'!$1:$2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33" l="1"/>
  <c r="S61" i="43" l="1"/>
  <c r="S60" i="43"/>
  <c r="S59" i="43"/>
  <c r="S58" i="43"/>
  <c r="S57" i="43"/>
  <c r="S56" i="43"/>
  <c r="S55" i="43"/>
  <c r="S54" i="43"/>
  <c r="S50" i="43"/>
  <c r="S49" i="43"/>
  <c r="T49" i="43" s="1"/>
  <c r="S47" i="43"/>
  <c r="S44" i="43" s="1"/>
  <c r="S46" i="43"/>
  <c r="T46" i="43" s="1"/>
  <c r="S38" i="43"/>
  <c r="S37" i="43"/>
  <c r="S35" i="43"/>
  <c r="S32" i="43" s="1"/>
  <c r="S34" i="43"/>
  <c r="S27" i="43"/>
  <c r="S26" i="43"/>
  <c r="S24" i="43"/>
  <c r="S20" i="43" s="1"/>
  <c r="S23" i="43"/>
  <c r="T23" i="43" s="1"/>
  <c r="S57" i="26"/>
  <c r="T56" i="43" l="1"/>
  <c r="T26" i="43"/>
  <c r="T34" i="43"/>
  <c r="T60" i="43"/>
  <c r="T37" i="43"/>
  <c r="T54" i="43"/>
  <c r="T58" i="43"/>
  <c r="S59" i="40"/>
  <c r="S58" i="40"/>
  <c r="S57" i="40"/>
  <c r="S56" i="40"/>
  <c r="S55" i="40"/>
  <c r="S54" i="40"/>
  <c r="S50" i="40"/>
  <c r="S49" i="40"/>
  <c r="S47" i="40"/>
  <c r="S44" i="40" s="1"/>
  <c r="S46" i="40"/>
  <c r="S38" i="40"/>
  <c r="S37" i="40"/>
  <c r="S35" i="40"/>
  <c r="S32" i="40" s="1"/>
  <c r="S34" i="40"/>
  <c r="S27" i="40"/>
  <c r="S26" i="40"/>
  <c r="S24" i="40"/>
  <c r="S23" i="40"/>
  <c r="S61" i="38"/>
  <c r="S60" i="38"/>
  <c r="S59" i="38"/>
  <c r="S58" i="38"/>
  <c r="S57" i="38"/>
  <c r="S56" i="38"/>
  <c r="S55" i="38"/>
  <c r="S54" i="38"/>
  <c r="S50" i="38"/>
  <c r="S49" i="38"/>
  <c r="S47" i="38"/>
  <c r="S44" i="38" s="1"/>
  <c r="S46" i="38"/>
  <c r="S38" i="38"/>
  <c r="S37" i="38"/>
  <c r="S35" i="38"/>
  <c r="S32" i="38" s="1"/>
  <c r="S34" i="38"/>
  <c r="S27" i="38"/>
  <c r="S26" i="38"/>
  <c r="S24" i="38"/>
  <c r="S23" i="38"/>
  <c r="S65" i="37"/>
  <c r="S64" i="37"/>
  <c r="S63" i="37"/>
  <c r="S62" i="37"/>
  <c r="S61" i="37"/>
  <c r="S60" i="37"/>
  <c r="S71" i="37"/>
  <c r="S70" i="37"/>
  <c r="S69" i="37"/>
  <c r="S68" i="37"/>
  <c r="S67" i="37"/>
  <c r="S66" i="37"/>
  <c r="S59" i="37"/>
  <c r="S58" i="37"/>
  <c r="S57" i="37"/>
  <c r="S56" i="37"/>
  <c r="S55" i="37"/>
  <c r="S54" i="37"/>
  <c r="S50" i="37"/>
  <c r="S49" i="37"/>
  <c r="S47" i="37"/>
  <c r="S44" i="37" s="1"/>
  <c r="S46" i="37"/>
  <c r="S38" i="37"/>
  <c r="S37" i="37"/>
  <c r="S35" i="37"/>
  <c r="S32" i="37" s="1"/>
  <c r="S34" i="37"/>
  <c r="S27" i="37"/>
  <c r="S26" i="37"/>
  <c r="S24" i="37"/>
  <c r="S23" i="37"/>
  <c r="T34" i="37" l="1"/>
  <c r="T46" i="37"/>
  <c r="T37" i="38"/>
  <c r="T49" i="38"/>
  <c r="T26" i="40"/>
  <c r="T34" i="40"/>
  <c r="T64" i="37"/>
  <c r="T60" i="37"/>
  <c r="T62" i="37"/>
  <c r="T58" i="38"/>
  <c r="T54" i="40"/>
  <c r="T49" i="40"/>
  <c r="T37" i="37"/>
  <c r="T49" i="37"/>
  <c r="T56" i="40"/>
  <c r="T46" i="40"/>
  <c r="T26" i="37"/>
  <c r="T58" i="40"/>
  <c r="T23" i="40"/>
  <c r="T37" i="40"/>
  <c r="T54" i="38"/>
  <c r="T56" i="38"/>
  <c r="T60" i="38"/>
  <c r="T46" i="38"/>
  <c r="T34" i="38"/>
  <c r="T26" i="38"/>
  <c r="T23" i="38"/>
  <c r="T23" i="37"/>
  <c r="T56" i="37"/>
  <c r="T58" i="37"/>
  <c r="T68" i="37"/>
  <c r="T66" i="37"/>
  <c r="T70" i="37"/>
  <c r="T54" i="37"/>
  <c r="S56" i="36" l="1"/>
  <c r="S57" i="36"/>
  <c r="S68" i="33"/>
  <c r="S69" i="33"/>
  <c r="S61" i="36" l="1"/>
  <c r="S60" i="36"/>
  <c r="T60" i="36" l="1"/>
  <c r="S59" i="36" l="1"/>
  <c r="S58" i="36"/>
  <c r="T56" i="36"/>
  <c r="S55" i="36"/>
  <c r="S54" i="36"/>
  <c r="S50" i="36"/>
  <c r="S49" i="36"/>
  <c r="S47" i="36"/>
  <c r="S44" i="36" s="1"/>
  <c r="S46" i="36"/>
  <c r="S38" i="36"/>
  <c r="S37" i="36"/>
  <c r="S35" i="36"/>
  <c r="S32" i="36" s="1"/>
  <c r="S34" i="36"/>
  <c r="S27" i="36"/>
  <c r="S26" i="36"/>
  <c r="S24" i="36"/>
  <c r="S23" i="36"/>
  <c r="S79" i="33"/>
  <c r="S78" i="33"/>
  <c r="S81" i="33"/>
  <c r="S80" i="33"/>
  <c r="S77" i="33"/>
  <c r="S76" i="33"/>
  <c r="S62" i="33"/>
  <c r="S61" i="33"/>
  <c r="S59" i="33"/>
  <c r="S56" i="33" s="1"/>
  <c r="S58" i="33"/>
  <c r="S27" i="33"/>
  <c r="S26" i="33"/>
  <c r="S75" i="33"/>
  <c r="S74" i="33"/>
  <c r="S73" i="33"/>
  <c r="S72" i="33"/>
  <c r="S71" i="33"/>
  <c r="S70" i="33"/>
  <c r="T68" i="33"/>
  <c r="S66" i="33"/>
  <c r="S50" i="33"/>
  <c r="S49" i="33"/>
  <c r="S47" i="33"/>
  <c r="S44" i="33" s="1"/>
  <c r="S46" i="33"/>
  <c r="S38" i="33"/>
  <c r="S37" i="33"/>
  <c r="S35" i="33"/>
  <c r="S32" i="33" s="1"/>
  <c r="S34" i="33"/>
  <c r="S24" i="33"/>
  <c r="S23" i="33"/>
  <c r="S65" i="32"/>
  <c r="T64" i="32" s="1"/>
  <c r="S64" i="32"/>
  <c r="T37" i="33" l="1"/>
  <c r="T26" i="36"/>
  <c r="T78" i="33"/>
  <c r="T76" i="33"/>
  <c r="T46" i="33"/>
  <c r="T54" i="36"/>
  <c r="T23" i="36"/>
  <c r="T34" i="36"/>
  <c r="T58" i="36"/>
  <c r="T49" i="36"/>
  <c r="T46" i="36"/>
  <c r="T37" i="36"/>
  <c r="T80" i="33"/>
  <c r="T61" i="33"/>
  <c r="T26" i="33"/>
  <c r="T49" i="33"/>
  <c r="T58" i="33"/>
  <c r="T74" i="33"/>
  <c r="T70" i="33"/>
  <c r="T66" i="33"/>
  <c r="T23" i="33"/>
  <c r="T72" i="33"/>
  <c r="T34" i="33"/>
  <c r="S67" i="32"/>
  <c r="S66" i="32"/>
  <c r="S63" i="32"/>
  <c r="S62" i="32"/>
  <c r="S61" i="32"/>
  <c r="S60" i="32"/>
  <c r="S59" i="32"/>
  <c r="S58" i="32"/>
  <c r="S57" i="32"/>
  <c r="S56" i="32"/>
  <c r="S55" i="32"/>
  <c r="S54" i="32"/>
  <c r="S50" i="32"/>
  <c r="S49" i="32"/>
  <c r="S47" i="32"/>
  <c r="S44" i="32" s="1"/>
  <c r="S46" i="32"/>
  <c r="S38" i="32"/>
  <c r="S37" i="32"/>
  <c r="S35" i="32"/>
  <c r="S32" i="32" s="1"/>
  <c r="S34" i="32"/>
  <c r="S27" i="32"/>
  <c r="S26" i="32"/>
  <c r="S24" i="32"/>
  <c r="S23" i="32"/>
  <c r="S57" i="31"/>
  <c r="S56" i="31"/>
  <c r="S55" i="31"/>
  <c r="S54" i="31"/>
  <c r="S50" i="31"/>
  <c r="S49" i="31"/>
  <c r="T37" i="32" l="1"/>
  <c r="T26" i="32"/>
  <c r="T54" i="31"/>
  <c r="T54" i="32"/>
  <c r="T62" i="32"/>
  <c r="T23" i="32"/>
  <c r="T60" i="32"/>
  <c r="T66" i="32"/>
  <c r="T46" i="32"/>
  <c r="T56" i="32"/>
  <c r="T58" i="32"/>
  <c r="T49" i="32"/>
  <c r="T34" i="32"/>
  <c r="S88" i="27" l="1"/>
  <c r="S87" i="27"/>
  <c r="S86" i="27"/>
  <c r="S85" i="27"/>
  <c r="S84" i="27"/>
  <c r="S83" i="27"/>
  <c r="S82" i="27"/>
  <c r="S81" i="27"/>
  <c r="T85" i="27" l="1"/>
  <c r="T87" i="27"/>
  <c r="T83" i="27"/>
  <c r="T81" i="27"/>
  <c r="S63" i="27" l="1"/>
  <c r="S62" i="27"/>
  <c r="T62" i="27" s="1"/>
  <c r="S60" i="27"/>
  <c r="S57" i="27" s="1"/>
  <c r="S59" i="27"/>
  <c r="S65" i="31"/>
  <c r="S64" i="31"/>
  <c r="S63" i="31"/>
  <c r="S62" i="31"/>
  <c r="S61" i="31"/>
  <c r="S60" i="31"/>
  <c r="S59" i="31"/>
  <c r="S58" i="31"/>
  <c r="T49" i="31"/>
  <c r="S47" i="31"/>
  <c r="S44" i="31" s="1"/>
  <c r="S46" i="31"/>
  <c r="S38" i="31"/>
  <c r="S37" i="31"/>
  <c r="S35" i="31"/>
  <c r="S34" i="31"/>
  <c r="S27" i="31"/>
  <c r="S26" i="31"/>
  <c r="S24" i="31"/>
  <c r="S20" i="31" s="1"/>
  <c r="S23" i="31"/>
  <c r="S50" i="30"/>
  <c r="S49" i="30"/>
  <c r="S83" i="30"/>
  <c r="S82" i="30"/>
  <c r="S81" i="30"/>
  <c r="S80" i="30"/>
  <c r="S79" i="30"/>
  <c r="S78" i="30"/>
  <c r="S77" i="30"/>
  <c r="S76" i="30"/>
  <c r="S75" i="30"/>
  <c r="S74" i="30"/>
  <c r="S73" i="30"/>
  <c r="S72" i="30"/>
  <c r="S71" i="30"/>
  <c r="S70" i="30"/>
  <c r="S69" i="30"/>
  <c r="S68" i="30"/>
  <c r="S67" i="30"/>
  <c r="S66" i="30"/>
  <c r="S62" i="30"/>
  <c r="S61" i="30"/>
  <c r="S59" i="30"/>
  <c r="S56" i="30" s="1"/>
  <c r="S58" i="30"/>
  <c r="S47" i="30"/>
  <c r="S44" i="30" s="1"/>
  <c r="S46" i="30"/>
  <c r="S38" i="30"/>
  <c r="S37" i="30"/>
  <c r="S35" i="30"/>
  <c r="S34" i="30"/>
  <c r="S27" i="30"/>
  <c r="S26" i="30"/>
  <c r="S24" i="30"/>
  <c r="S20" i="30" s="1"/>
  <c r="S23" i="30"/>
  <c r="S106" i="29"/>
  <c r="S107" i="29"/>
  <c r="T106" i="29" s="1"/>
  <c r="S101" i="29"/>
  <c r="S100" i="29"/>
  <c r="S99" i="29"/>
  <c r="S98" i="29"/>
  <c r="S87" i="29"/>
  <c r="S86" i="29"/>
  <c r="S85" i="29"/>
  <c r="S84" i="29"/>
  <c r="T34" i="31" l="1"/>
  <c r="T37" i="31"/>
  <c r="T78" i="30"/>
  <c r="T61" i="30"/>
  <c r="T49" i="30"/>
  <c r="T86" i="29"/>
  <c r="T98" i="29"/>
  <c r="T62" i="31"/>
  <c r="T58" i="31"/>
  <c r="T60" i="31"/>
  <c r="T56" i="31"/>
  <c r="T64" i="31"/>
  <c r="T46" i="31"/>
  <c r="T26" i="31"/>
  <c r="T23" i="31"/>
  <c r="T59" i="27"/>
  <c r="T74" i="30"/>
  <c r="T76" i="30"/>
  <c r="T70" i="30"/>
  <c r="T66" i="30"/>
  <c r="T68" i="30"/>
  <c r="T82" i="30"/>
  <c r="T72" i="30"/>
  <c r="T80" i="30"/>
  <c r="T46" i="30"/>
  <c r="T58" i="30"/>
  <c r="T26" i="30"/>
  <c r="T23" i="30"/>
  <c r="T37" i="30"/>
  <c r="T34" i="30"/>
  <c r="T100" i="29"/>
  <c r="T84" i="29"/>
  <c r="S109" i="29" l="1"/>
  <c r="S108" i="29"/>
  <c r="S105" i="29"/>
  <c r="S104" i="29"/>
  <c r="S103" i="29"/>
  <c r="S102" i="29"/>
  <c r="S97" i="29"/>
  <c r="S96" i="29"/>
  <c r="S95" i="29"/>
  <c r="S94" i="29"/>
  <c r="S93" i="29"/>
  <c r="S92" i="29"/>
  <c r="S91" i="29"/>
  <c r="S90" i="29"/>
  <c r="S89" i="29"/>
  <c r="S88" i="29"/>
  <c r="S83" i="29"/>
  <c r="S82" i="29"/>
  <c r="S81" i="29"/>
  <c r="S80" i="29"/>
  <c r="S79" i="29"/>
  <c r="S78" i="29"/>
  <c r="S74" i="29"/>
  <c r="S73" i="29"/>
  <c r="S71" i="29"/>
  <c r="S68" i="29" s="1"/>
  <c r="S70" i="29"/>
  <c r="S62" i="29"/>
  <c r="S61" i="29"/>
  <c r="S59" i="29"/>
  <c r="S56" i="29" s="1"/>
  <c r="S58" i="29"/>
  <c r="S50" i="29"/>
  <c r="S49" i="29"/>
  <c r="S47" i="29"/>
  <c r="S44" i="29" s="1"/>
  <c r="S46" i="29"/>
  <c r="S38" i="29"/>
  <c r="S37" i="29"/>
  <c r="S35" i="29"/>
  <c r="S32" i="29" s="1"/>
  <c r="S34" i="29"/>
  <c r="S27" i="29"/>
  <c r="S26" i="29"/>
  <c r="S24" i="29"/>
  <c r="S23" i="29"/>
  <c r="S38" i="28"/>
  <c r="S37" i="28"/>
  <c r="S27" i="28"/>
  <c r="S26" i="28"/>
  <c r="T73" i="29" l="1"/>
  <c r="T46" i="29"/>
  <c r="T26" i="29"/>
  <c r="T102" i="29"/>
  <c r="T108" i="29"/>
  <c r="T88" i="29"/>
  <c r="T104" i="29"/>
  <c r="T96" i="29"/>
  <c r="S20" i="29"/>
  <c r="T23" i="29"/>
  <c r="T82" i="29"/>
  <c r="T61" i="29"/>
  <c r="T58" i="29"/>
  <c r="T80" i="29"/>
  <c r="T92" i="29"/>
  <c r="T94" i="29"/>
  <c r="T78" i="29"/>
  <c r="T90" i="29"/>
  <c r="T70" i="29"/>
  <c r="T37" i="29"/>
  <c r="T34" i="29"/>
  <c r="T49" i="29"/>
  <c r="S62" i="28" l="1"/>
  <c r="S61" i="28"/>
  <c r="S60" i="28"/>
  <c r="S59" i="28"/>
  <c r="S58" i="28"/>
  <c r="S57" i="28"/>
  <c r="S56" i="28"/>
  <c r="S55" i="28"/>
  <c r="S50" i="28"/>
  <c r="S49" i="28"/>
  <c r="S47" i="28"/>
  <c r="S44" i="28" s="1"/>
  <c r="S46" i="28"/>
  <c r="T37" i="28"/>
  <c r="S35" i="28"/>
  <c r="S34" i="28"/>
  <c r="S32" i="28"/>
  <c r="T26" i="28"/>
  <c r="S24" i="28"/>
  <c r="S20" i="28" s="1"/>
  <c r="S23" i="28"/>
  <c r="T57" i="28" l="1"/>
  <c r="T59" i="28"/>
  <c r="T55" i="28"/>
  <c r="T23" i="28"/>
  <c r="T49" i="28"/>
  <c r="T61" i="28"/>
  <c r="T46" i="28"/>
  <c r="T34" i="28"/>
  <c r="S76" i="27"/>
  <c r="S75" i="27"/>
  <c r="S74" i="27"/>
  <c r="S73" i="27"/>
  <c r="S80" i="27"/>
  <c r="S79" i="27"/>
  <c r="S78" i="27"/>
  <c r="S77" i="27"/>
  <c r="S72" i="27"/>
  <c r="S71" i="27"/>
  <c r="S70" i="27"/>
  <c r="S69" i="27"/>
  <c r="S68" i="27"/>
  <c r="S67" i="27"/>
  <c r="S50" i="27"/>
  <c r="S49" i="27"/>
  <c r="S47" i="27"/>
  <c r="S44" i="27" s="1"/>
  <c r="S46" i="27"/>
  <c r="S38" i="27"/>
  <c r="S37" i="27"/>
  <c r="S35" i="27"/>
  <c r="S32" i="27" s="1"/>
  <c r="S34" i="27"/>
  <c r="S27" i="27"/>
  <c r="S26" i="27"/>
  <c r="S24" i="27"/>
  <c r="S20" i="27" s="1"/>
  <c r="S23" i="27"/>
  <c r="S27" i="26"/>
  <c r="S26" i="26"/>
  <c r="S24" i="26"/>
  <c r="S23" i="26"/>
  <c r="T75" i="27" l="1"/>
  <c r="T23" i="27"/>
  <c r="T34" i="27"/>
  <c r="T26" i="27"/>
  <c r="T79" i="27"/>
  <c r="T73" i="27"/>
  <c r="T71" i="27"/>
  <c r="T69" i="27"/>
  <c r="T67" i="27"/>
  <c r="T77" i="27"/>
  <c r="T49" i="27"/>
  <c r="T46" i="27"/>
  <c r="T37" i="27"/>
  <c r="S63" i="26" l="1"/>
  <c r="S62" i="26"/>
  <c r="S61" i="26"/>
  <c r="S60" i="26"/>
  <c r="S59" i="26"/>
  <c r="S58" i="26"/>
  <c r="S56" i="26"/>
  <c r="S55" i="26"/>
  <c r="S54" i="26"/>
  <c r="S50" i="26"/>
  <c r="S49" i="26"/>
  <c r="S47" i="26"/>
  <c r="S44" i="26" s="1"/>
  <c r="S46" i="26"/>
  <c r="S38" i="26"/>
  <c r="S37" i="26"/>
  <c r="S35" i="26"/>
  <c r="S32" i="26" s="1"/>
  <c r="S34" i="26"/>
  <c r="S20" i="26"/>
  <c r="T46" i="26" l="1"/>
  <c r="T56" i="26"/>
  <c r="T58" i="26"/>
  <c r="T62" i="26"/>
  <c r="T34" i="26"/>
  <c r="T49" i="26"/>
  <c r="T26" i="26"/>
  <c r="T23" i="26"/>
  <c r="T60" i="26"/>
  <c r="T54" i="26"/>
  <c r="T37" i="26"/>
  <c r="S27" i="25"/>
  <c r="S26" i="25"/>
  <c r="S24" i="25"/>
  <c r="S20" i="25" s="1"/>
  <c r="S23" i="25"/>
  <c r="T26" i="25" l="1"/>
  <c r="T23" i="25"/>
  <c r="S63" i="25" l="1"/>
  <c r="S62" i="25"/>
  <c r="S61" i="25"/>
  <c r="S60" i="25"/>
  <c r="S59" i="25"/>
  <c r="S58" i="25"/>
  <c r="S57" i="25"/>
  <c r="S56" i="25"/>
  <c r="S55" i="25"/>
  <c r="S54" i="25"/>
  <c r="S50" i="25"/>
  <c r="S49" i="25"/>
  <c r="S47" i="25"/>
  <c r="S44" i="25" s="1"/>
  <c r="S46" i="25"/>
  <c r="S38" i="25"/>
  <c r="S37" i="25"/>
  <c r="S35" i="25"/>
  <c r="S32" i="25" s="1"/>
  <c r="S34" i="25"/>
  <c r="T56" i="25" l="1"/>
  <c r="T60" i="25"/>
  <c r="T62" i="25"/>
  <c r="T46" i="25"/>
  <c r="T37" i="25"/>
  <c r="T34" i="25"/>
  <c r="T54" i="25"/>
  <c r="T49" i="25"/>
  <c r="T58" i="25"/>
  <c r="S67" i="24"/>
  <c r="S79" i="24" l="1"/>
  <c r="S78" i="24"/>
  <c r="S77" i="24"/>
  <c r="S76" i="24"/>
  <c r="S75" i="24"/>
  <c r="S74" i="24"/>
  <c r="T74" i="24" l="1"/>
  <c r="T78" i="24"/>
  <c r="T76" i="24"/>
  <c r="S38" i="24"/>
  <c r="S37" i="24"/>
  <c r="S26" i="24" l="1"/>
  <c r="S25" i="24"/>
  <c r="S73" i="24" l="1"/>
  <c r="S72" i="24"/>
  <c r="S71" i="24"/>
  <c r="S70" i="24"/>
  <c r="S69" i="24"/>
  <c r="S68" i="24"/>
  <c r="S66" i="24"/>
  <c r="T66" i="24" s="1"/>
  <c r="S62" i="24"/>
  <c r="S61" i="24"/>
  <c r="S59" i="24"/>
  <c r="S56" i="24" s="1"/>
  <c r="S58" i="24"/>
  <c r="S50" i="24"/>
  <c r="S49" i="24"/>
  <c r="S47" i="24"/>
  <c r="S44" i="24" s="1"/>
  <c r="S46" i="24"/>
  <c r="T37" i="24"/>
  <c r="S35" i="24"/>
  <c r="S32" i="24" s="1"/>
  <c r="S34" i="24"/>
  <c r="T25" i="24"/>
  <c r="S23" i="24"/>
  <c r="S20" i="24" s="1"/>
  <c r="S22" i="24"/>
  <c r="T68" i="24" l="1"/>
  <c r="T46" i="24"/>
  <c r="T49" i="24"/>
  <c r="T58" i="24"/>
  <c r="T34" i="24"/>
  <c r="T61" i="24"/>
  <c r="T70" i="24"/>
  <c r="T72" i="24"/>
  <c r="T22" i="24"/>
</calcChain>
</file>

<file path=xl/sharedStrings.xml><?xml version="1.0" encoding="utf-8"?>
<sst xmlns="http://schemas.openxmlformats.org/spreadsheetml/2006/main" count="3782" uniqueCount="487">
  <si>
    <t>Finalidad</t>
  </si>
  <si>
    <t>Función</t>
  </si>
  <si>
    <t>Subfunción</t>
  </si>
  <si>
    <t>Meta</t>
  </si>
  <si>
    <t>Variables</t>
  </si>
  <si>
    <t>Nombre</t>
  </si>
  <si>
    <t>U. de M.</t>
  </si>
  <si>
    <t>Programado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</si>
  <si>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</si>
  <si>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</si>
  <si>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</si>
  <si>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</si>
  <si>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</si>
  <si>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</si>
  <si>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</si>
  <si>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</si>
  <si>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</si>
  <si>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Oct.</t>
  </si>
  <si>
    <t>Nov</t>
  </si>
  <si>
    <t>Dic</t>
  </si>
  <si>
    <t>Total</t>
  </si>
  <si>
    <t>Porcentaje de cumplimiento</t>
  </si>
  <si>
    <t>Variable 1</t>
  </si>
  <si>
    <t>Variable 2</t>
  </si>
  <si>
    <t>Realizado</t>
  </si>
  <si>
    <t>oct.</t>
  </si>
  <si>
    <t>Componente 1</t>
  </si>
  <si>
    <t>Componente 2</t>
  </si>
  <si>
    <t>Actividades</t>
  </si>
  <si>
    <t>Componentes</t>
  </si>
  <si>
    <t>Programado/realizado</t>
  </si>
  <si>
    <t>Oct</t>
  </si>
  <si>
    <t>Programa</t>
  </si>
  <si>
    <t>Actividad</t>
  </si>
  <si>
    <t>Alineación al Plan de Desarrollo Estatal</t>
  </si>
  <si>
    <t>Clasificación Funcional</t>
  </si>
  <si>
    <t>Objetivo</t>
  </si>
  <si>
    <t>Gobierno</t>
  </si>
  <si>
    <t>%</t>
  </si>
  <si>
    <t>Dimensión</t>
  </si>
  <si>
    <t>Semestral</t>
  </si>
  <si>
    <t>(V1/V2 X100)</t>
  </si>
  <si>
    <t>Eficacia</t>
  </si>
  <si>
    <t>Registro</t>
  </si>
  <si>
    <t>Alineación al Plan Municipal de Desarrollo</t>
  </si>
  <si>
    <t>Apoyo</t>
  </si>
  <si>
    <t>Eficiencia</t>
  </si>
  <si>
    <t>Constituir una instancia de participación en el proceso de toma de decisión administrativa, mediante la implementación de audiencias publicas a la población en general y  la sociedad civil organizada.</t>
  </si>
  <si>
    <t>Ejecutar los acuerdos del Ayuntamiento y vigilar el cumplimiento del Plan Municipal de Desarrollo y los Programas que deriven del mismo.</t>
  </si>
  <si>
    <t>Evento</t>
  </si>
  <si>
    <t>Informe</t>
  </si>
  <si>
    <t>Audiencias</t>
  </si>
  <si>
    <t>Supervisión</t>
  </si>
  <si>
    <t>Desarrollo social</t>
  </si>
  <si>
    <t>Nomina</t>
  </si>
  <si>
    <t>Reunión</t>
  </si>
  <si>
    <t>Coordinación de la Política de Gobierno</t>
  </si>
  <si>
    <t>Política Interior</t>
  </si>
  <si>
    <t>Convenio</t>
  </si>
  <si>
    <t>Platicas</t>
  </si>
  <si>
    <t>Presidencia Municipal</t>
  </si>
  <si>
    <t>Asesoría</t>
  </si>
  <si>
    <t>Audiencia</t>
  </si>
  <si>
    <t>Acciones</t>
  </si>
  <si>
    <t>Datos de Identificación del Programa</t>
  </si>
  <si>
    <t>Unidad Responsable</t>
  </si>
  <si>
    <t>Programa Presupuestario</t>
  </si>
  <si>
    <t>Costo total del Programa</t>
  </si>
  <si>
    <t>Resumen Narrativo</t>
  </si>
  <si>
    <t>Nombre del Indicador</t>
  </si>
  <si>
    <t>Método de calculo</t>
  </si>
  <si>
    <t>Unidad de Medida</t>
  </si>
  <si>
    <t>Frecuencia de Medición</t>
  </si>
  <si>
    <t>FIN</t>
  </si>
  <si>
    <t>PROPOSITO</t>
  </si>
  <si>
    <t>COMPONENTE 1</t>
  </si>
  <si>
    <t>COMPONENTE 2</t>
  </si>
  <si>
    <t>Identificar el impacto social en el cumplimiento de las atribuciones de la Administración Pública Municipal</t>
  </si>
  <si>
    <t>Total de población encuestada  municipio) *100</t>
  </si>
  <si>
    <t>(Población satisfecha con la gestión municipal</t>
  </si>
  <si>
    <t>Acciones para el fortalecimiento de la gestión municipal</t>
  </si>
  <si>
    <t>(No de Acciones para el fortalecimiento de la gestión municipal realizadas</t>
  </si>
  <si>
    <t>Total de acciones programadas) *100</t>
  </si>
  <si>
    <t>Encuesta</t>
  </si>
  <si>
    <t>La administración municipal promueve la participación social en el diseño de políticas publicas, para satisfacer las demanda de la población</t>
  </si>
  <si>
    <t>Coordinar las políticas públicas, para atender las necesidades de la población y desarrollo del Municipio.</t>
  </si>
  <si>
    <t>Realizar tramites y gestorías, en dependencias federales y estatales para la asignación de recursos.</t>
  </si>
  <si>
    <t>Presentar a la población del Municipio el informe de actividades y la rendición de cuentas ante las instancias de fiscalización.</t>
  </si>
  <si>
    <t>Realizar labores de supervisión y recorridos por el territorio municipal  para la detección de necesidades de la población</t>
  </si>
  <si>
    <t>Politicas</t>
  </si>
  <si>
    <t>Programas y políticas públicas municipales realizadas</t>
  </si>
  <si>
    <t xml:space="preserve">Programas y políticas públicas municipales programadas)*100 </t>
  </si>
  <si>
    <t xml:space="preserve">Presidir las sesiones para tratar los asuntos con la operación del Ayuntamiento y  proponer al cabildo  los asuntos de interés colectivo de la población. </t>
  </si>
  <si>
    <t>No. De audiencias otorgadas</t>
  </si>
  <si>
    <t>(No. De audiencias atendidas</t>
  </si>
  <si>
    <t>Total de audiencias  solicitadas) *100</t>
  </si>
  <si>
    <t>Dirección de Salud Municipal</t>
  </si>
  <si>
    <t>Protección social</t>
  </si>
  <si>
    <t>Otros grupos vulnerables</t>
  </si>
  <si>
    <t xml:space="preserve">(Acciones para fortalecer los servicios de salud efectuadas </t>
  </si>
  <si>
    <t xml:space="preserve"> Acciones para fortalecer los servicios de salud programadas) * 100</t>
  </si>
  <si>
    <t>Porcentaje de acciones para fortalecer los servicios de salud</t>
  </si>
  <si>
    <t xml:space="preserve">(Acciones para Impulsar la coordinación con las distintas instancias de salud pública efectuadas </t>
  </si>
  <si>
    <t>Acciones para Impulsar la coordinación con las distintas instancias de salud pública programadas) * 100</t>
  </si>
  <si>
    <t>Porcentaje de acciones para Impulsa la coordinación con las distintas instancias de salud pública</t>
  </si>
  <si>
    <t>Total de consultas medicas programadas)*100</t>
  </si>
  <si>
    <t>(No de consultas medicas realizadas</t>
  </si>
  <si>
    <t>Consulta</t>
  </si>
  <si>
    <t>Proporcionar consultas medicas a personas de escasos recursos.</t>
  </si>
  <si>
    <t>Implementar programas de prevención para control de peso y diabetes entre la población.</t>
  </si>
  <si>
    <t>Contribuir al fortalecimiento la infraestructura y servicios a la  salud , en coordinación con las de instancias de salud pública en beneficio de  la población en condiciones de vulnerabilidad.</t>
  </si>
  <si>
    <t>Porcentaje de consultas medicas</t>
  </si>
  <si>
    <t>Contribuir al fortalecimiento de la Administración Pública Municipal a través de los procesos de planeación eficiente y responsable,  la profesionalización de los servidores públicos a través de la capacitación</t>
  </si>
  <si>
    <t>Índice de satisfacción</t>
  </si>
  <si>
    <t>Programas y políticas públicas municipales realizados</t>
  </si>
  <si>
    <t>Política</t>
  </si>
  <si>
    <t xml:space="preserve">Brindar las audiencias solicitadas por las organizaciones comités y la población. </t>
  </si>
  <si>
    <t>Acciones para fortalecer los servicios de salud programadas) * 100</t>
  </si>
  <si>
    <t>La administración municipal acerca los servicios de atención médica a la población de escasos recursos</t>
  </si>
  <si>
    <t>La administración  municipal atiende la salud de la población a traves de  consultas y jornadas para la prevención de salud .</t>
  </si>
  <si>
    <t>Contribuir al mejoramiento y  la disminución del rezago educativo en el municipio  e incrementar, conservar la infraestructura mediante  la, construcción, ampliación y mantenimiento de la infraestructura.</t>
  </si>
  <si>
    <t>Porcentaje de acciones para el mejoramiento la educación</t>
  </si>
  <si>
    <t>Acciones para fortalecer los servicios educativos programadas) * 100</t>
  </si>
  <si>
    <t>Educación</t>
  </si>
  <si>
    <t>Convenios de coordinación formalizados</t>
  </si>
  <si>
    <t>Convenios de colaboración programados ) * 100</t>
  </si>
  <si>
    <t>(Convenios de colaboración formalizados</t>
  </si>
  <si>
    <t>Eventos</t>
  </si>
  <si>
    <t>Convenios</t>
  </si>
  <si>
    <t>Coordinar las acciones para la organización de eventos cívicos y culturares con las áreas responsables.</t>
  </si>
  <si>
    <t>Educación básica</t>
  </si>
  <si>
    <t>La administración municipal promueve eventos cívicos en las escuelas para mejorar la convivencia social</t>
  </si>
  <si>
    <t>(Eventos y actividades cívicas educativas realizadas</t>
  </si>
  <si>
    <t>Total eventos  actividades cívicas programadas) * 100</t>
  </si>
  <si>
    <t>Convenios de colaboración para fortalecer la operación de los programas para abatir el analfabetismo y rezago educativo en coordinación con las instancias de gobierno correspondientes</t>
  </si>
  <si>
    <t>Porcentaje de eventos y actividades cívicas</t>
  </si>
  <si>
    <t>(Acciones para fortalecer los servicios educativos en el municipio realizados</t>
  </si>
  <si>
    <t>Asuntos Financieros Hacendarios</t>
  </si>
  <si>
    <t>Asuntos Hacendarios</t>
  </si>
  <si>
    <t>(Acciones de fortalecimiento de las finanzas municipales realizadas</t>
  </si>
  <si>
    <t>Acciones de fortalecimiento de las finanzas municipales programadas) * 100</t>
  </si>
  <si>
    <t>Porcentaje de acciones de fortalecimiento realizadas</t>
  </si>
  <si>
    <t xml:space="preserve">(Acciones para efectuar el ejercicio del gasto publico de manera responsable ejecutadas </t>
  </si>
  <si>
    <t>Porcentaje de acciones para efectuar el ejercicio del gasto publico de manera responsable</t>
  </si>
  <si>
    <t>(Acciones de optimización del gasto público realizadas</t>
  </si>
  <si>
    <t>Acciones de optimización del gasto público programadas) * 100</t>
  </si>
  <si>
    <t>Acciones para efcientar el ejercicio del gasto publico</t>
  </si>
  <si>
    <t>(Acciones para fortalecer la recaudación de ingresos propios realizados</t>
  </si>
  <si>
    <t>(Acciones para reducir el gasto corriente programadas) * 100</t>
  </si>
  <si>
    <t>Porcentaje de acciones para el fortalecimiento de los ingresos.</t>
  </si>
  <si>
    <t>Coordinar las actividades relativas a la elaboración del Presupuesto de egresos e ingresos.</t>
  </si>
  <si>
    <t>Vigilar que  la generación de información contable- presupuestal se realice en los plazos establecidos.</t>
  </si>
  <si>
    <t>Formular mensualmente los estados financieros de los recursos asignados al municipio.</t>
  </si>
  <si>
    <t>Formular la cuenta anual de la hacienda pública municipal.</t>
  </si>
  <si>
    <t>Realizar los registros contables y presupuestales   conforme a la norma contable.</t>
  </si>
  <si>
    <t>Efectuar la revisión de la documentación comprobatoria y justificativa de la captación de ingresos y del ejercicio del gasto.</t>
  </si>
  <si>
    <t>Edos financieros</t>
  </si>
  <si>
    <t>Vigilar la recaudación, custodiar y administrar los ingresos  que consigne la ley de ingresos municipales.</t>
  </si>
  <si>
    <t>Elaborar y  controlar los expedientes del municipio que obran en la dirección de  catastro.</t>
  </si>
  <si>
    <t>Elaborar los informes mensuales y sobre la captación de ingresos del impuesto predial.</t>
  </si>
  <si>
    <t>Brindar orientación  y atención en ventanilla a los contribuyentes.</t>
  </si>
  <si>
    <t>Expediente</t>
  </si>
  <si>
    <t>La administración municipal ejerce los recursos públicos de manera responsable, garantizando la transparencia  así como la rendición de cuentas ante la sociedad y órganos de fiscalización.</t>
  </si>
  <si>
    <t>Contribuir a mejorar la percepción de la población del uso de los recursos públicos mediante el uso eficiente del gasto.</t>
  </si>
  <si>
    <t>Acciones para efectuar el ejercicio del gasto publico de manera responsable programadas) * 100</t>
  </si>
  <si>
    <t>Acuerdos</t>
  </si>
  <si>
    <t>Porcentaje de acciones para mantener la gobernabilidad en el municipio.</t>
  </si>
  <si>
    <t>Acciones para mantener la gobernabilidad en el municipio programadas) * 100</t>
  </si>
  <si>
    <t>Proporcionar el apoyo institucional para el fortalecimiento de la certeza jurídica e identidad de las personas</t>
  </si>
  <si>
    <t>Registros</t>
  </si>
  <si>
    <t>COMPONENTE 3</t>
  </si>
  <si>
    <t>Intervenir en los asuntos de carácter legal para defender los intereses del municipio.</t>
  </si>
  <si>
    <t>Componente 3</t>
  </si>
  <si>
    <t>Acto jurídico</t>
  </si>
  <si>
    <t>Documento</t>
  </si>
  <si>
    <t>Acción</t>
  </si>
  <si>
    <t>Número de acuerdos de Cabildo turnados a las Áreas municipales.</t>
  </si>
  <si>
    <t>(Acciones para mantener la gobernabilidad en el municipio realizadas</t>
  </si>
  <si>
    <t>Porcentaje de actos registrales para la identidad y estatus jurídicos de las personas</t>
  </si>
  <si>
    <t>Número de registros de identidad y estatus jurídicos de las personas realizados</t>
  </si>
  <si>
    <t>Total de registros de identidad y estatus jurídicos   programados)*100</t>
  </si>
  <si>
    <t>Contribuir  con la comunidad para brindar soluciones legales y orientación a sus problemas, ante instancias o autoridades con el objetivo de ahorrar tiempo y dinero a la ciudadanía.</t>
  </si>
  <si>
    <t>Acuerdos de Cabildo turnados a las  Áreas Municipales.</t>
  </si>
  <si>
    <t>Total de acuerdos de Cabildo con resultados favorablemente) * 100</t>
  </si>
  <si>
    <t>Cumplir y aplicar las leyes municipales para mantener la  gobernabilidad mediante la implementación del estado de derecho en el municipio</t>
  </si>
  <si>
    <t>Asuntos del orden público y seguridad interior</t>
  </si>
  <si>
    <t>Contribuir a la disminución del indice delictivo  en el municipio con la participación de la sociedad</t>
  </si>
  <si>
    <t>Porcentaje de delitos ocurridos</t>
  </si>
  <si>
    <t>Porcentaje de cursos impartidos al personal</t>
  </si>
  <si>
    <t>Total de cursos programados a capacitar)*100</t>
  </si>
  <si>
    <t>(No cursos y/o talleres impartidos</t>
  </si>
  <si>
    <t>Curso</t>
  </si>
  <si>
    <t>Realizar acciones para prevenir conductas delictivas, asi como proteger el patrimonio de las familias</t>
  </si>
  <si>
    <t>Porcentaje de acciones para brindar seguridad y proteger el patrimonio</t>
  </si>
  <si>
    <t>(Acciones para brindar seguridad y proteger el patrimonio realizadas</t>
  </si>
  <si>
    <t>Acciones para mantener  la viabilidad en el municipio programadas)*100</t>
  </si>
  <si>
    <t>(Acciones realizadas para mantener  la viabilidad en el municipio</t>
  </si>
  <si>
    <t>Mantener la seguridad Vial</t>
  </si>
  <si>
    <t>(Acciones de fortalecimiento de la unidad de protección civil efectuadas</t>
  </si>
  <si>
    <t>Acciones de fortalecimiento de la unidad de protección civil  programadas) * 100</t>
  </si>
  <si>
    <t>La población y el Municipio  dispones de un sistema de protección civil preparado ante las eventualidades</t>
  </si>
  <si>
    <t>Acciones para el fortelecimiento del sistema de protección civil</t>
  </si>
  <si>
    <t>Proporcionar seguridad y vigilancia en fechas conmemorativas, fines de semana largos y periodos vacacionales .</t>
  </si>
  <si>
    <t>Integrar en una base de datos la información que se genera por reportes e incidencias  delictivas.</t>
  </si>
  <si>
    <t>Equipo</t>
  </si>
  <si>
    <t>Operativos</t>
  </si>
  <si>
    <t>Servicios</t>
  </si>
  <si>
    <t>Reporte</t>
  </si>
  <si>
    <t>Llevar un registro de infracciones de los choferes del servicio público.</t>
  </si>
  <si>
    <t>Brindar el servicio de expedición de licencias y permisos  que soliciten   la ciudadanía.</t>
  </si>
  <si>
    <t>Licencia</t>
  </si>
  <si>
    <t>Establecer programas  de Información, difusión y divulgación en los medios locales para la Protección Civil.</t>
  </si>
  <si>
    <t>Mantener  limpias  las zonas que represente un riesgo en épocas de lluvias.</t>
  </si>
  <si>
    <t>Establecer el programa de hogar seguro en la temporada de riesgo, a través de recorridos por las localidades del municipio.</t>
  </si>
  <si>
    <t>Atender las demandas y requerimientos ciudadanos así como proponer políticas publicas  que contribuyan a mejorar las condiciones de vida de la población en general.</t>
  </si>
  <si>
    <t xml:space="preserve">Acciones para el fortalecimiento de la gobernabilidad </t>
  </si>
  <si>
    <t>(Acciones para el fortalecimiento de las  políticas publicas municipales  programadas)*100</t>
  </si>
  <si>
    <t>Delitos</t>
  </si>
  <si>
    <t>La población es beneficiada con programas y políticas publicas  propuestas por el Cabildo Municipal.</t>
  </si>
  <si>
    <t>Porcentaje de beneficiarios con políticas publicas</t>
  </si>
  <si>
    <t>(Número de personas beneficiadas con políticas publicas propuestas por el Cabildo</t>
  </si>
  <si>
    <t>(Total de  población en el municipio) * 100</t>
  </si>
  <si>
    <t>Personas</t>
  </si>
  <si>
    <t>Porcentaje de población beneficiada</t>
  </si>
  <si>
    <t>Porcentaje de audiencias atendidas por regidores</t>
  </si>
  <si>
    <t>Proporcionar audiencias a la población en general para la atención de sus demandas</t>
  </si>
  <si>
    <t>(No. De audiencias realizadas por regidores</t>
  </si>
  <si>
    <t>Total de audiencias programadas)*100</t>
  </si>
  <si>
    <t>Establecer programas de apoyos y gestiones ante diversas instituciones</t>
  </si>
  <si>
    <t>(Numero de solicitudes de la ciudadanía atendidas</t>
  </si>
  <si>
    <t>Total de solicitudes presentadas)*100</t>
  </si>
  <si>
    <t>Defender los intereses del municipio y vigilar la aplicación de los recursos públicos de conformidad con las leyes aplicables.</t>
  </si>
  <si>
    <t>Vigilar la formulación de inventarios de bienes muebles e inmuebles y supervisar su valuación.</t>
  </si>
  <si>
    <t>Vigilar que todos los ingresos, así como las multas para infracciones a leyes y reglamentos municipales ingresen a la tesorería.</t>
  </si>
  <si>
    <t>Autorizar los gastos y adquisición de bienes muebles, los informes financieros y la cuenta pública municipal.</t>
  </si>
  <si>
    <t>Presidir las comisiones para las cuales sea previamente designado</t>
  </si>
  <si>
    <t>Comisión</t>
  </si>
  <si>
    <t>Revisión</t>
  </si>
  <si>
    <t xml:space="preserve">Realizar gestiones administrativas ante las instancias federales y estatales,  para atención de las demandas y  necesidades de la ciudadanía.  </t>
  </si>
  <si>
    <t>Realizar sus actividades conforme a las disposiciones normativas y proponer acciones para el mejoramiento de las mismas.</t>
  </si>
  <si>
    <t xml:space="preserve">Gestión </t>
  </si>
  <si>
    <t>(Acciones para el fortalecimiento de las políticas publicas municipales realizadas</t>
  </si>
  <si>
    <t>Acciones para sumunistro oportuno de los bienes y servicios realizados)*100</t>
  </si>
  <si>
    <t>(Acciones para sumunistro oportuno de los bienes y servicios realizados</t>
  </si>
  <si>
    <t>Dotación de servicios</t>
  </si>
  <si>
    <t>Programas</t>
  </si>
  <si>
    <t>Requisición</t>
  </si>
  <si>
    <t>Calendario</t>
  </si>
  <si>
    <t>Dirección de Obra Pública</t>
  </si>
  <si>
    <t xml:space="preserve">Desarrollo Social </t>
  </si>
  <si>
    <t>Vivienda y Servicios a la Comunidad</t>
  </si>
  <si>
    <t>Desarrollo Regional</t>
  </si>
  <si>
    <t>Acciones para el fortalecimiento de la infra estructura  urbana</t>
  </si>
  <si>
    <t>(Acciones de fortalecimiento para mejorar la infraestructura urbana realizadas</t>
  </si>
  <si>
    <t>Acciones de fortalecimiento para mejorar la infra estructura urbana programadas)*100</t>
  </si>
  <si>
    <t>(Población beneficiada con obras y acciones</t>
  </si>
  <si>
    <t>Total de población en el municipio)*100</t>
  </si>
  <si>
    <t>Cobertura de beneficiarios de obras y acciones</t>
  </si>
  <si>
    <t>(Total de obras de infraestructura  realizadas</t>
  </si>
  <si>
    <t>Total de obras de infraestructura programadas)*100</t>
  </si>
  <si>
    <t>Total de obras realizadas</t>
  </si>
  <si>
    <t>Mejorar las condiciones de infraestructura en el municipio.</t>
  </si>
  <si>
    <t>Obra</t>
  </si>
  <si>
    <t>Población</t>
  </si>
  <si>
    <t>Elaborar   los  proyectos de obras y acciones,  de lo distintos fondos y convenios asignados al municipio.</t>
  </si>
  <si>
    <t>Supervisar las obras y acciones verificando que se ejecuten de acuerdo a los presupuestos  y las disposiciones legales aplicables.</t>
  </si>
  <si>
    <t>Elaborar los reportes técnicos de obras y acciones.</t>
  </si>
  <si>
    <t>Integrar los expedientes técnicos de obras y acciones, de acuerdo a las disposiciones aplicables.</t>
  </si>
  <si>
    <t xml:space="preserve">Programa </t>
  </si>
  <si>
    <t>Proyectos</t>
  </si>
  <si>
    <t xml:space="preserve">Revisar  autorizar las estimación que presente el contratista para cobro de anticipos y avances de obras. </t>
  </si>
  <si>
    <t>Protección Social</t>
  </si>
  <si>
    <t>Contribuir  con iniciativas que permitan la creación de mecanismos institucionales para alcanzar el mejoramiento de la calidad de la población en situación de vulnerabilidad,  mediante los servicios a la salud y apoyo alimentario.</t>
  </si>
  <si>
    <t>Total de población en situación de vulnerabilidad)*100</t>
  </si>
  <si>
    <t xml:space="preserve">(Población beneficiadas con programas y acciones sociales </t>
  </si>
  <si>
    <t>Fortalecer la  coordinación con las distintas instancias de salud pública para  facilitar la atención y servicios médicos a la población de escasos recursos</t>
  </si>
  <si>
    <t>Acciones para la atención de personas en situación de vulnerabilidad</t>
  </si>
  <si>
    <t xml:space="preserve">(Acciones para la atención de personas en situación de vulnerabilidad efectuadas </t>
  </si>
  <si>
    <t>Acciones para la atención de personas vulnerables programadas) * 100</t>
  </si>
  <si>
    <t>Implementar acciones de asistencia alimentaria,  atención a la salud y rehabilitación.</t>
  </si>
  <si>
    <t xml:space="preserve">Porcentaje de asistencia alimentaria </t>
  </si>
  <si>
    <t>Servicios de asistencia alimentaria y salud programados) * 100</t>
  </si>
  <si>
    <t>(Servicios de asistencia alimentaria y salud prorcionada</t>
  </si>
  <si>
    <t>Gestionar a las instituciones correspondientes apoyos para las personas de escasos recursos  con acciones de atención a la salud.</t>
  </si>
  <si>
    <t xml:space="preserve">Proporcionar a las personas de escasos recursos y con capacidades diferentes aparatos funcionales y sillas de ruedas. </t>
  </si>
  <si>
    <t>Apoyar a la población en general en la adquisición de despensas para mejorar su nutrición alimenticia.</t>
  </si>
  <si>
    <t>Campaña</t>
  </si>
  <si>
    <t>Gestión</t>
  </si>
  <si>
    <t>Consultas</t>
  </si>
  <si>
    <t>Aparatos funcionales</t>
  </si>
  <si>
    <t>Traslado</t>
  </si>
  <si>
    <t>Despensa</t>
  </si>
  <si>
    <t>No viviendas con servicios básicos</t>
  </si>
  <si>
    <t>Total de viviendas en el municipio)*100</t>
  </si>
  <si>
    <t>Cobertura</t>
  </si>
  <si>
    <t>Viviendas con  servicios básicos</t>
  </si>
  <si>
    <t>Vivienda</t>
  </si>
  <si>
    <t xml:space="preserve">Viviendas que reciben servicio de recolección de residuos </t>
  </si>
  <si>
    <t>Las localidades  del municipio cuentan con servicios de limpieza, recolección y manejo de desechos sólidos</t>
  </si>
  <si>
    <t>(Viviendas que cuentan con servicios de recolección de residuos</t>
  </si>
  <si>
    <t>Total de viviendas en las localidades) * 100</t>
  </si>
  <si>
    <t>Porcentaje de acciones para mejorar los servicios</t>
  </si>
  <si>
    <t>Brindar  los servicios de recolección de basura.</t>
  </si>
  <si>
    <t>Vigilar el funcionamiento y mantenimiento del rastro municipal  para mantener en condiciones  higiénico-sanitarias en el sacrificio de los animales.</t>
  </si>
  <si>
    <t>Rehabilitación de alumbrado público en las localidades del municipio.</t>
  </si>
  <si>
    <t>Servicio</t>
  </si>
  <si>
    <t>Contribuir a proporcionar ambientes agradable adecuados de los  espacios públicos, mediante la prestación de los servicios públicos de manera eficiente y de calidad</t>
  </si>
  <si>
    <t>Acciones para mejorar la prestación de servicios públicos en el municipio.</t>
  </si>
  <si>
    <t>(Acciones para la prestación de  servicios públicos realizadas</t>
  </si>
  <si>
    <t>Acciones para la prestación de  servicios públicos programados) * 100</t>
  </si>
  <si>
    <t>Acciones para mejorar la calidad de los servicios de agua potable en el municipio.</t>
  </si>
  <si>
    <t>Porcentaje de acciones realizadas para  la prestación de los servicios de agua potable.</t>
  </si>
  <si>
    <t>(Acciones para fortalecer la prestación de servicios agua potable realizados</t>
  </si>
  <si>
    <t>(Acciones para fortalecer la prestación de servicios agua potable programados)*100</t>
  </si>
  <si>
    <t>Recaudar los ingresos por concepto de  servicio de agua potable en el municipio.</t>
  </si>
  <si>
    <t>Ingreso</t>
  </si>
  <si>
    <t>Mantenimiento</t>
  </si>
  <si>
    <t xml:space="preserve"> </t>
  </si>
  <si>
    <t>Dirección de Desarrollo Social</t>
  </si>
  <si>
    <t>Porcentaje de población beneficiada con proyectos y acciones sociales</t>
  </si>
  <si>
    <t>(Población atendidas con proyectos y acciones sociales</t>
  </si>
  <si>
    <t xml:space="preserve">Programas de desarrollo social </t>
  </si>
  <si>
    <t>(Programas de desarrollo social difundidos</t>
  </si>
  <si>
    <t>( Programas de desarrollo social programados ) * 100</t>
  </si>
  <si>
    <t xml:space="preserve">Acciones que promuevan  el desarrollo social en el municipio  para disminuir la desigualada y el respeto a las mujeres </t>
  </si>
  <si>
    <t>Porcentaje de  acciones para  promover el desarrollo social</t>
  </si>
  <si>
    <t>(No. Acciones realizadas para la atención de migrantes y personas en discapacidad</t>
  </si>
  <si>
    <t>No. Acciones realizadas para la atención de migrantes y personas en discapacidad)*100</t>
  </si>
  <si>
    <t>(No. Acciones realizadas para promover el desarrollo social en el municipio</t>
  </si>
  <si>
    <t>No. Acciones para la)*100</t>
  </si>
  <si>
    <t>Consejo</t>
  </si>
  <si>
    <t>Coordinación</t>
  </si>
  <si>
    <t xml:space="preserve">Administrar los recursos humanos y proveer oportunamente los servicios a las áreas municipales </t>
  </si>
  <si>
    <t>Realizar recorridos  y brinar protección vial en las escuelas de la ciudad.</t>
  </si>
  <si>
    <t>Brindar protección vial y vigilancia en fechas conmemorativas, fines de semana largos y periodos vacacionales.</t>
  </si>
  <si>
    <t>Contribuir  en la construcción de infraestructura urbana y básica en beneficio de la población del municipio mediante ampliación de equipamiento necesario para detonar el desarrollo de la cabecera municipal</t>
  </si>
  <si>
    <t>PRESUPUESTO BASADO EN RESULTADO</t>
  </si>
  <si>
    <t>Guerrero Socialmente Comprometido</t>
  </si>
  <si>
    <t>Gueerero con Gobierno Abierto y Transparente</t>
  </si>
  <si>
    <t>Guerrero con Gobierno Abierto y Transparente</t>
  </si>
  <si>
    <t xml:space="preserve">PRESUPUESTO BASADO EN RESULTADO </t>
  </si>
  <si>
    <t>Contar con servicios de calidad y calidez, modernos y eficientes en beneficio de la ciudadanía Benitojuarence.</t>
  </si>
  <si>
    <t>Guerrero Seguro y de Leyes</t>
  </si>
  <si>
    <t>Guerrero Próspero</t>
  </si>
  <si>
    <t xml:space="preserve">Mejorar la calidad de vida de la población en general. </t>
  </si>
  <si>
    <t>Dirección de Servicios Públicos y Dirección de Agua Potable</t>
  </si>
  <si>
    <t xml:space="preserve">Órgano de Control Interno </t>
  </si>
  <si>
    <t>Legislación</t>
  </si>
  <si>
    <t>Fiscalización</t>
  </si>
  <si>
    <t>Contribuir al fortalecimiento de  los mecanismos de participación ciudadana a través  de la planeación y seguimiento, para atención de manera oportuna la demanda ciudadana en el Municipio para que nuestro quehacer este orientado a la solución y respuesta de las necesidades de desarrollo.</t>
  </si>
  <si>
    <t xml:space="preserve">(Población beneficiada con servicios y programas municipales </t>
  </si>
  <si>
    <t>La administración municipal promueve la participación social en el diseño de políticas publicas, para satisfacer las demanda de la población.</t>
  </si>
  <si>
    <t>Acciones para satisfacer la demandas ciudadana y participación social</t>
  </si>
  <si>
    <t xml:space="preserve">(Acciones para satisfacer la demandas ciudadana y participación social / </t>
  </si>
  <si>
    <t>Acciones para satisfacer la demandas ciudadana y participación social programadas)*100</t>
  </si>
  <si>
    <t>Fortalecimiento del control interno y transparencia en el ejercicio del gasto público.</t>
  </si>
  <si>
    <t>Acciones de fortalecimiento del control implementadas.</t>
  </si>
  <si>
    <t xml:space="preserve">(Número de medidas y acciones de control interno </t>
  </si>
  <si>
    <t>Total de acciones de control interno programadas)*100</t>
  </si>
  <si>
    <t>Efectuar revisiones a  los ingresos en las áreas de captación a fin de vigilar el cumplimiento del objetivo planeado en la ley de ingresos.</t>
  </si>
  <si>
    <t>Realizar auditorías a las áreas de la Administración Pública Municipal.</t>
  </si>
  <si>
    <t>Evaluar el Desempeño y cumplimiento de Objetivos y metas de las áreas de la Administración Pública Municipal.</t>
  </si>
  <si>
    <t>Realizar los procedimientos  administrativos contra los funcionarios que incurran en alguna irregularidad.</t>
  </si>
  <si>
    <t>Vigilar el ejercicio del gasto público y su congruencia con el presupuesto de egresos del Municipio.</t>
  </si>
  <si>
    <t>Recibir y Registrar las Declaraciones Patrimoniales.</t>
  </si>
  <si>
    <t>Llevar a cabo los Procedimientos de Investigación por las presuntas responsabilidades de faltas  Administrativas.</t>
  </si>
  <si>
    <t>Atender las  quejas e inconformidades que presenten los particulares con motivo de convenios o contratos que celebren con las Áreas de la administración Municipal.</t>
  </si>
  <si>
    <t>Recibir las denuncias ciudadanas en contra de los Servidores Públicos, ya sean interpuestas por escrito o a través de los buzones instalados en el interior del H. Ayuntamiento Municipal, o en su pagina oficial.</t>
  </si>
  <si>
    <t>Solicitud</t>
  </si>
  <si>
    <t>Procedimiento</t>
  </si>
  <si>
    <t>Instancia Técnica de Evaluación</t>
  </si>
  <si>
    <t>Contribuir al desarrollo humano a través de la cobertura y desarrollo de acciones que tengan como fin, lograr una mayor igualdad de oportunidades, con una visión de inclusión y equidad, fomentando una sociedad feliz, con un entorno saludable.</t>
  </si>
  <si>
    <t>Contribuir al fortalecimiento financiero  y presupuestal, mediante la implementación de mecanismos de control interno para el adecuado ejercicio de los recursos, el cumplimiento de las obligaciones municipales,  la rendición de cuentas  transparente y oportuna.</t>
  </si>
  <si>
    <t>(Acciones de fortalecimiento de las finanzas municipales realizadas /</t>
  </si>
  <si>
    <t>La administración municipal ejerce los recursos  de manera responsable y fortalece la recaudación de recursos propios.</t>
  </si>
  <si>
    <t>Porcentaje de acciones para la rendición de cuentas y evaluación de resultados</t>
  </si>
  <si>
    <t xml:space="preserve">(Porcentaje de acciones para la rendición de cuentas y evaluación de resultados realizadas / </t>
  </si>
  <si>
    <t>Total de  acciones para la rendición de cuentas y evaluación de resultados programadas)*100</t>
  </si>
  <si>
    <t>Rendición de cuentas e implementación de evaluación de resultados</t>
  </si>
  <si>
    <t>Porcentaje de seguimientos</t>
  </si>
  <si>
    <t>(Número de seguimientos al POA realizados /</t>
  </si>
  <si>
    <t>Total de seguimientos al POA programados)*100</t>
  </si>
  <si>
    <t>Realizar reuniones con las diferentes áreas a evaluar para el seguimiento de los Indicadores de Eficiencia y Eficacia.</t>
  </si>
  <si>
    <t>Emititir los resultados de las evaluaciones realizadas.</t>
  </si>
  <si>
    <t>Emitir el Informe de las evaluaciones realizadas.</t>
  </si>
  <si>
    <t>Persona</t>
  </si>
  <si>
    <t>Participación de la mujer en programas y acciones que generen el desarrollo integral de la mujer.</t>
  </si>
  <si>
    <t>Taller</t>
  </si>
  <si>
    <t>Dirección de Seguridad, Dirección de Transito y Protección Civil</t>
  </si>
  <si>
    <t xml:space="preserve">Convocar y asistir a las sesiones del ayuntamiento y fungir como secretario.  </t>
  </si>
  <si>
    <t>Presidencia/Gubernatura</t>
  </si>
  <si>
    <t>Eje 4. Seguridad Pública, Protección Civil y Paz Social</t>
  </si>
  <si>
    <t>Preservación de la seguridad pública en un marco de Estado de Derecho, para mejorar la calidad de vida de los Benitojuarences, coadyuvar en la protección de la integridad física y el patrimonio de las familias y asegurar la defensa de los derechos humanos, fortalecer los lazos sociales, comunitarios y familiares que ayuden a combatir las actividades delictivas desde el seno del hogar y conciliando asuntos de esta índole.</t>
  </si>
  <si>
    <t>Eje 3. Desarrollo Económico Sustentable</t>
  </si>
  <si>
    <t>Eje 5. Gobierno Moderno, Solidario e Incluyente</t>
  </si>
  <si>
    <t>Fomentar la cultura de transparencia y rendición de cuentas así como incrementar la calidad de los servicios internos municipales.</t>
  </si>
  <si>
    <t>Policia y Protección Civil</t>
  </si>
  <si>
    <t>Eje 2. Obras y Servicios Públicos de Calidad</t>
  </si>
  <si>
    <t>Apoyo Social para la Vivienda y Otros Grupos Vulnerables</t>
  </si>
  <si>
    <t>Eje 1. Desarrollo Humano y Social.</t>
  </si>
  <si>
    <t xml:space="preserve"> Atender las necesidades de las familias Benitojuarences, impulsando el desarrollo de sus integrantes para lograr el fortalecimiento del núcleo familiar, así como a los grupos que se encuentran en situación de vulnerabilidad, brindándoles atención jurídica, médica y programas que mejoren la calidad de vida. </t>
  </si>
  <si>
    <t>Salud</t>
  </si>
  <si>
    <t>Prestación de Servicios de Salud a la Comunidad</t>
  </si>
  <si>
    <t>Contar con programas de prevención y orientación en los principales temas de salud que atiendan las necesidades de la población.</t>
  </si>
  <si>
    <t>Contar con una dirección que dé atención y seguimiento a los apoyos que se otorgan y a las necesidades que se tiene en materia de educación en el municipio.</t>
  </si>
  <si>
    <t>Justicia</t>
  </si>
  <si>
    <t>Derechos Humanos</t>
  </si>
  <si>
    <t xml:space="preserve">Vigilar que los servidores públicos, cumplan con sus responsabilidades de conformidad de las leyes aplicables y formular  las denuncias legales correspondientes. </t>
  </si>
  <si>
    <t>Realizar su programa de trabajo y darle seguimiento de acuerdo a la rama administrativa  que tenga.</t>
  </si>
  <si>
    <t>Proporcionar asesoría jurídica a las unidades administrativas que conforman el Ayuntamiento.</t>
  </si>
  <si>
    <t>Expedir los documentos de identidad y estatus jurídicos que solicite la población en general.</t>
  </si>
  <si>
    <t xml:space="preserve">COMPONENTE </t>
  </si>
  <si>
    <t xml:space="preserve">Componente </t>
  </si>
  <si>
    <t>Elaborar la nomina del personal del municipio de acuerdo a las incidencias del personal.</t>
  </si>
  <si>
    <t>Elaborar el programa anual de adqusiciones de materiales y consumibles para el suministro a las áreas.</t>
  </si>
  <si>
    <t>Adquirir los bienes y proporcionar los servicios requeridos para el mejor funcionamiento del Ayuntamiento.</t>
  </si>
  <si>
    <t>Coordinar la elaboración de las nominas y movimientos de personal.</t>
  </si>
  <si>
    <t>Efectuar revisiones a  los ingresos en las áreas de captación a traves de la unidad del Órgano de Control Interno.</t>
  </si>
  <si>
    <t>Actualización en los conocimientos técnico operativos del personal se segurida pública.</t>
  </si>
  <si>
    <t xml:space="preserve">Adquisicion  de equipos  y accesorios  para el para el desarrollo de las funciones del personal policial.
</t>
  </si>
  <si>
    <t>Realizar mantenimientos y reparaciones  a  los equipos  de trabajo.</t>
  </si>
  <si>
    <t>Recopilación de información de incidentes delictivos, actualización de la información del personal.</t>
  </si>
  <si>
    <t>Capacitar a la población en las acciones de prevención, ante la eventualidad de un desastre.</t>
  </si>
  <si>
    <t>Realizar  visitas de inspección a los centros escolares, para detectar posibles riesgos de siniestralidad.</t>
  </si>
  <si>
    <t>Realizar platicas y simulacros en las escuelas en materia de prevención civil.</t>
  </si>
  <si>
    <t>Mantener las áreas verdes libres de basura y otros desechos.</t>
  </si>
  <si>
    <t>Mantener limpios  y en condiciones los cementerios municipales.</t>
  </si>
  <si>
    <t>Realizar las reparaciones de fugas en líneas de conducción, tanques y redes de distribución.</t>
  </si>
  <si>
    <t>Mejorar la infraestructura y mantenimiento a la red de agua potable y drenaje.</t>
  </si>
  <si>
    <t>Formular la propuesta de inversión de obras y acciones.</t>
  </si>
  <si>
    <t>Proporcionar asesorías legales  a mujeres y niños en situación de vulnerabilidad.</t>
  </si>
  <si>
    <t>Campañas de prevención y detección oportuna de enfermedades efectuadas.</t>
  </si>
  <si>
    <t>Apoyar con el servicio de traslado en ambulancia a personas de escasos recursos a los centros de atención.</t>
  </si>
  <si>
    <t>Realizar platicas de salud en las escuelas para prevenir enfermedades.</t>
  </si>
  <si>
    <t xml:space="preserve">Coadyuvar con la secretaría de salud en las campañas de vacunación. </t>
  </si>
  <si>
    <t>Implementar la formación de brigadas médicas multidisciplinarias que extiendan el servicio de salud hacia loa comunidad.</t>
  </si>
  <si>
    <t>Realizar platicas de orientación  y capacitación de los padres con el propósito de lograr una participación responsable.</t>
  </si>
  <si>
    <t>Coordinar concurso individual con alumnos de las diferentes escuelas primarias.</t>
  </si>
  <si>
    <t>Llevar acabo una olimpiada deportiva con todos los alumnos de las diferentes escuelas primarias.</t>
  </si>
  <si>
    <t>Celebrar convenios de colaboración con las instituciones educativas estatales y federales.</t>
  </si>
  <si>
    <t>Integrar y coordinar el Consejo de Desarrollo Social.</t>
  </si>
  <si>
    <t>Elaborar el programa de política social para el municipio.</t>
  </si>
  <si>
    <t>Integrar estudios y dictaminar la viabilidad de proyectos de desarrollo social.</t>
  </si>
  <si>
    <t>Atender las solicitudes y demandas de la población y grupos organizados en proyecto de tipo social.</t>
  </si>
  <si>
    <t>Realizar reuniones con las diferentes áreas a evaluar para el seguimiento del POA.</t>
  </si>
  <si>
    <t>Realizar talleres para la integración laboral.</t>
  </si>
  <si>
    <t>Promoción de la igualdad de derechos y oportunidades entre mujeres y hombres.</t>
  </si>
  <si>
    <t>Direccion de Catastro</t>
  </si>
  <si>
    <t>Programa: Modernización Administrativa</t>
  </si>
  <si>
    <t>Eje 5: Gobierno Moderno, Solidario e Incluyente</t>
  </si>
  <si>
    <t>Eficientar y modernizar los procesos administrativos, para ofrecer un mejor servicio a los ciudadanos en la aplicación del gasto público.</t>
  </si>
  <si>
    <t>Porcentaje de acciones para efectuar el ejercicio del gasto publico de manera responsable.</t>
  </si>
  <si>
    <t>Fortalecer la recaudación municipal, mediante la promoción de pago oportuno y campañas de concientacion a la  población.</t>
  </si>
  <si>
    <t>Programa: Seguridad Pública y Tránsito</t>
  </si>
  <si>
    <t>Programa: Obras y Servicios Públicos</t>
  </si>
  <si>
    <t>Programa: Sistema para el Desarrollo Integral de la Familia</t>
  </si>
  <si>
    <t>Programa: Salud Pública Municipal</t>
  </si>
  <si>
    <t>Programa: Educación</t>
  </si>
  <si>
    <t>Programa: Modernización Administrativa Solidaria</t>
  </si>
  <si>
    <t xml:space="preserve">Programa: Modernización Administrativa Solidaria </t>
  </si>
  <si>
    <t>Programa: Instancia de la Mujer</t>
  </si>
  <si>
    <t>Programa: Industria Comercio y Licencias de Funcionamiento</t>
  </si>
  <si>
    <t>Participación de la Mujer</t>
  </si>
  <si>
    <t xml:space="preserve">Sindicatura y Regidurías </t>
  </si>
  <si>
    <t>Tesorería Municipal y Oficialia Mayor.</t>
  </si>
  <si>
    <t>Desarrollo Integral para la Familia (DIF)</t>
  </si>
  <si>
    <t>Dirección de Educación</t>
  </si>
  <si>
    <t>Contribuir a la inserción de la mujer en actividades productivas através de la operación de programas que contribuyan a la equidad de género en la sociedad.</t>
  </si>
  <si>
    <t>Variación porcentual de grupos organizados en condiciones de marginación</t>
  </si>
  <si>
    <t>(Mujeres que se integran a actividades productivas a través de la gestión de programas para la equidad de género en el año actual /</t>
  </si>
  <si>
    <t>Mujeres que se integran actividades productivas a través de la gestión de programas para la equidad de género en el año anterior)*100</t>
  </si>
  <si>
    <t>La población femenina cuenta con apoyos diversos para su inserción en el mercado laboral.</t>
  </si>
  <si>
    <t>Variación porcentual de población femenina beneficiada</t>
  </si>
  <si>
    <t xml:space="preserve">(Mujeres beneficiadas con programas para su inserción al mercado laboral en el año actual/ </t>
  </si>
  <si>
    <t>Mujeres beneficiadas con programas para su inserción al mercado laboral en el año anterior * 100</t>
  </si>
  <si>
    <t>Variación porcentual de la población femenina capacitada para el trabajo</t>
  </si>
  <si>
    <t>(Mujeres en edad productiva capacitadas en el presente semestre/</t>
  </si>
  <si>
    <t xml:space="preserve">Mujeres en edad productiva capacitadas en el semestre anterior) * 100  </t>
  </si>
  <si>
    <t xml:space="preserve">SecretarÍa General </t>
  </si>
  <si>
    <t>Contribuir al fortalecimiento de las finanzas municipales ejerciendo de manera responsable los recursos públicos y mejorar  la recaudación de recursos propios observando  las disposiciones  legales en materia de transparencia, la rendición de cuentas,  y el acceso a la información.</t>
  </si>
  <si>
    <t>Porcentaje de delitos ocurridos en 2021</t>
  </si>
  <si>
    <t>(Delitos ocurridos en 2020)*100</t>
  </si>
  <si>
    <t>La  administración municipal capacita al personal de seguridad pÚblica, para desarrollar su capacidades operativas para el desmpeño de su función.</t>
  </si>
  <si>
    <t>Vigilar el cumplimiento de normas viales a fin de que contribuyen a mejorar la viabilidad en el municipio.</t>
  </si>
  <si>
    <t>Contribuir a Implementar políticas públicas para la equidad de género, mejorar las condiciones de vida.</t>
  </si>
  <si>
    <t>Implementar políticas públicas para la equidad de género, mejorar las condiciones de vida.</t>
  </si>
  <si>
    <t>Capacitación de la mujer para el trabajo realizada.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</si>
</sst>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 tint="0.34998626667073579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 tint="0.499984740745262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/>
      <diagonal/>
    </border>
    <border>
      <left/>
      <right style="medium">
        <color theme="1" tint="0.14999847407452621"/>
      </right>
      <top style="medium">
        <color theme="1" tint="0.14999847407452621"/>
      </top>
      <bottom/>
      <diagonal/>
    </border>
    <border>
      <left/>
      <right/>
      <top/>
      <bottom style="medium">
        <color theme="1" tint="0.14999847407452621"/>
      </bottom>
      <diagonal/>
    </border>
    <border>
      <left/>
      <right style="medium">
        <color theme="1" tint="0.14999847407452621"/>
      </right>
      <top/>
      <bottom/>
      <diagonal/>
    </border>
    <border>
      <left/>
      <right style="medium">
        <color theme="1" tint="0.14999847407452621"/>
      </right>
      <top/>
      <bottom style="medium">
        <color theme="1" tint="0.14999847407452621"/>
      </bottom>
      <diagonal/>
    </border>
    <border>
      <left style="medium">
        <color theme="1" tint="0.14999847407452621"/>
      </left>
      <right/>
      <top/>
      <bottom/>
      <diagonal/>
    </border>
    <border>
      <left style="medium">
        <color theme="1" tint="0.14999847407452621"/>
      </left>
      <right/>
      <top/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thin">
        <color indexed="64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14999847407452621"/>
      </top>
      <bottom/>
      <diagonal/>
    </border>
    <border>
      <left style="thin">
        <color indexed="64"/>
      </left>
      <right style="medium">
        <color theme="1" tint="0.14999847407452621"/>
      </right>
      <top style="medium">
        <color theme="1" tint="0.14999847407452621"/>
      </top>
      <bottom style="thin">
        <color indexed="64"/>
      </bottom>
      <diagonal/>
    </border>
    <border>
      <left style="medium">
        <color theme="1" tint="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14999847407452621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14999847407452621"/>
      </right>
      <top/>
      <bottom style="thin">
        <color indexed="64"/>
      </bottom>
      <diagonal/>
    </border>
    <border>
      <left/>
      <right style="medium">
        <color theme="1" tint="0.14999847407452621"/>
      </right>
      <top style="thin">
        <color indexed="64"/>
      </top>
      <bottom style="thin">
        <color indexed="64"/>
      </bottom>
      <diagonal/>
    </border>
    <border>
      <left style="medium">
        <color theme="1" tint="0.14999847407452621"/>
      </left>
      <right/>
      <top style="thin">
        <color indexed="64"/>
      </top>
      <bottom style="medium">
        <color theme="1" tint="0.14999847407452621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14999847407452621"/>
      </bottom>
      <diagonal/>
    </border>
    <border>
      <left/>
      <right/>
      <top style="thin">
        <color indexed="64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14999847407452621"/>
      </bottom>
      <diagonal/>
    </border>
    <border>
      <left style="thin">
        <color indexed="64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/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149998474074526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 tint="0.1499984740745262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 tint="0.14999847407452621"/>
      </right>
      <top style="thin">
        <color indexed="64"/>
      </top>
      <bottom/>
      <diagonal/>
    </border>
    <border>
      <left style="medium">
        <color theme="1" tint="0.1499984740745262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 tint="0.14999847407452621"/>
      </bottom>
      <diagonal/>
    </border>
    <border>
      <left style="medium">
        <color indexed="64"/>
      </left>
      <right/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theme="1" tint="0.14999847407452621"/>
      </right>
      <top style="medium">
        <color indexed="64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1" tint="0.14999847407452621"/>
      </right>
      <top style="medium">
        <color theme="1" tint="0.14999847407452621"/>
      </top>
      <bottom style="medium">
        <color indexed="64"/>
      </bottom>
      <diagonal/>
    </border>
    <border>
      <left style="medium">
        <color theme="1" tint="0.1499984740745262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theme="1" tint="0.14999847407452621"/>
      </right>
      <top style="medium">
        <color indexed="64"/>
      </top>
      <bottom/>
      <diagonal/>
    </border>
    <border>
      <left style="medium">
        <color indexed="64"/>
      </left>
      <right style="medium">
        <color theme="1" tint="0.14999847407452621"/>
      </right>
      <top/>
      <bottom/>
      <diagonal/>
    </border>
    <border>
      <left style="medium">
        <color indexed="64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theme="1" tint="0.149998474074526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 tint="0.1499984740745262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indexed="64"/>
      </bottom>
      <diagonal/>
    </border>
    <border>
      <left style="medium">
        <color theme="1" tint="0.14999847407452621"/>
      </left>
      <right style="medium">
        <color indexed="64"/>
      </right>
      <top style="medium">
        <color theme="1" tint="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14999847407452621"/>
      </left>
      <right/>
      <top style="thin">
        <color indexed="64"/>
      </top>
      <bottom style="medium">
        <color theme="1" tint="0.14996795556505021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14996795556505021"/>
      </bottom>
      <diagonal/>
    </border>
    <border>
      <left/>
      <right/>
      <top style="thin">
        <color indexed="64"/>
      </top>
      <bottom style="medium">
        <color theme="1" tint="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14996795556505021"/>
      </bottom>
      <diagonal/>
    </border>
    <border>
      <left style="thin">
        <color indexed="64"/>
      </left>
      <right style="medium">
        <color theme="1" tint="0.14999847407452621"/>
      </right>
      <top/>
      <bottom style="medium">
        <color theme="1" tint="0.149967955565050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0" borderId="32" xfId="0" applyFont="1" applyFill="1" applyBorder="1"/>
    <xf numFmtId="0" fontId="7" fillId="0" borderId="36" xfId="0" applyFont="1" applyFill="1" applyBorder="1"/>
    <xf numFmtId="0" fontId="7" fillId="0" borderId="37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29" xfId="0" applyFont="1" applyFill="1" applyBorder="1"/>
    <xf numFmtId="0" fontId="7" fillId="0" borderId="29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justify" vertical="center" wrapText="1"/>
    </xf>
    <xf numFmtId="0" fontId="7" fillId="0" borderId="4" xfId="0" applyFont="1" applyFill="1" applyBorder="1"/>
    <xf numFmtId="0" fontId="7" fillId="2" borderId="3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 applyBorder="1" applyAlignment="1">
      <alignment horizontal="justify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19" xfId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4" fontId="0" fillId="0" borderId="0" xfId="2" applyFont="1"/>
    <xf numFmtId="0" fontId="7" fillId="0" borderId="50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justify" vertical="center" wrapText="1"/>
    </xf>
    <xf numFmtId="0" fontId="7" fillId="0" borderId="57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justify" vertical="center" wrapText="1"/>
    </xf>
    <xf numFmtId="0" fontId="14" fillId="4" borderId="65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vertical="center"/>
    </xf>
    <xf numFmtId="0" fontId="7" fillId="0" borderId="5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103" xfId="0" applyFont="1" applyFill="1" applyBorder="1" applyAlignment="1">
      <alignment horizontal="center" vertical="center" wrapText="1"/>
    </xf>
    <xf numFmtId="43" fontId="0" fillId="0" borderId="0" xfId="3" applyFont="1"/>
    <xf numFmtId="43" fontId="15" fillId="0" borderId="0" xfId="0" applyNumberFormat="1" applyFont="1"/>
    <xf numFmtId="43" fontId="15" fillId="0" borderId="0" xfId="3" applyFont="1"/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 wrapText="1"/>
    </xf>
    <xf numFmtId="0" fontId="7" fillId="0" borderId="104" xfId="0" applyFont="1" applyFill="1" applyBorder="1" applyAlignment="1">
      <alignment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vertical="center"/>
    </xf>
    <xf numFmtId="0" fontId="7" fillId="0" borderId="70" xfId="0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7" fillId="0" borderId="13" xfId="1" applyFont="1" applyFill="1" applyBorder="1" applyAlignment="1">
      <alignment horizontal="center" vertical="center" wrapText="1"/>
    </xf>
    <xf numFmtId="9" fontId="7" fillId="0" borderId="9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38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4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9" fontId="7" fillId="0" borderId="5" xfId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9" fontId="7" fillId="0" borderId="33" xfId="1" applyFont="1" applyFill="1" applyBorder="1" applyAlignment="1">
      <alignment horizontal="center" vertical="center" wrapText="1"/>
    </xf>
    <xf numFmtId="9" fontId="7" fillId="0" borderId="34" xfId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5" xfId="0" applyFont="1" applyFill="1" applyBorder="1" applyAlignment="1">
      <alignment horizontal="left"/>
    </xf>
    <xf numFmtId="9" fontId="7" fillId="0" borderId="40" xfId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164" fontId="13" fillId="0" borderId="19" xfId="2" applyNumberFormat="1" applyFont="1" applyFill="1" applyBorder="1" applyAlignment="1">
      <alignment horizontal="center" vertical="center"/>
    </xf>
    <xf numFmtId="164" fontId="13" fillId="0" borderId="21" xfId="2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10" fillId="0" borderId="19" xfId="0" applyNumberFormat="1" applyFont="1" applyFill="1" applyBorder="1" applyAlignment="1">
      <alignment horizontal="center" vertical="center"/>
    </xf>
    <xf numFmtId="9" fontId="7" fillId="0" borderId="4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164" fontId="13" fillId="0" borderId="19" xfId="0" applyNumberFormat="1" applyFont="1" applyFill="1" applyBorder="1" applyAlignment="1">
      <alignment horizontal="center" vertical="center"/>
    </xf>
    <xf numFmtId="164" fontId="13" fillId="0" borderId="21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9" fontId="7" fillId="0" borderId="77" xfId="1" applyFont="1" applyFill="1" applyBorder="1" applyAlignment="1">
      <alignment horizontal="center" vertical="center" wrapText="1"/>
    </xf>
    <xf numFmtId="9" fontId="7" fillId="0" borderId="59" xfId="1" applyFont="1" applyFill="1" applyBorder="1" applyAlignment="1">
      <alignment horizontal="center" vertical="center" wrapText="1"/>
    </xf>
    <xf numFmtId="0" fontId="7" fillId="0" borderId="78" xfId="0" applyFont="1" applyFill="1" applyBorder="1" applyAlignment="1">
      <alignment horizontal="justify" vertical="center" wrapText="1"/>
    </xf>
    <xf numFmtId="0" fontId="7" fillId="0" borderId="71" xfId="0" applyFont="1" applyFill="1" applyBorder="1" applyAlignment="1">
      <alignment horizontal="justify" vertical="center" wrapText="1"/>
    </xf>
    <xf numFmtId="0" fontId="7" fillId="0" borderId="79" xfId="0" applyFont="1" applyFill="1" applyBorder="1" applyAlignment="1">
      <alignment horizontal="justify" vertical="center" wrapText="1"/>
    </xf>
    <xf numFmtId="0" fontId="7" fillId="0" borderId="80" xfId="0" applyFont="1" applyFill="1" applyBorder="1" applyAlignment="1">
      <alignment horizontal="center" vertical="center" wrapText="1"/>
    </xf>
    <xf numFmtId="9" fontId="7" fillId="0" borderId="66" xfId="1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9" fontId="7" fillId="0" borderId="58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9" fontId="7" fillId="0" borderId="75" xfId="1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75" xfId="0" applyFont="1" applyFill="1" applyBorder="1" applyAlignment="1">
      <alignment horizontal="left" vertical="center"/>
    </xf>
    <xf numFmtId="9" fontId="7" fillId="0" borderId="103" xfId="1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9" fontId="7" fillId="0" borderId="109" xfId="1" applyFont="1" applyFill="1" applyBorder="1" applyAlignment="1">
      <alignment horizontal="center" vertical="center" wrapText="1"/>
    </xf>
    <xf numFmtId="0" fontId="7" fillId="0" borderId="105" xfId="0" applyFont="1" applyFill="1" applyBorder="1" applyAlignment="1">
      <alignment horizontal="justify" vertical="center" wrapText="1"/>
    </xf>
    <xf numFmtId="0" fontId="7" fillId="0" borderId="106" xfId="0" applyFont="1" applyFill="1" applyBorder="1" applyAlignment="1">
      <alignment horizontal="justify" vertical="center" wrapText="1"/>
    </xf>
    <xf numFmtId="0" fontId="7" fillId="0" borderId="107" xfId="0" applyFont="1" applyFill="1" applyBorder="1" applyAlignment="1">
      <alignment horizontal="justify" vertical="center" wrapText="1"/>
    </xf>
    <xf numFmtId="0" fontId="7" fillId="0" borderId="62" xfId="0" applyFont="1" applyFill="1" applyBorder="1" applyAlignment="1">
      <alignment horizontal="justify" vertical="center" wrapText="1"/>
    </xf>
    <xf numFmtId="0" fontId="7" fillId="0" borderId="63" xfId="0" applyFont="1" applyFill="1" applyBorder="1" applyAlignment="1">
      <alignment horizontal="justify" vertical="center" wrapText="1"/>
    </xf>
    <xf numFmtId="0" fontId="7" fillId="0" borderId="64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9" fontId="7" fillId="0" borderId="4" xfId="1" applyFont="1" applyFill="1" applyBorder="1" applyAlignment="1">
      <alignment horizontal="center" vertical="center" wrapText="1"/>
    </xf>
    <xf numFmtId="9" fontId="10" fillId="0" borderId="19" xfId="1" applyFont="1" applyFill="1" applyBorder="1" applyAlignment="1">
      <alignment horizontal="center" vertical="center"/>
    </xf>
    <xf numFmtId="9" fontId="10" fillId="0" borderId="2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justify" vertical="center"/>
    </xf>
    <xf numFmtId="0" fontId="7" fillId="0" borderId="1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6" fillId="3" borderId="5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1" fillId="0" borderId="95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/>
    </xf>
    <xf numFmtId="164" fontId="13" fillId="2" borderId="71" xfId="0" applyNumberFormat="1" applyFont="1" applyFill="1" applyBorder="1" applyAlignment="1">
      <alignment horizontal="center" vertical="center"/>
    </xf>
    <xf numFmtId="164" fontId="13" fillId="2" borderId="72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9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left" vertical="center" wrapText="1"/>
    </xf>
    <xf numFmtId="0" fontId="7" fillId="2" borderId="101" xfId="0" applyFont="1" applyFill="1" applyBorder="1" applyAlignment="1">
      <alignment horizontal="left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6" fillId="3" borderId="92" xfId="0" applyFont="1" applyFill="1" applyBorder="1" applyAlignment="1">
      <alignment horizontal="center" vertical="center" wrapText="1"/>
    </xf>
    <xf numFmtId="0" fontId="6" fillId="3" borderId="93" xfId="0" applyFont="1" applyFill="1" applyBorder="1" applyAlignment="1">
      <alignment horizontal="center" vertical="center" wrapText="1"/>
    </xf>
    <xf numFmtId="0" fontId="12" fillId="3" borderId="86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8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94" xfId="0" applyFont="1" applyFill="1" applyBorder="1" applyAlignment="1">
      <alignment horizontal="left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justify" vertical="center" wrapText="1"/>
    </xf>
    <xf numFmtId="0" fontId="7" fillId="2" borderId="63" xfId="0" applyFont="1" applyFill="1" applyBorder="1" applyAlignment="1">
      <alignment horizontal="justify" vertical="center" wrapText="1"/>
    </xf>
    <xf numFmtId="0" fontId="7" fillId="2" borderId="64" xfId="0" applyFont="1" applyFill="1" applyBorder="1" applyAlignment="1">
      <alignment horizontal="justify" vertical="center" wrapText="1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7" fillId="0" borderId="83" xfId="0" applyFont="1" applyFill="1" applyBorder="1" applyAlignment="1">
      <alignment horizontal="left" vertical="center"/>
    </xf>
    <xf numFmtId="0" fontId="10" fillId="2" borderId="9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9" fontId="10" fillId="0" borderId="0" xfId="1" applyFont="1" applyFill="1" applyBorder="1" applyAlignment="1">
      <alignment horizontal="center" vertical="center"/>
    </xf>
    <xf numFmtId="9" fontId="10" fillId="0" borderId="88" xfId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justify" vertical="center" wrapText="1"/>
    </xf>
    <xf numFmtId="0" fontId="7" fillId="2" borderId="52" xfId="0" applyFont="1" applyFill="1" applyBorder="1" applyAlignment="1">
      <alignment horizontal="justify" vertical="center" wrapText="1"/>
    </xf>
    <xf numFmtId="0" fontId="7" fillId="2" borderId="53" xfId="0" applyFont="1" applyFill="1" applyBorder="1" applyAlignment="1">
      <alignment horizontal="justify" vertical="center" wrapText="1"/>
    </xf>
    <xf numFmtId="9" fontId="7" fillId="0" borderId="102" xfId="1" applyFont="1" applyFill="1" applyBorder="1" applyAlignment="1">
      <alignment horizontal="center" vertical="center" wrapText="1"/>
    </xf>
    <xf numFmtId="0" fontId="6" fillId="3" borderId="85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 wrapText="1"/>
    </xf>
    <xf numFmtId="9" fontId="7" fillId="0" borderId="69" xfId="1" applyFont="1" applyFill="1" applyBorder="1" applyAlignment="1">
      <alignment horizontal="center" vertical="center" wrapText="1"/>
    </xf>
    <xf numFmtId="9" fontId="7" fillId="0" borderId="72" xfId="1" applyFont="1" applyFill="1" applyBorder="1" applyAlignment="1">
      <alignment horizontal="center" vertical="center" wrapText="1"/>
    </xf>
    <xf numFmtId="0" fontId="10" fillId="2" borderId="84" xfId="0" applyFont="1" applyFill="1" applyBorder="1" applyAlignment="1">
      <alignment horizontal="justify" vertical="center" wrapText="1"/>
    </xf>
    <xf numFmtId="0" fontId="10" fillId="2" borderId="71" xfId="0" applyFont="1" applyFill="1" applyBorder="1" applyAlignment="1">
      <alignment horizontal="justify" vertical="center" wrapText="1"/>
    </xf>
    <xf numFmtId="0" fontId="10" fillId="0" borderId="71" xfId="0" applyFont="1" applyFill="1" applyBorder="1" applyAlignment="1">
      <alignment horizontal="center" vertical="center"/>
    </xf>
    <xf numFmtId="0" fontId="10" fillId="0" borderId="71" xfId="0" applyNumberFormat="1" applyFont="1" applyFill="1" applyBorder="1" applyAlignment="1">
      <alignment horizontal="center" vertical="center"/>
    </xf>
    <xf numFmtId="0" fontId="10" fillId="0" borderId="72" xfId="0" applyNumberFormat="1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justify" vertical="center" wrapText="1"/>
    </xf>
    <xf numFmtId="0" fontId="10" fillId="2" borderId="65" xfId="0" applyFont="1" applyFill="1" applyBorder="1" applyAlignment="1">
      <alignment horizontal="justify" vertical="center" wrapText="1"/>
    </xf>
    <xf numFmtId="0" fontId="10" fillId="0" borderId="7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0" borderId="95" xfId="0" applyFont="1" applyFill="1" applyBorder="1" applyAlignment="1">
      <alignment horizontal="left" vertical="center"/>
    </xf>
    <xf numFmtId="0" fontId="13" fillId="0" borderId="88" xfId="0" applyFont="1" applyFill="1" applyBorder="1" applyAlignment="1">
      <alignment horizontal="left" vertical="center"/>
    </xf>
    <xf numFmtId="0" fontId="7" fillId="2" borderId="78" xfId="0" applyFont="1" applyFill="1" applyBorder="1" applyAlignment="1">
      <alignment horizontal="justify" vertical="center" wrapText="1"/>
    </xf>
    <xf numFmtId="0" fontId="7" fillId="2" borderId="71" xfId="0" applyFont="1" applyFill="1" applyBorder="1" applyAlignment="1">
      <alignment horizontal="justify" vertical="center" wrapText="1"/>
    </xf>
    <xf numFmtId="0" fontId="7" fillId="2" borderId="79" xfId="0" applyFont="1" applyFill="1" applyBorder="1" applyAlignment="1">
      <alignment horizontal="justify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164" fontId="13" fillId="2" borderId="21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left" vertical="center"/>
    </xf>
    <xf numFmtId="0" fontId="13" fillId="0" borderId="60" xfId="0" applyFont="1" applyFill="1" applyBorder="1" applyAlignment="1">
      <alignment horizontal="left" vertical="center"/>
    </xf>
    <xf numFmtId="9" fontId="10" fillId="0" borderId="71" xfId="1" applyFont="1" applyFill="1" applyBorder="1" applyAlignment="1">
      <alignment horizontal="center" vertical="center"/>
    </xf>
    <xf numFmtId="9" fontId="10" fillId="0" borderId="72" xfId="1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>
      <alignment horizontal="left" vertical="center" wrapText="1"/>
    </xf>
    <xf numFmtId="0" fontId="10" fillId="0" borderId="90" xfId="0" applyFont="1" applyFill="1" applyBorder="1" applyAlignment="1">
      <alignment horizontal="left" vertical="center" wrapText="1"/>
    </xf>
    <xf numFmtId="0" fontId="10" fillId="0" borderId="71" xfId="0" applyFont="1" applyFill="1" applyBorder="1" applyAlignment="1">
      <alignment horizontal="left" vertical="center" wrapText="1"/>
    </xf>
    <xf numFmtId="0" fontId="10" fillId="0" borderId="72" xfId="0" applyFont="1" applyFill="1" applyBorder="1" applyAlignment="1">
      <alignment horizontal="left" vertical="center" wrapText="1"/>
    </xf>
    <xf numFmtId="0" fontId="7" fillId="0" borderId="8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left" vertical="center" wrapText="1"/>
    </xf>
    <xf numFmtId="0" fontId="10" fillId="2" borderId="71" xfId="0" applyFont="1" applyFill="1" applyBorder="1" applyAlignment="1">
      <alignment horizontal="left" vertical="center" wrapText="1"/>
    </xf>
    <xf numFmtId="0" fontId="10" fillId="2" borderId="72" xfId="0" applyFont="1" applyFill="1" applyBorder="1" applyAlignment="1">
      <alignment horizontal="left" vertical="center" wrapText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66CC"/>
      <color rgb="FFFFCCCC"/>
      <color rgb="FF996633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0</xdr:row>
      <xdr:rowOff>0</xdr:rowOff>
    </xdr:from>
    <xdr:to>
      <xdr:col>3</xdr:col>
      <xdr:colOff>607868</xdr:colOff>
      <xdr:row>1</xdr:row>
      <xdr:rowOff>389082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1363" y="0"/>
          <a:ext cx="908050" cy="660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3</xdr:col>
      <xdr:colOff>488950</xdr:colOff>
      <xdr:row>2</xdr:row>
      <xdr:rowOff>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0"/>
          <a:ext cx="908050" cy="660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692150</xdr:colOff>
      <xdr:row>0</xdr:row>
      <xdr:rowOff>0</xdr:rowOff>
    </xdr:from>
    <xdr:to>
      <xdr:col>3</xdr:col>
      <xdr:colOff>800100</xdr:colOff>
      <xdr:row>1</xdr:row>
      <xdr:rowOff>317500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0" y="0"/>
          <a:ext cx="908050" cy="660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692150</xdr:colOff>
      <xdr:row>0</xdr:row>
      <xdr:rowOff>0</xdr:rowOff>
    </xdr:from>
    <xdr:to>
      <xdr:col>3</xdr:col>
      <xdr:colOff>800100</xdr:colOff>
      <xdr:row>2</xdr:row>
      <xdr:rowOff>12700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0"/>
          <a:ext cx="908050" cy="660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679450</xdr:colOff>
      <xdr:row>0</xdr:row>
      <xdr:rowOff>0</xdr:rowOff>
    </xdr:from>
    <xdr:to>
      <xdr:col>3</xdr:col>
      <xdr:colOff>787400</xdr:colOff>
      <xdr:row>2</xdr:row>
      <xdr:rowOff>76200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7600" y="0"/>
          <a:ext cx="908050" cy="660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0</xdr:row>
      <xdr:rowOff>0</xdr:rowOff>
    </xdr:from>
    <xdr:to>
      <xdr:col>3</xdr:col>
      <xdr:colOff>749300</xdr:colOff>
      <xdr:row>2</xdr:row>
      <xdr:rowOff>50800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0" y="0"/>
          <a:ext cx="908050" cy="660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615950</xdr:colOff>
      <xdr:row>0</xdr:row>
      <xdr:rowOff>0</xdr:rowOff>
    </xdr:from>
    <xdr:to>
      <xdr:col>3</xdr:col>
      <xdr:colOff>723900</xdr:colOff>
      <xdr:row>2</xdr:row>
      <xdr:rowOff>76200</xdr:rowOff>
    </xdr:to>
    <xdr:pic>
      <xdr:nvPicPr>
        <xdr:cNvPr id="7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0"/>
          <a:ext cx="908050" cy="66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6350</xdr:rowOff>
    </xdr:from>
    <xdr:to>
      <xdr:col>3</xdr:col>
      <xdr:colOff>622300</xdr:colOff>
      <xdr:row>1</xdr:row>
      <xdr:rowOff>285750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0" y="6350"/>
          <a:ext cx="908050" cy="66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596900</xdr:colOff>
      <xdr:row>0</xdr:row>
      <xdr:rowOff>0</xdr:rowOff>
    </xdr:from>
    <xdr:to>
      <xdr:col>3</xdr:col>
      <xdr:colOff>704850</xdr:colOff>
      <xdr:row>2</xdr:row>
      <xdr:rowOff>88900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0"/>
          <a:ext cx="908050" cy="660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525318</xdr:colOff>
      <xdr:row>0</xdr:row>
      <xdr:rowOff>0</xdr:rowOff>
    </xdr:from>
    <xdr:to>
      <xdr:col>3</xdr:col>
      <xdr:colOff>630959</xdr:colOff>
      <xdr:row>2</xdr:row>
      <xdr:rowOff>83127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1773" y="0"/>
          <a:ext cx="908050" cy="660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3</xdr:col>
      <xdr:colOff>565150</xdr:colOff>
      <xdr:row>2</xdr:row>
      <xdr:rowOff>76200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4550" y="0"/>
          <a:ext cx="908050" cy="660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635001</xdr:colOff>
      <xdr:row>0</xdr:row>
      <xdr:rowOff>0</xdr:rowOff>
    </xdr:from>
    <xdr:to>
      <xdr:col>3</xdr:col>
      <xdr:colOff>742398</xdr:colOff>
      <xdr:row>2</xdr:row>
      <xdr:rowOff>41965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6305" y="0"/>
          <a:ext cx="908050" cy="660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3</xdr:col>
      <xdr:colOff>590550</xdr:colOff>
      <xdr:row>2</xdr:row>
      <xdr:rowOff>12700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0"/>
          <a:ext cx="908050" cy="660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603250</xdr:colOff>
      <xdr:row>0</xdr:row>
      <xdr:rowOff>0</xdr:rowOff>
    </xdr:from>
    <xdr:to>
      <xdr:col>3</xdr:col>
      <xdr:colOff>711200</xdr:colOff>
      <xdr:row>1</xdr:row>
      <xdr:rowOff>317500</xdr:rowOff>
    </xdr:to>
    <xdr:pic>
      <xdr:nvPicPr>
        <xdr:cNvPr id="16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450" y="0"/>
          <a:ext cx="908050" cy="660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584200</xdr:colOff>
      <xdr:row>0</xdr:row>
      <xdr:rowOff>0</xdr:rowOff>
    </xdr:from>
    <xdr:to>
      <xdr:col>3</xdr:col>
      <xdr:colOff>692150</xdr:colOff>
      <xdr:row>2</xdr:row>
      <xdr:rowOff>12700</xdr:rowOff>
    </xdr:to>
    <xdr:pic>
      <xdr:nvPicPr>
        <xdr:cNvPr id="11" name="1 Imagen" descr="Gobierno Municipal de Benito Juarez GUERRERO 2021 - 2024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0450" y="0"/>
          <a:ext cx="908050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view="pageBreakPreview" topLeftCell="A81" zoomScale="110" zoomScaleNormal="100" zoomScaleSheetLayoutView="110" workbookViewId="0">
      <selection activeCell="F94" sqref="F94"/>
    </sheetView>
  </sheetViews>
  <sheetFormatPr baseColWidth="10" defaultColWidth="11.42578125" defaultRowHeight="15" x14ac:dyDescent="0.25"/>
  <cols>
    <col min="1" max="1" width="13.5703125" style="1" customWidth="1"/>
    <col min="2" max="3" width="11.42578125" style="1"/>
    <col min="4" max="4" width="17.28515625" style="1" customWidth="1"/>
    <col min="5" max="5" width="11.42578125" style="1"/>
    <col min="6" max="6" width="11" style="1" customWidth="1"/>
    <col min="7" max="17" width="4" style="1" customWidth="1"/>
    <col min="18" max="18" width="6" style="1" customWidth="1"/>
    <col min="19" max="20" width="11.42578125" style="1"/>
    <col min="21" max="21" width="11.42578125" style="2"/>
    <col min="22" max="23" width="14.140625" style="2" bestFit="1" customWidth="1"/>
    <col min="24" max="16384" width="11.42578125" style="2"/>
  </cols>
  <sheetData>
    <row r="1" spans="1:23" ht="21.6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3" ht="31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3" ht="12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23" ht="27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3" ht="15" customHeight="1" x14ac:dyDescent="0.25">
      <c r="A5" s="237" t="s">
        <v>65</v>
      </c>
      <c r="B5" s="237"/>
      <c r="C5" s="237"/>
      <c r="D5" s="237"/>
      <c r="E5" s="237" t="s">
        <v>66</v>
      </c>
      <c r="F5" s="237"/>
      <c r="G5" s="237"/>
      <c r="H5" s="237"/>
      <c r="I5" s="237"/>
      <c r="J5" s="237"/>
      <c r="K5" s="237"/>
      <c r="L5" s="237"/>
      <c r="M5" s="237"/>
      <c r="N5" s="238" t="s">
        <v>67</v>
      </c>
      <c r="O5" s="238"/>
      <c r="P5" s="238"/>
      <c r="Q5" s="238"/>
      <c r="R5" s="238"/>
      <c r="S5" s="238"/>
      <c r="T5" s="239"/>
      <c r="V5" s="118"/>
      <c r="W5" s="118"/>
    </row>
    <row r="6" spans="1:23" ht="23.25" customHeight="1" thickBot="1" x14ac:dyDescent="0.3">
      <c r="A6" s="181" t="s">
        <v>60</v>
      </c>
      <c r="B6" s="181"/>
      <c r="C6" s="181"/>
      <c r="D6" s="181"/>
      <c r="E6" s="230" t="s">
        <v>453</v>
      </c>
      <c r="F6" s="230"/>
      <c r="G6" s="230"/>
      <c r="H6" s="230"/>
      <c r="I6" s="230"/>
      <c r="J6" s="230"/>
      <c r="K6" s="230"/>
      <c r="L6" s="230"/>
      <c r="M6" s="230"/>
      <c r="N6" s="231">
        <v>1541073</v>
      </c>
      <c r="O6" s="231"/>
      <c r="P6" s="231"/>
      <c r="Q6" s="231"/>
      <c r="R6" s="231"/>
      <c r="S6" s="231"/>
      <c r="T6" s="232"/>
      <c r="V6" s="118"/>
      <c r="W6" s="118"/>
    </row>
    <row r="7" spans="1:23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V7" s="118"/>
      <c r="W7" s="118"/>
    </row>
    <row r="8" spans="1:23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V8" s="118"/>
      <c r="W8" s="118"/>
    </row>
    <row r="9" spans="1:23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  <c r="V9" s="118"/>
      <c r="W9" s="118"/>
    </row>
    <row r="10" spans="1:23" ht="25.5" customHeight="1" thickBot="1" x14ac:dyDescent="0.3">
      <c r="A10" s="180" t="s">
        <v>37</v>
      </c>
      <c r="B10" s="181"/>
      <c r="C10" s="181"/>
      <c r="D10" s="181" t="s">
        <v>56</v>
      </c>
      <c r="E10" s="181"/>
      <c r="F10" s="181"/>
      <c r="G10" s="181"/>
      <c r="H10" s="230" t="s">
        <v>390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  <c r="V10" s="118"/>
      <c r="W10" s="118"/>
    </row>
    <row r="11" spans="1:23" ht="15.75" customHeight="1" thickBot="1" x14ac:dyDescent="0.3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V11" s="118"/>
      <c r="W11" s="118"/>
    </row>
    <row r="12" spans="1:23" ht="26.4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  <c r="V12" s="118"/>
      <c r="W12" s="118"/>
    </row>
    <row r="13" spans="1:23" ht="31.5" customHeight="1" thickBot="1" x14ac:dyDescent="0.3">
      <c r="A13" s="221" t="s">
        <v>339</v>
      </c>
      <c r="B13" s="222"/>
      <c r="C13" s="222"/>
      <c r="D13" s="222"/>
      <c r="E13" s="222"/>
      <c r="F13" s="222"/>
      <c r="G13" s="222"/>
      <c r="H13" s="222" t="s">
        <v>391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  <c r="V13" s="118"/>
      <c r="W13" s="118"/>
    </row>
    <row r="14" spans="1:23" ht="46.5" customHeight="1" thickBot="1" x14ac:dyDescent="0.3">
      <c r="A14" s="224" t="s">
        <v>36</v>
      </c>
      <c r="B14" s="224"/>
      <c r="C14" s="225" t="s">
        <v>392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V14" s="118"/>
      <c r="W14" s="118"/>
    </row>
    <row r="15" spans="1:23" ht="15.75" thickBot="1" x14ac:dyDescent="0.3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V15" s="118"/>
      <c r="W15" s="118"/>
    </row>
    <row r="16" spans="1:23" ht="26.4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  <c r="V16" s="118"/>
      <c r="W16" s="118"/>
    </row>
    <row r="17" spans="1:23" ht="26.45" customHeight="1" x14ac:dyDescent="0.25">
      <c r="A17" s="228"/>
      <c r="B17" s="210" t="s">
        <v>112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  <c r="V17" s="118"/>
      <c r="W17" s="118"/>
    </row>
    <row r="18" spans="1:23" ht="26.4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  <c r="V18" s="118"/>
      <c r="W18" s="118"/>
    </row>
    <row r="19" spans="1:23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  <c r="V19" s="120"/>
      <c r="W19" s="118"/>
    </row>
    <row r="20" spans="1:23" ht="36" customHeight="1" thickBot="1" x14ac:dyDescent="0.3">
      <c r="A20" s="190" t="s">
        <v>80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+S23</f>
        <v>288</v>
      </c>
      <c r="T20" s="217"/>
      <c r="W20" s="118"/>
    </row>
    <row r="21" spans="1:23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  <c r="W21" s="118"/>
    </row>
    <row r="22" spans="1:23" ht="29.25" customHeight="1" x14ac:dyDescent="0.25">
      <c r="A22" s="16" t="s">
        <v>22</v>
      </c>
      <c r="B22" s="199" t="s">
        <v>81</v>
      </c>
      <c r="C22" s="200"/>
      <c r="D22" s="201"/>
      <c r="E22" s="17" t="s">
        <v>63</v>
      </c>
      <c r="F22" s="18" t="s">
        <v>7</v>
      </c>
      <c r="G22" s="19">
        <v>24</v>
      </c>
      <c r="H22" s="19">
        <v>24</v>
      </c>
      <c r="I22" s="19">
        <v>24</v>
      </c>
      <c r="J22" s="19">
        <v>24</v>
      </c>
      <c r="K22" s="19">
        <v>24</v>
      </c>
      <c r="L22" s="19">
        <v>24</v>
      </c>
      <c r="M22" s="19">
        <v>24</v>
      </c>
      <c r="N22" s="19">
        <v>24</v>
      </c>
      <c r="O22" s="19">
        <v>24</v>
      </c>
      <c r="P22" s="19">
        <v>24</v>
      </c>
      <c r="Q22" s="19">
        <v>24</v>
      </c>
      <c r="R22" s="19">
        <v>24</v>
      </c>
      <c r="S22" s="40">
        <f>SUM(G22:R22)</f>
        <v>288</v>
      </c>
      <c r="T22" s="202">
        <f>+S22/S23</f>
        <v>1</v>
      </c>
      <c r="W22" s="118"/>
    </row>
    <row r="23" spans="1:23" ht="25.5" customHeight="1" x14ac:dyDescent="0.25">
      <c r="A23" s="20" t="s">
        <v>23</v>
      </c>
      <c r="B23" s="199" t="s">
        <v>82</v>
      </c>
      <c r="C23" s="200"/>
      <c r="D23" s="201"/>
      <c r="E23" s="17" t="s">
        <v>63</v>
      </c>
      <c r="F23" s="18" t="s">
        <v>7</v>
      </c>
      <c r="G23" s="19">
        <v>24</v>
      </c>
      <c r="H23" s="19">
        <v>24</v>
      </c>
      <c r="I23" s="19">
        <v>24</v>
      </c>
      <c r="J23" s="19">
        <v>24</v>
      </c>
      <c r="K23" s="19">
        <v>24</v>
      </c>
      <c r="L23" s="19">
        <v>24</v>
      </c>
      <c r="M23" s="19">
        <v>24</v>
      </c>
      <c r="N23" s="19">
        <v>24</v>
      </c>
      <c r="O23" s="19">
        <v>24</v>
      </c>
      <c r="P23" s="19">
        <v>24</v>
      </c>
      <c r="Q23" s="19">
        <v>24</v>
      </c>
      <c r="R23" s="19">
        <v>24</v>
      </c>
      <c r="S23" s="40">
        <f>SUM(G23:R23)</f>
        <v>288</v>
      </c>
      <c r="T23" s="203"/>
      <c r="W23" s="118"/>
    </row>
    <row r="24" spans="1:23" ht="16.5" customHeight="1" x14ac:dyDescent="0.25">
      <c r="A24" s="177" t="s">
        <v>24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9"/>
      <c r="W24" s="118"/>
    </row>
    <row r="25" spans="1:23" ht="25.5" customHeight="1" x14ac:dyDescent="0.25">
      <c r="A25" s="16" t="s">
        <v>22</v>
      </c>
      <c r="B25" s="199" t="s">
        <v>81</v>
      </c>
      <c r="C25" s="200"/>
      <c r="D25" s="201"/>
      <c r="E25" s="17" t="s">
        <v>63</v>
      </c>
      <c r="F25" s="18" t="s">
        <v>24</v>
      </c>
      <c r="G25" s="19">
        <v>24</v>
      </c>
      <c r="H25" s="19">
        <v>24</v>
      </c>
      <c r="I25" s="19">
        <v>24</v>
      </c>
      <c r="J25" s="19">
        <v>24</v>
      </c>
      <c r="K25" s="19">
        <v>24</v>
      </c>
      <c r="L25" s="19">
        <v>24</v>
      </c>
      <c r="M25" s="19">
        <v>24</v>
      </c>
      <c r="N25" s="19">
        <v>24</v>
      </c>
      <c r="O25" s="19">
        <v>24</v>
      </c>
      <c r="P25" s="19">
        <v>24</v>
      </c>
      <c r="Q25" s="19">
        <v>24</v>
      </c>
      <c r="R25" s="19">
        <v>24</v>
      </c>
      <c r="S25" s="40">
        <f>SUM(G25:R25)</f>
        <v>288</v>
      </c>
      <c r="T25" s="202">
        <f>+S25/S26</f>
        <v>1</v>
      </c>
      <c r="W25" s="118"/>
    </row>
    <row r="26" spans="1:23" ht="21.75" customHeight="1" thickBot="1" x14ac:dyDescent="0.3">
      <c r="A26" s="21" t="s">
        <v>23</v>
      </c>
      <c r="B26" s="199" t="s">
        <v>82</v>
      </c>
      <c r="C26" s="200"/>
      <c r="D26" s="201"/>
      <c r="E26" s="17" t="s">
        <v>63</v>
      </c>
      <c r="F26" s="22" t="s">
        <v>24</v>
      </c>
      <c r="G26" s="19">
        <v>24</v>
      </c>
      <c r="H26" s="19">
        <v>24</v>
      </c>
      <c r="I26" s="19">
        <v>24</v>
      </c>
      <c r="J26" s="19">
        <v>24</v>
      </c>
      <c r="K26" s="19">
        <v>24</v>
      </c>
      <c r="L26" s="19">
        <v>24</v>
      </c>
      <c r="M26" s="19">
        <v>24</v>
      </c>
      <c r="N26" s="19">
        <v>24</v>
      </c>
      <c r="O26" s="19">
        <v>24</v>
      </c>
      <c r="P26" s="19">
        <v>24</v>
      </c>
      <c r="Q26" s="19">
        <v>24</v>
      </c>
      <c r="R26" s="19">
        <v>24</v>
      </c>
      <c r="S26" s="40">
        <f>SUM(G26:R26)</f>
        <v>288</v>
      </c>
      <c r="T26" s="207"/>
      <c r="W26" s="118"/>
    </row>
    <row r="27" spans="1:23" ht="15.75" thickBot="1" x14ac:dyDescent="0.3">
      <c r="A27" s="23"/>
      <c r="B27" s="24"/>
      <c r="C27" s="24"/>
      <c r="D27" s="24"/>
      <c r="E27" s="6"/>
      <c r="F27" s="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6"/>
      <c r="T27" s="26"/>
      <c r="W27" s="118"/>
    </row>
    <row r="28" spans="1:23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  <c r="W28" s="119"/>
    </row>
    <row r="29" spans="1:23" ht="15.75" customHeight="1" thickBot="1" x14ac:dyDescent="0.3">
      <c r="A29" s="183"/>
      <c r="B29" s="210" t="s">
        <v>77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3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3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3" ht="24.75" customHeight="1" thickBot="1" x14ac:dyDescent="0.3">
      <c r="A32" s="180" t="s">
        <v>113</v>
      </c>
      <c r="B32" s="181"/>
      <c r="C32" s="181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240</v>
      </c>
      <c r="T32" s="217"/>
    </row>
    <row r="33" spans="1:20" ht="31.5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29" t="s">
        <v>8</v>
      </c>
      <c r="H33" s="29" t="s">
        <v>9</v>
      </c>
      <c r="I33" s="29" t="s">
        <v>10</v>
      </c>
      <c r="J33" s="29" t="s">
        <v>11</v>
      </c>
      <c r="K33" s="29" t="s">
        <v>12</v>
      </c>
      <c r="L33" s="29" t="s">
        <v>13</v>
      </c>
      <c r="M33" s="29" t="s">
        <v>14</v>
      </c>
      <c r="N33" s="29" t="s">
        <v>15</v>
      </c>
      <c r="O33" s="29" t="s">
        <v>16</v>
      </c>
      <c r="P33" s="29" t="s">
        <v>25</v>
      </c>
      <c r="Q33" s="29" t="s">
        <v>18</v>
      </c>
      <c r="R33" s="30" t="s">
        <v>19</v>
      </c>
      <c r="S33" s="31" t="s">
        <v>20</v>
      </c>
      <c r="T33" s="32" t="s">
        <v>21</v>
      </c>
    </row>
    <row r="34" spans="1:20" ht="27" customHeight="1" x14ac:dyDescent="0.25">
      <c r="A34" s="16" t="s">
        <v>22</v>
      </c>
      <c r="B34" s="199" t="s">
        <v>79</v>
      </c>
      <c r="C34" s="200"/>
      <c r="D34" s="201"/>
      <c r="E34" s="17" t="s">
        <v>83</v>
      </c>
      <c r="F34" s="18" t="s">
        <v>7</v>
      </c>
      <c r="G34" s="19"/>
      <c r="H34" s="19"/>
      <c r="I34" s="19"/>
      <c r="J34" s="19"/>
      <c r="K34" s="19"/>
      <c r="L34" s="19"/>
      <c r="M34" s="19">
        <v>40</v>
      </c>
      <c r="N34" s="19">
        <v>40</v>
      </c>
      <c r="O34" s="19">
        <v>40</v>
      </c>
      <c r="P34" s="19">
        <v>40</v>
      </c>
      <c r="Q34" s="19">
        <v>40</v>
      </c>
      <c r="R34" s="19">
        <v>40</v>
      </c>
      <c r="S34" s="40">
        <f>SUM(G34:R34)</f>
        <v>240</v>
      </c>
      <c r="T34" s="202">
        <f>+S34/S35</f>
        <v>1</v>
      </c>
    </row>
    <row r="35" spans="1:20" ht="26.25" customHeight="1" x14ac:dyDescent="0.25">
      <c r="A35" s="20" t="s">
        <v>23</v>
      </c>
      <c r="B35" s="199" t="s">
        <v>78</v>
      </c>
      <c r="C35" s="200"/>
      <c r="D35" s="201"/>
      <c r="E35" s="17" t="s">
        <v>83</v>
      </c>
      <c r="F35" s="18" t="s">
        <v>7</v>
      </c>
      <c r="G35" s="19"/>
      <c r="H35" s="19"/>
      <c r="I35" s="19"/>
      <c r="J35" s="19"/>
      <c r="K35" s="19"/>
      <c r="L35" s="19"/>
      <c r="M35" s="19">
        <v>40</v>
      </c>
      <c r="N35" s="19">
        <v>40</v>
      </c>
      <c r="O35" s="19">
        <v>40</v>
      </c>
      <c r="P35" s="19">
        <v>40</v>
      </c>
      <c r="Q35" s="19">
        <v>40</v>
      </c>
      <c r="R35" s="19">
        <v>40</v>
      </c>
      <c r="S35" s="40">
        <f>SUM(G35:R35)</f>
        <v>240</v>
      </c>
      <c r="T35" s="203"/>
    </row>
    <row r="36" spans="1:20" ht="15" customHeight="1" x14ac:dyDescent="0.25">
      <c r="A36" s="204" t="s">
        <v>24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6"/>
    </row>
    <row r="37" spans="1:20" ht="22.5" customHeight="1" x14ac:dyDescent="0.25">
      <c r="A37" s="16" t="s">
        <v>22</v>
      </c>
      <c r="B37" s="199" t="s">
        <v>79</v>
      </c>
      <c r="C37" s="200"/>
      <c r="D37" s="201"/>
      <c r="E37" s="17" t="s">
        <v>83</v>
      </c>
      <c r="F37" s="18" t="s">
        <v>24</v>
      </c>
      <c r="G37" s="19"/>
      <c r="H37" s="19"/>
      <c r="I37" s="19"/>
      <c r="J37" s="19"/>
      <c r="K37" s="19"/>
      <c r="L37" s="19"/>
      <c r="M37" s="75">
        <v>40</v>
      </c>
      <c r="N37" s="75">
        <v>40</v>
      </c>
      <c r="O37" s="75">
        <v>40</v>
      </c>
      <c r="P37" s="75">
        <v>40</v>
      </c>
      <c r="Q37" s="75">
        <v>40</v>
      </c>
      <c r="R37" s="75">
        <v>40</v>
      </c>
      <c r="S37" s="40">
        <f>SUM(G37:R37)</f>
        <v>240</v>
      </c>
      <c r="T37" s="202">
        <f>+S37/S38</f>
        <v>1</v>
      </c>
    </row>
    <row r="38" spans="1:20" ht="26.25" customHeight="1" thickBot="1" x14ac:dyDescent="0.3">
      <c r="A38" s="21" t="s">
        <v>23</v>
      </c>
      <c r="B38" s="199" t="s">
        <v>78</v>
      </c>
      <c r="C38" s="200"/>
      <c r="D38" s="201"/>
      <c r="E38" s="17" t="s">
        <v>83</v>
      </c>
      <c r="F38" s="22" t="s">
        <v>24</v>
      </c>
      <c r="G38" s="34"/>
      <c r="H38" s="34"/>
      <c r="I38" s="34"/>
      <c r="J38" s="34"/>
      <c r="K38" s="34"/>
      <c r="L38" s="34"/>
      <c r="M38" s="75">
        <v>40</v>
      </c>
      <c r="N38" s="75">
        <v>40</v>
      </c>
      <c r="O38" s="75">
        <v>40</v>
      </c>
      <c r="P38" s="75">
        <v>40</v>
      </c>
      <c r="Q38" s="75">
        <v>40</v>
      </c>
      <c r="R38" s="75">
        <v>40</v>
      </c>
      <c r="S38" s="40">
        <f>SUM(G38:R38)</f>
        <v>240</v>
      </c>
      <c r="T38" s="207"/>
    </row>
    <row r="39" spans="1:20" ht="14.25" customHeight="1" thickBot="1" x14ac:dyDescent="0.3">
      <c r="A39" s="23"/>
      <c r="B39" s="24"/>
      <c r="C39" s="24"/>
      <c r="D39" s="24"/>
      <c r="E39" s="6"/>
      <c r="F39" s="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6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84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08" t="s">
        <v>114</v>
      </c>
      <c r="B44" s="209"/>
      <c r="C44" s="20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24</v>
      </c>
      <c r="T44" s="182"/>
    </row>
    <row r="45" spans="1:20" ht="32.25" customHeight="1" x14ac:dyDescent="0.25">
      <c r="A45" s="27" t="s">
        <v>4</v>
      </c>
      <c r="B45" s="170" t="s">
        <v>5</v>
      </c>
      <c r="C45" s="171"/>
      <c r="D45" s="172"/>
      <c r="E45" s="28" t="s">
        <v>6</v>
      </c>
      <c r="F45" s="28" t="s">
        <v>7</v>
      </c>
      <c r="G45" s="29" t="s">
        <v>8</v>
      </c>
      <c r="H45" s="29" t="s">
        <v>9</v>
      </c>
      <c r="I45" s="29" t="s">
        <v>10</v>
      </c>
      <c r="J45" s="29" t="s">
        <v>11</v>
      </c>
      <c r="K45" s="29" t="s">
        <v>12</v>
      </c>
      <c r="L45" s="29" t="s">
        <v>13</v>
      </c>
      <c r="M45" s="29" t="s">
        <v>14</v>
      </c>
      <c r="N45" s="29" t="s">
        <v>15</v>
      </c>
      <c r="O45" s="29" t="s">
        <v>16</v>
      </c>
      <c r="P45" s="29" t="s">
        <v>31</v>
      </c>
      <c r="Q45" s="29" t="s">
        <v>18</v>
      </c>
      <c r="R45" s="30" t="s">
        <v>19</v>
      </c>
      <c r="S45" s="31" t="s">
        <v>20</v>
      </c>
      <c r="T45" s="32" t="s">
        <v>21</v>
      </c>
    </row>
    <row r="46" spans="1:20" ht="29.25" customHeight="1" x14ac:dyDescent="0.25">
      <c r="A46" s="16" t="s">
        <v>22</v>
      </c>
      <c r="B46" s="199" t="s">
        <v>90</v>
      </c>
      <c r="C46" s="200"/>
      <c r="D46" s="201"/>
      <c r="E46" s="17" t="s">
        <v>89</v>
      </c>
      <c r="F46" s="18" t="s">
        <v>7</v>
      </c>
      <c r="G46" s="19">
        <v>2</v>
      </c>
      <c r="H46" s="19">
        <v>2</v>
      </c>
      <c r="I46" s="19">
        <v>2</v>
      </c>
      <c r="J46" s="19">
        <v>2</v>
      </c>
      <c r="K46" s="19">
        <v>2</v>
      </c>
      <c r="L46" s="19">
        <v>2</v>
      </c>
      <c r="M46" s="19">
        <v>2</v>
      </c>
      <c r="N46" s="19">
        <v>2</v>
      </c>
      <c r="O46" s="19">
        <v>2</v>
      </c>
      <c r="P46" s="19">
        <v>2</v>
      </c>
      <c r="Q46" s="19">
        <v>2</v>
      </c>
      <c r="R46" s="19">
        <v>2</v>
      </c>
      <c r="S46" s="40">
        <f>SUM(G46:R46)</f>
        <v>24</v>
      </c>
      <c r="T46" s="202">
        <f>+S46/S47</f>
        <v>1</v>
      </c>
    </row>
    <row r="47" spans="1:20" ht="25.5" customHeight="1" x14ac:dyDescent="0.25">
      <c r="A47" s="20" t="s">
        <v>23</v>
      </c>
      <c r="B47" s="199" t="s">
        <v>91</v>
      </c>
      <c r="C47" s="200"/>
      <c r="D47" s="201"/>
      <c r="E47" s="17" t="s">
        <v>89</v>
      </c>
      <c r="F47" s="18" t="s">
        <v>7</v>
      </c>
      <c r="G47" s="19">
        <v>2</v>
      </c>
      <c r="H47" s="19">
        <v>2</v>
      </c>
      <c r="I47" s="19">
        <v>2</v>
      </c>
      <c r="J47" s="19">
        <v>2</v>
      </c>
      <c r="K47" s="19">
        <v>2</v>
      </c>
      <c r="L47" s="19">
        <v>2</v>
      </c>
      <c r="M47" s="19">
        <v>2</v>
      </c>
      <c r="N47" s="19">
        <v>2</v>
      </c>
      <c r="O47" s="19">
        <v>2</v>
      </c>
      <c r="P47" s="19">
        <v>2</v>
      </c>
      <c r="Q47" s="19">
        <v>2</v>
      </c>
      <c r="R47" s="19">
        <v>2</v>
      </c>
      <c r="S47" s="40">
        <f>SUM(G47:R47)</f>
        <v>24</v>
      </c>
      <c r="T47" s="203"/>
    </row>
    <row r="48" spans="1:20" ht="15" customHeight="1" x14ac:dyDescent="0.25">
      <c r="A48" s="204" t="s">
        <v>24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6"/>
    </row>
    <row r="49" spans="1:20" ht="27" customHeight="1" x14ac:dyDescent="0.25">
      <c r="A49" s="16" t="s">
        <v>22</v>
      </c>
      <c r="B49" s="199" t="s">
        <v>90</v>
      </c>
      <c r="C49" s="200"/>
      <c r="D49" s="201"/>
      <c r="E49" s="17" t="s">
        <v>115</v>
      </c>
      <c r="F49" s="18" t="s">
        <v>24</v>
      </c>
      <c r="G49" s="19">
        <v>2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>
        <v>2</v>
      </c>
      <c r="P49" s="19">
        <v>2</v>
      </c>
      <c r="Q49" s="19">
        <v>2</v>
      </c>
      <c r="R49" s="19">
        <v>2</v>
      </c>
      <c r="S49" s="40">
        <f>SUM(G49:R49)</f>
        <v>24</v>
      </c>
      <c r="T49" s="202">
        <f>+S49/S50</f>
        <v>1</v>
      </c>
    </row>
    <row r="50" spans="1:20" ht="23.25" customHeight="1" thickBot="1" x14ac:dyDescent="0.3">
      <c r="A50" s="21" t="s">
        <v>23</v>
      </c>
      <c r="B50" s="199" t="s">
        <v>91</v>
      </c>
      <c r="C50" s="200"/>
      <c r="D50" s="201"/>
      <c r="E50" s="17" t="s">
        <v>115</v>
      </c>
      <c r="F50" s="22" t="s">
        <v>24</v>
      </c>
      <c r="G50" s="19">
        <v>2</v>
      </c>
      <c r="H50" s="19">
        <v>2</v>
      </c>
      <c r="I50" s="19">
        <v>2</v>
      </c>
      <c r="J50" s="19">
        <v>2</v>
      </c>
      <c r="K50" s="19">
        <v>2</v>
      </c>
      <c r="L50" s="19">
        <v>2</v>
      </c>
      <c r="M50" s="19">
        <v>2</v>
      </c>
      <c r="N50" s="19">
        <v>2</v>
      </c>
      <c r="O50" s="19">
        <v>2</v>
      </c>
      <c r="P50" s="19">
        <v>2</v>
      </c>
      <c r="Q50" s="19">
        <v>2</v>
      </c>
      <c r="R50" s="19">
        <v>2</v>
      </c>
      <c r="S50" s="76">
        <f>SUM(G50:R50)</f>
        <v>24</v>
      </c>
      <c r="T50" s="207"/>
    </row>
    <row r="51" spans="1:20" ht="23.25" customHeight="1" thickBot="1" x14ac:dyDescent="0.3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</row>
    <row r="52" spans="1:20" ht="23.25" customHeight="1" thickBot="1" x14ac:dyDescent="0.3">
      <c r="A52" s="183" t="s">
        <v>68</v>
      </c>
      <c r="B52" s="184" t="s">
        <v>76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6"/>
    </row>
    <row r="53" spans="1:20" ht="23.25" customHeight="1" thickBot="1" x14ac:dyDescent="0.3">
      <c r="A53" s="183"/>
      <c r="B53" s="187" t="s">
        <v>47</v>
      </c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9"/>
    </row>
    <row r="54" spans="1:20" ht="23.25" customHeight="1" thickBot="1" x14ac:dyDescent="0.3">
      <c r="A54" s="183"/>
      <c r="B54" s="190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2"/>
    </row>
    <row r="55" spans="1:20" ht="23.25" customHeight="1" x14ac:dyDescent="0.25">
      <c r="A55" s="193" t="s">
        <v>69</v>
      </c>
      <c r="B55" s="194"/>
      <c r="C55" s="194"/>
      <c r="D55" s="195" t="s">
        <v>70</v>
      </c>
      <c r="E55" s="195"/>
      <c r="F55" s="195" t="s">
        <v>71</v>
      </c>
      <c r="G55" s="195"/>
      <c r="H55" s="195"/>
      <c r="I55" s="195"/>
      <c r="J55" s="195" t="s">
        <v>39</v>
      </c>
      <c r="K55" s="195"/>
      <c r="L55" s="195"/>
      <c r="M55" s="195"/>
      <c r="N55" s="195"/>
      <c r="O55" s="196" t="s">
        <v>72</v>
      </c>
      <c r="P55" s="196"/>
      <c r="Q55" s="196"/>
      <c r="R55" s="196"/>
      <c r="S55" s="195" t="s">
        <v>3</v>
      </c>
      <c r="T55" s="197"/>
    </row>
    <row r="56" spans="1:20" ht="23.25" customHeight="1" thickBot="1" x14ac:dyDescent="0.3">
      <c r="A56" s="180" t="s">
        <v>93</v>
      </c>
      <c r="B56" s="181"/>
      <c r="C56" s="181"/>
      <c r="D56" s="181" t="s">
        <v>41</v>
      </c>
      <c r="E56" s="181"/>
      <c r="F56" s="181" t="s">
        <v>38</v>
      </c>
      <c r="G56" s="181"/>
      <c r="H56" s="181"/>
      <c r="I56" s="181"/>
      <c r="J56" s="181" t="s">
        <v>42</v>
      </c>
      <c r="K56" s="181"/>
      <c r="L56" s="181"/>
      <c r="M56" s="181"/>
      <c r="N56" s="181"/>
      <c r="O56" s="181" t="s">
        <v>40</v>
      </c>
      <c r="P56" s="181"/>
      <c r="Q56" s="181"/>
      <c r="R56" s="181"/>
      <c r="S56" s="181">
        <f>+S59</f>
        <v>680</v>
      </c>
      <c r="T56" s="182"/>
    </row>
    <row r="57" spans="1:20" ht="33" customHeight="1" x14ac:dyDescent="0.25">
      <c r="A57" s="27" t="s">
        <v>4</v>
      </c>
      <c r="B57" s="170" t="s">
        <v>5</v>
      </c>
      <c r="C57" s="171"/>
      <c r="D57" s="172"/>
      <c r="E57" s="28" t="s">
        <v>6</v>
      </c>
      <c r="F57" s="28" t="s">
        <v>7</v>
      </c>
      <c r="G57" s="29" t="s">
        <v>8</v>
      </c>
      <c r="H57" s="29" t="s">
        <v>9</v>
      </c>
      <c r="I57" s="29" t="s">
        <v>10</v>
      </c>
      <c r="J57" s="29" t="s">
        <v>11</v>
      </c>
      <c r="K57" s="29" t="s">
        <v>12</v>
      </c>
      <c r="L57" s="29" t="s">
        <v>13</v>
      </c>
      <c r="M57" s="29" t="s">
        <v>14</v>
      </c>
      <c r="N57" s="29" t="s">
        <v>15</v>
      </c>
      <c r="O57" s="29" t="s">
        <v>16</v>
      </c>
      <c r="P57" s="29" t="s">
        <v>31</v>
      </c>
      <c r="Q57" s="29" t="s">
        <v>18</v>
      </c>
      <c r="R57" s="30" t="s">
        <v>19</v>
      </c>
      <c r="S57" s="31" t="s">
        <v>20</v>
      </c>
      <c r="T57" s="32" t="s">
        <v>21</v>
      </c>
    </row>
    <row r="58" spans="1:20" ht="23.25" customHeight="1" x14ac:dyDescent="0.25">
      <c r="A58" s="35" t="s">
        <v>22</v>
      </c>
      <c r="B58" s="173" t="s">
        <v>94</v>
      </c>
      <c r="C58" s="174"/>
      <c r="D58" s="175"/>
      <c r="E58" s="36" t="s">
        <v>62</v>
      </c>
      <c r="F58" s="36" t="s">
        <v>7</v>
      </c>
      <c r="G58" s="8">
        <v>60</v>
      </c>
      <c r="H58" s="8">
        <v>60</v>
      </c>
      <c r="I58" s="8">
        <v>60</v>
      </c>
      <c r="J58" s="8">
        <v>60</v>
      </c>
      <c r="K58" s="8">
        <v>60</v>
      </c>
      <c r="L58" s="8">
        <v>60</v>
      </c>
      <c r="M58" s="8">
        <v>60</v>
      </c>
      <c r="N58" s="8">
        <v>60</v>
      </c>
      <c r="O58" s="8">
        <v>60</v>
      </c>
      <c r="P58" s="8">
        <v>60</v>
      </c>
      <c r="Q58" s="8">
        <v>60</v>
      </c>
      <c r="R58" s="39">
        <v>25</v>
      </c>
      <c r="S58" s="40">
        <f>SUM(G58:R58)</f>
        <v>685</v>
      </c>
      <c r="T58" s="176">
        <f>+S58/S59</f>
        <v>1.0073529411764706</v>
      </c>
    </row>
    <row r="59" spans="1:20" ht="23.25" customHeight="1" x14ac:dyDescent="0.25">
      <c r="A59" s="35" t="s">
        <v>23</v>
      </c>
      <c r="B59" s="173" t="s">
        <v>95</v>
      </c>
      <c r="C59" s="174"/>
      <c r="D59" s="175"/>
      <c r="E59" s="36" t="s">
        <v>62</v>
      </c>
      <c r="F59" s="36" t="s">
        <v>7</v>
      </c>
      <c r="G59" s="8">
        <v>60</v>
      </c>
      <c r="H59" s="8">
        <v>60</v>
      </c>
      <c r="I59" s="8">
        <v>60</v>
      </c>
      <c r="J59" s="8">
        <v>60</v>
      </c>
      <c r="K59" s="8">
        <v>60</v>
      </c>
      <c r="L59" s="8">
        <v>60</v>
      </c>
      <c r="M59" s="8">
        <v>60</v>
      </c>
      <c r="N59" s="8">
        <v>60</v>
      </c>
      <c r="O59" s="8">
        <v>60</v>
      </c>
      <c r="P59" s="8">
        <v>60</v>
      </c>
      <c r="Q59" s="8">
        <v>60</v>
      </c>
      <c r="R59" s="39">
        <v>20</v>
      </c>
      <c r="S59" s="40">
        <f>SUM(G59:R59)</f>
        <v>680</v>
      </c>
      <c r="T59" s="154"/>
    </row>
    <row r="60" spans="1:20" ht="23.25" customHeight="1" x14ac:dyDescent="0.25">
      <c r="A60" s="177" t="s">
        <v>24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9"/>
    </row>
    <row r="61" spans="1:20" ht="23.25" customHeight="1" x14ac:dyDescent="0.25">
      <c r="A61" s="38" t="s">
        <v>22</v>
      </c>
      <c r="B61" s="173" t="s">
        <v>94</v>
      </c>
      <c r="C61" s="174"/>
      <c r="D61" s="175"/>
      <c r="E61" s="36" t="s">
        <v>62</v>
      </c>
      <c r="F61" s="36" t="s">
        <v>24</v>
      </c>
      <c r="G61" s="8">
        <v>60</v>
      </c>
      <c r="H61" s="8">
        <v>60</v>
      </c>
      <c r="I61" s="8">
        <v>60</v>
      </c>
      <c r="J61" s="8">
        <v>60</v>
      </c>
      <c r="K61" s="8">
        <v>60</v>
      </c>
      <c r="L61" s="8">
        <v>60</v>
      </c>
      <c r="M61" s="8">
        <v>60</v>
      </c>
      <c r="N61" s="8">
        <v>60</v>
      </c>
      <c r="O61" s="8">
        <v>60</v>
      </c>
      <c r="P61" s="8">
        <v>60</v>
      </c>
      <c r="Q61" s="8">
        <v>60</v>
      </c>
      <c r="R61" s="39">
        <v>20</v>
      </c>
      <c r="S61" s="40">
        <f>SUM(G61:R61)</f>
        <v>680</v>
      </c>
      <c r="T61" s="176">
        <f>+S61/S62</f>
        <v>1</v>
      </c>
    </row>
    <row r="62" spans="1:20" ht="23.25" customHeight="1" x14ac:dyDescent="0.25">
      <c r="A62" s="38" t="s">
        <v>23</v>
      </c>
      <c r="B62" s="173" t="s">
        <v>95</v>
      </c>
      <c r="C62" s="174"/>
      <c r="D62" s="175"/>
      <c r="E62" s="36" t="s">
        <v>62</v>
      </c>
      <c r="F62" s="41" t="s">
        <v>24</v>
      </c>
      <c r="G62" s="8">
        <v>60</v>
      </c>
      <c r="H62" s="8">
        <v>60</v>
      </c>
      <c r="I62" s="8">
        <v>60</v>
      </c>
      <c r="J62" s="8">
        <v>60</v>
      </c>
      <c r="K62" s="8">
        <v>60</v>
      </c>
      <c r="L62" s="8">
        <v>60</v>
      </c>
      <c r="M62" s="8">
        <v>60</v>
      </c>
      <c r="N62" s="8">
        <v>60</v>
      </c>
      <c r="O62" s="8">
        <v>60</v>
      </c>
      <c r="P62" s="8">
        <v>60</v>
      </c>
      <c r="Q62" s="8">
        <v>60</v>
      </c>
      <c r="R62" s="39">
        <v>20</v>
      </c>
      <c r="S62" s="40">
        <f>SUM(G62:R62)</f>
        <v>680</v>
      </c>
      <c r="T62" s="154"/>
    </row>
    <row r="63" spans="1:20" ht="23.25" customHeight="1" thickBot="1" x14ac:dyDescent="0.3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</row>
    <row r="64" spans="1:20" ht="27.6" customHeight="1" thickBot="1" x14ac:dyDescent="0.3">
      <c r="A64" s="163" t="s">
        <v>28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5"/>
    </row>
    <row r="65" spans="1:20" ht="33" customHeight="1" x14ac:dyDescent="0.25">
      <c r="A65" s="42" t="s">
        <v>29</v>
      </c>
      <c r="B65" s="166" t="s">
        <v>5</v>
      </c>
      <c r="C65" s="166"/>
      <c r="D65" s="166"/>
      <c r="E65" s="17" t="s">
        <v>6</v>
      </c>
      <c r="F65" s="36" t="s">
        <v>30</v>
      </c>
      <c r="G65" s="33" t="s">
        <v>8</v>
      </c>
      <c r="H65" s="33" t="s">
        <v>9</v>
      </c>
      <c r="I65" s="33" t="s">
        <v>10</v>
      </c>
      <c r="J65" s="33" t="s">
        <v>11</v>
      </c>
      <c r="K65" s="33" t="s">
        <v>12</v>
      </c>
      <c r="L65" s="33" t="s">
        <v>13</v>
      </c>
      <c r="M65" s="33" t="s">
        <v>14</v>
      </c>
      <c r="N65" s="33" t="s">
        <v>15</v>
      </c>
      <c r="O65" s="33" t="s">
        <v>16</v>
      </c>
      <c r="P65" s="33" t="s">
        <v>31</v>
      </c>
      <c r="Q65" s="33" t="s">
        <v>18</v>
      </c>
      <c r="R65" s="33" t="s">
        <v>19</v>
      </c>
      <c r="S65" s="17" t="s">
        <v>20</v>
      </c>
      <c r="T65" s="43" t="s">
        <v>21</v>
      </c>
    </row>
    <row r="66" spans="1:20" ht="21.95" customHeight="1" x14ac:dyDescent="0.25">
      <c r="A66" s="151" t="s">
        <v>26</v>
      </c>
      <c r="B66" s="167" t="s">
        <v>85</v>
      </c>
      <c r="C66" s="168"/>
      <c r="D66" s="169"/>
      <c r="E66" s="155" t="s">
        <v>52</v>
      </c>
      <c r="F66" s="44" t="s">
        <v>7</v>
      </c>
      <c r="G66" s="10">
        <v>24</v>
      </c>
      <c r="H66" s="10">
        <v>24</v>
      </c>
      <c r="I66" s="10">
        <v>24</v>
      </c>
      <c r="J66" s="10">
        <v>24</v>
      </c>
      <c r="K66" s="10">
        <v>24</v>
      </c>
      <c r="L66" s="10">
        <v>24</v>
      </c>
      <c r="M66" s="10">
        <v>24</v>
      </c>
      <c r="N66" s="10">
        <v>24</v>
      </c>
      <c r="O66" s="10">
        <v>24</v>
      </c>
      <c r="P66" s="10">
        <v>24</v>
      </c>
      <c r="Q66" s="10">
        <v>24</v>
      </c>
      <c r="R66" s="10">
        <v>24</v>
      </c>
      <c r="S66" s="45">
        <f t="shared" ref="S66:S73" si="0">SUM(G66:R66)</f>
        <v>288</v>
      </c>
      <c r="T66" s="153">
        <f>+S67/S66</f>
        <v>1</v>
      </c>
    </row>
    <row r="67" spans="1:20" ht="21.95" customHeight="1" x14ac:dyDescent="0.25">
      <c r="A67" s="155"/>
      <c r="B67" s="159"/>
      <c r="C67" s="160"/>
      <c r="D67" s="161"/>
      <c r="E67" s="152"/>
      <c r="F67" s="38" t="s">
        <v>24</v>
      </c>
      <c r="G67" s="10">
        <v>24</v>
      </c>
      <c r="H67" s="10">
        <v>24</v>
      </c>
      <c r="I67" s="10">
        <v>24</v>
      </c>
      <c r="J67" s="10">
        <v>24</v>
      </c>
      <c r="K67" s="10">
        <v>24</v>
      </c>
      <c r="L67" s="10">
        <v>24</v>
      </c>
      <c r="M67" s="149">
        <v>24</v>
      </c>
      <c r="N67" s="149">
        <v>24</v>
      </c>
      <c r="O67" s="149">
        <v>24</v>
      </c>
      <c r="P67" s="149">
        <v>24</v>
      </c>
      <c r="Q67" s="149">
        <v>24</v>
      </c>
      <c r="R67" s="149">
        <v>24</v>
      </c>
      <c r="S67" s="45">
        <f t="shared" ref="S67" si="1">SUM(G67:R67)</f>
        <v>288</v>
      </c>
      <c r="T67" s="154"/>
    </row>
    <row r="68" spans="1:20" ht="21.95" customHeight="1" x14ac:dyDescent="0.25">
      <c r="A68" s="155"/>
      <c r="B68" s="156" t="s">
        <v>86</v>
      </c>
      <c r="C68" s="157"/>
      <c r="D68" s="158"/>
      <c r="E68" s="151" t="s">
        <v>55</v>
      </c>
      <c r="F68" s="38" t="s">
        <v>7</v>
      </c>
      <c r="G68" s="8">
        <v>3</v>
      </c>
      <c r="H68" s="8">
        <v>3</v>
      </c>
      <c r="I68" s="8">
        <v>3</v>
      </c>
      <c r="J68" s="8">
        <v>3</v>
      </c>
      <c r="K68" s="8">
        <v>3</v>
      </c>
      <c r="L68" s="8">
        <v>3</v>
      </c>
      <c r="M68" s="8">
        <v>3</v>
      </c>
      <c r="N68" s="8">
        <v>3</v>
      </c>
      <c r="O68" s="8">
        <v>3</v>
      </c>
      <c r="P68" s="8">
        <v>3</v>
      </c>
      <c r="Q68" s="8">
        <v>3</v>
      </c>
      <c r="R68" s="8">
        <v>3</v>
      </c>
      <c r="S68" s="40">
        <f t="shared" si="0"/>
        <v>36</v>
      </c>
      <c r="T68" s="153">
        <f t="shared" ref="T68" si="2">+S69/S68</f>
        <v>1</v>
      </c>
    </row>
    <row r="69" spans="1:20" ht="21.95" customHeight="1" x14ac:dyDescent="0.25">
      <c r="A69" s="155"/>
      <c r="B69" s="159"/>
      <c r="C69" s="160"/>
      <c r="D69" s="161"/>
      <c r="E69" s="152"/>
      <c r="F69" s="38" t="s">
        <v>24</v>
      </c>
      <c r="G69" s="8">
        <v>3</v>
      </c>
      <c r="H69" s="8">
        <v>3</v>
      </c>
      <c r="I69" s="8">
        <v>3</v>
      </c>
      <c r="J69" s="8">
        <v>3</v>
      </c>
      <c r="K69" s="8">
        <v>3</v>
      </c>
      <c r="L69" s="8">
        <v>3</v>
      </c>
      <c r="M69" s="148">
        <v>3</v>
      </c>
      <c r="N69" s="148">
        <v>3</v>
      </c>
      <c r="O69" s="148">
        <v>3</v>
      </c>
      <c r="P69" s="148">
        <v>3</v>
      </c>
      <c r="Q69" s="148">
        <v>3</v>
      </c>
      <c r="R69" s="148">
        <v>3</v>
      </c>
      <c r="S69" s="40">
        <f t="shared" si="0"/>
        <v>36</v>
      </c>
      <c r="T69" s="154"/>
    </row>
    <row r="70" spans="1:20" ht="21.95" customHeight="1" x14ac:dyDescent="0.25">
      <c r="A70" s="155"/>
      <c r="B70" s="156" t="s">
        <v>87</v>
      </c>
      <c r="C70" s="157"/>
      <c r="D70" s="158"/>
      <c r="E70" s="151" t="s">
        <v>32</v>
      </c>
      <c r="F70" s="38" t="s">
        <v>7</v>
      </c>
      <c r="G70" s="8"/>
      <c r="H70" s="8">
        <v>1</v>
      </c>
      <c r="I70" s="8"/>
      <c r="J70" s="8"/>
      <c r="K70" s="8"/>
      <c r="L70" s="8"/>
      <c r="M70" s="8"/>
      <c r="N70" s="8"/>
      <c r="O70" s="142">
        <v>1</v>
      </c>
      <c r="P70" s="8"/>
      <c r="Q70" s="8"/>
      <c r="R70" s="8">
        <v>1</v>
      </c>
      <c r="S70" s="40">
        <f t="shared" si="0"/>
        <v>3</v>
      </c>
      <c r="T70" s="153">
        <f t="shared" ref="T70" si="3">+S71/S70</f>
        <v>1</v>
      </c>
    </row>
    <row r="71" spans="1:20" ht="21.95" customHeight="1" x14ac:dyDescent="0.25">
      <c r="A71" s="155"/>
      <c r="B71" s="159"/>
      <c r="C71" s="160"/>
      <c r="D71" s="161"/>
      <c r="E71" s="152"/>
      <c r="F71" s="38" t="s">
        <v>24</v>
      </c>
      <c r="G71" s="8"/>
      <c r="H71" s="8">
        <v>1</v>
      </c>
      <c r="I71" s="8"/>
      <c r="J71" s="8"/>
      <c r="K71" s="8"/>
      <c r="L71" s="8"/>
      <c r="M71" s="8"/>
      <c r="N71" s="8"/>
      <c r="O71" s="142">
        <v>1</v>
      </c>
      <c r="P71" s="8"/>
      <c r="Q71" s="8"/>
      <c r="R71" s="8">
        <v>1</v>
      </c>
      <c r="S71" s="40">
        <f t="shared" si="0"/>
        <v>3</v>
      </c>
      <c r="T71" s="154"/>
    </row>
    <row r="72" spans="1:20" ht="21.95" customHeight="1" x14ac:dyDescent="0.25">
      <c r="A72" s="151" t="s">
        <v>27</v>
      </c>
      <c r="B72" s="156" t="s">
        <v>116</v>
      </c>
      <c r="C72" s="157"/>
      <c r="D72" s="158"/>
      <c r="E72" s="151" t="s">
        <v>51</v>
      </c>
      <c r="F72" s="38" t="s">
        <v>7</v>
      </c>
      <c r="G72" s="8">
        <v>60</v>
      </c>
      <c r="H72" s="8">
        <v>60</v>
      </c>
      <c r="I72" s="8">
        <v>60</v>
      </c>
      <c r="J72" s="8">
        <v>60</v>
      </c>
      <c r="K72" s="8">
        <v>60</v>
      </c>
      <c r="L72" s="8">
        <v>60</v>
      </c>
      <c r="M72" s="8">
        <v>60</v>
      </c>
      <c r="N72" s="8">
        <v>60</v>
      </c>
      <c r="O72" s="8">
        <v>60</v>
      </c>
      <c r="P72" s="8">
        <v>60</v>
      </c>
      <c r="Q72" s="8">
        <v>60</v>
      </c>
      <c r="R72" s="8">
        <v>60</v>
      </c>
      <c r="S72" s="40">
        <f t="shared" si="0"/>
        <v>720</v>
      </c>
      <c r="T72" s="153">
        <f t="shared" ref="T72" si="4">+S73/S72</f>
        <v>1</v>
      </c>
    </row>
    <row r="73" spans="1:20" ht="21.95" customHeight="1" x14ac:dyDescent="0.25">
      <c r="A73" s="155"/>
      <c r="B73" s="159"/>
      <c r="C73" s="160"/>
      <c r="D73" s="161"/>
      <c r="E73" s="152"/>
      <c r="F73" s="38" t="s">
        <v>24</v>
      </c>
      <c r="G73" s="8">
        <v>60</v>
      </c>
      <c r="H73" s="8">
        <v>60</v>
      </c>
      <c r="I73" s="8">
        <v>60</v>
      </c>
      <c r="J73" s="8">
        <v>60</v>
      </c>
      <c r="K73" s="8">
        <v>60</v>
      </c>
      <c r="L73" s="8">
        <v>60</v>
      </c>
      <c r="M73" s="148">
        <v>60</v>
      </c>
      <c r="N73" s="148">
        <v>60</v>
      </c>
      <c r="O73" s="148">
        <v>60</v>
      </c>
      <c r="P73" s="148">
        <v>60</v>
      </c>
      <c r="Q73" s="148">
        <v>60</v>
      </c>
      <c r="R73" s="148">
        <v>60</v>
      </c>
      <c r="S73" s="40">
        <f t="shared" si="0"/>
        <v>720</v>
      </c>
      <c r="T73" s="154"/>
    </row>
    <row r="74" spans="1:20" ht="27" customHeight="1" x14ac:dyDescent="0.25">
      <c r="A74" s="155"/>
      <c r="B74" s="156" t="s">
        <v>92</v>
      </c>
      <c r="C74" s="157"/>
      <c r="D74" s="158"/>
      <c r="E74" s="151" t="s">
        <v>45</v>
      </c>
      <c r="F74" s="38" t="s">
        <v>7</v>
      </c>
      <c r="G74" s="8">
        <v>2</v>
      </c>
      <c r="H74" s="8">
        <v>2</v>
      </c>
      <c r="I74" s="8">
        <v>2</v>
      </c>
      <c r="J74" s="8">
        <v>2</v>
      </c>
      <c r="K74" s="8">
        <v>2</v>
      </c>
      <c r="L74" s="8">
        <v>2</v>
      </c>
      <c r="M74" s="8">
        <v>2</v>
      </c>
      <c r="N74" s="8">
        <v>2</v>
      </c>
      <c r="O74" s="8">
        <v>2</v>
      </c>
      <c r="P74" s="8">
        <v>2</v>
      </c>
      <c r="Q74" s="8">
        <v>2</v>
      </c>
      <c r="R74" s="8">
        <v>2</v>
      </c>
      <c r="S74" s="40">
        <f t="shared" ref="S74:S75" si="5">SUM(G74:R74)</f>
        <v>24</v>
      </c>
      <c r="T74" s="153">
        <f t="shared" ref="T74" si="6">+S75/S74</f>
        <v>1</v>
      </c>
    </row>
    <row r="75" spans="1:20" ht="33.75" customHeight="1" x14ac:dyDescent="0.25">
      <c r="A75" s="155"/>
      <c r="B75" s="159"/>
      <c r="C75" s="160"/>
      <c r="D75" s="161"/>
      <c r="E75" s="152"/>
      <c r="F75" s="38" t="s">
        <v>24</v>
      </c>
      <c r="G75" s="8">
        <v>2</v>
      </c>
      <c r="H75" s="8">
        <v>2</v>
      </c>
      <c r="I75" s="8">
        <v>2</v>
      </c>
      <c r="J75" s="8">
        <v>2</v>
      </c>
      <c r="K75" s="8">
        <v>2</v>
      </c>
      <c r="L75" s="8">
        <v>2</v>
      </c>
      <c r="M75" s="148">
        <v>2</v>
      </c>
      <c r="N75" s="148">
        <v>2</v>
      </c>
      <c r="O75" s="148">
        <v>2</v>
      </c>
      <c r="P75" s="148">
        <v>2</v>
      </c>
      <c r="Q75" s="148">
        <v>2</v>
      </c>
      <c r="R75" s="148">
        <v>2</v>
      </c>
      <c r="S75" s="40">
        <f t="shared" si="5"/>
        <v>24</v>
      </c>
      <c r="T75" s="154"/>
    </row>
    <row r="76" spans="1:20" ht="28.5" customHeight="1" x14ac:dyDescent="0.25">
      <c r="A76" s="155"/>
      <c r="B76" s="156" t="s">
        <v>48</v>
      </c>
      <c r="C76" s="157"/>
      <c r="D76" s="158"/>
      <c r="E76" s="151" t="s">
        <v>45</v>
      </c>
      <c r="F76" s="38" t="s">
        <v>7</v>
      </c>
      <c r="G76" s="8">
        <v>6</v>
      </c>
      <c r="H76" s="8">
        <v>6</v>
      </c>
      <c r="I76" s="8">
        <v>6</v>
      </c>
      <c r="J76" s="8">
        <v>6</v>
      </c>
      <c r="K76" s="8">
        <v>6</v>
      </c>
      <c r="L76" s="8">
        <v>6</v>
      </c>
      <c r="M76" s="8">
        <v>6</v>
      </c>
      <c r="N76" s="8">
        <v>6</v>
      </c>
      <c r="O76" s="8">
        <v>6</v>
      </c>
      <c r="P76" s="8">
        <v>6</v>
      </c>
      <c r="Q76" s="8">
        <v>6</v>
      </c>
      <c r="R76" s="8">
        <v>6</v>
      </c>
      <c r="S76" s="40">
        <f t="shared" ref="S76:S77" si="7">SUM(G76:R76)</f>
        <v>72</v>
      </c>
      <c r="T76" s="153">
        <f t="shared" ref="T76" si="8">+S77/S76</f>
        <v>1</v>
      </c>
    </row>
    <row r="77" spans="1:20" ht="32.25" customHeight="1" x14ac:dyDescent="0.25">
      <c r="A77" s="155"/>
      <c r="B77" s="159"/>
      <c r="C77" s="160"/>
      <c r="D77" s="161"/>
      <c r="E77" s="152"/>
      <c r="F77" s="38" t="s">
        <v>24</v>
      </c>
      <c r="G77" s="8">
        <v>6</v>
      </c>
      <c r="H77" s="8">
        <v>6</v>
      </c>
      <c r="I77" s="8">
        <v>6</v>
      </c>
      <c r="J77" s="8">
        <v>6</v>
      </c>
      <c r="K77" s="8">
        <v>6</v>
      </c>
      <c r="L77" s="8">
        <v>6</v>
      </c>
      <c r="M77" s="148">
        <v>6</v>
      </c>
      <c r="N77" s="148">
        <v>6</v>
      </c>
      <c r="O77" s="148">
        <v>6</v>
      </c>
      <c r="P77" s="148">
        <v>6</v>
      </c>
      <c r="Q77" s="148">
        <v>6</v>
      </c>
      <c r="R77" s="148">
        <v>6</v>
      </c>
      <c r="S77" s="40">
        <f t="shared" si="7"/>
        <v>72</v>
      </c>
      <c r="T77" s="154"/>
    </row>
    <row r="78" spans="1:20" ht="21.95" customHeight="1" x14ac:dyDescent="0.25">
      <c r="A78" s="155"/>
      <c r="B78" s="156" t="s">
        <v>88</v>
      </c>
      <c r="C78" s="157"/>
      <c r="D78" s="158"/>
      <c r="E78" s="151" t="s">
        <v>45</v>
      </c>
      <c r="F78" s="38" t="s">
        <v>7</v>
      </c>
      <c r="G78" s="8">
        <v>4</v>
      </c>
      <c r="H78" s="8">
        <v>4</v>
      </c>
      <c r="I78" s="8">
        <v>4</v>
      </c>
      <c r="J78" s="8">
        <v>4</v>
      </c>
      <c r="K78" s="8">
        <v>4</v>
      </c>
      <c r="L78" s="8">
        <v>4</v>
      </c>
      <c r="M78" s="8">
        <v>4</v>
      </c>
      <c r="N78" s="8">
        <v>4</v>
      </c>
      <c r="O78" s="8">
        <v>4</v>
      </c>
      <c r="P78" s="8">
        <v>4</v>
      </c>
      <c r="Q78" s="8">
        <v>4</v>
      </c>
      <c r="R78" s="8">
        <v>4</v>
      </c>
      <c r="S78" s="40">
        <f t="shared" ref="S78:S79" si="9">SUM(G78:R78)</f>
        <v>48</v>
      </c>
      <c r="T78" s="153">
        <f t="shared" ref="T78" si="10">+S79/S78</f>
        <v>1</v>
      </c>
    </row>
    <row r="79" spans="1:20" ht="21.95" customHeight="1" x14ac:dyDescent="0.25">
      <c r="A79" s="152"/>
      <c r="B79" s="159"/>
      <c r="C79" s="160"/>
      <c r="D79" s="161"/>
      <c r="E79" s="152"/>
      <c r="F79" s="38" t="s">
        <v>24</v>
      </c>
      <c r="G79" s="8">
        <v>4</v>
      </c>
      <c r="H79" s="8">
        <v>4</v>
      </c>
      <c r="I79" s="8">
        <v>4</v>
      </c>
      <c r="J79" s="8">
        <v>4</v>
      </c>
      <c r="K79" s="8">
        <v>4</v>
      </c>
      <c r="L79" s="8">
        <v>4</v>
      </c>
      <c r="M79" s="148">
        <v>4</v>
      </c>
      <c r="N79" s="148">
        <v>4</v>
      </c>
      <c r="O79" s="148">
        <v>4</v>
      </c>
      <c r="P79" s="148">
        <v>4</v>
      </c>
      <c r="Q79" s="148">
        <v>4</v>
      </c>
      <c r="R79" s="148">
        <v>4</v>
      </c>
      <c r="S79" s="40">
        <f t="shared" si="9"/>
        <v>48</v>
      </c>
      <c r="T79" s="154"/>
    </row>
    <row r="80" spans="1:20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1:20" s="1" customFormat="1" ht="12.75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</row>
    <row r="83" spans="1:20" s="1" customFormat="1" ht="1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</row>
    <row r="84" spans="1:20" s="1" customFormat="1" ht="12.75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</row>
    <row r="85" spans="1:20" s="1" customFormat="1" ht="1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1:20" s="1" customFormat="1" ht="12.75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</row>
    <row r="87" spans="1:20" s="1" customFormat="1" ht="1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s="1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20" s="1" customFormat="1" ht="1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20" s="1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20" s="1" customFormat="1" ht="1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20" s="1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20" s="1" customFormat="1" ht="15" customHeight="1" x14ac:dyDescent="0.2"/>
    <row r="95" spans="1:20" s="1" customFormat="1" ht="15" customHeight="1" x14ac:dyDescent="0.2"/>
    <row r="97" s="1" customFormat="1" ht="15" customHeight="1" x14ac:dyDescent="0.2"/>
    <row r="99" ht="15" customHeight="1" x14ac:dyDescent="0.25"/>
  </sheetData>
  <mergeCells count="144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T22:T23"/>
    <mergeCell ref="B23:D23"/>
    <mergeCell ref="A24:T24"/>
    <mergeCell ref="B25:D25"/>
    <mergeCell ref="T25:T26"/>
    <mergeCell ref="B26:D26"/>
    <mergeCell ref="A20:C20"/>
    <mergeCell ref="D20:E20"/>
    <mergeCell ref="F20:I20"/>
    <mergeCell ref="J20:N20"/>
    <mergeCell ref="O20:R20"/>
    <mergeCell ref="S20:T20"/>
    <mergeCell ref="A28:A30"/>
    <mergeCell ref="B28:T28"/>
    <mergeCell ref="B29:T30"/>
    <mergeCell ref="A31:C31"/>
    <mergeCell ref="D31:E31"/>
    <mergeCell ref="F31:I31"/>
    <mergeCell ref="J31:N31"/>
    <mergeCell ref="O31:R31"/>
    <mergeCell ref="S31:T31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A51:T51"/>
    <mergeCell ref="B45:D45"/>
    <mergeCell ref="B46:D46"/>
    <mergeCell ref="T46:T47"/>
    <mergeCell ref="B47:D47"/>
    <mergeCell ref="A48:T48"/>
    <mergeCell ref="B49:D49"/>
    <mergeCell ref="T49:T50"/>
    <mergeCell ref="B50:D50"/>
    <mergeCell ref="A52:A54"/>
    <mergeCell ref="B52:T52"/>
    <mergeCell ref="B53:T54"/>
    <mergeCell ref="A55:C55"/>
    <mergeCell ref="D55:E55"/>
    <mergeCell ref="F55:I55"/>
    <mergeCell ref="J55:N55"/>
    <mergeCell ref="O55:R55"/>
    <mergeCell ref="S55:T55"/>
    <mergeCell ref="B57:D57"/>
    <mergeCell ref="B58:D58"/>
    <mergeCell ref="T58:T59"/>
    <mergeCell ref="B59:D59"/>
    <mergeCell ref="A60:T60"/>
    <mergeCell ref="B61:D61"/>
    <mergeCell ref="T61:T62"/>
    <mergeCell ref="B62:D62"/>
    <mergeCell ref="A56:C56"/>
    <mergeCell ref="D56:E56"/>
    <mergeCell ref="F56:I56"/>
    <mergeCell ref="J56:N56"/>
    <mergeCell ref="O56:R56"/>
    <mergeCell ref="S56:T56"/>
    <mergeCell ref="A63:T63"/>
    <mergeCell ref="A64:T64"/>
    <mergeCell ref="B65:D65"/>
    <mergeCell ref="B66:D67"/>
    <mergeCell ref="E66:E67"/>
    <mergeCell ref="T66:T67"/>
    <mergeCell ref="B68:D69"/>
    <mergeCell ref="E68:E69"/>
    <mergeCell ref="T68:T69"/>
    <mergeCell ref="E78:E79"/>
    <mergeCell ref="T78:T79"/>
    <mergeCell ref="A66:A71"/>
    <mergeCell ref="A72:A79"/>
    <mergeCell ref="B74:D75"/>
    <mergeCell ref="E74:E75"/>
    <mergeCell ref="T74:T75"/>
    <mergeCell ref="B76:D77"/>
    <mergeCell ref="E76:E77"/>
    <mergeCell ref="T76:T77"/>
    <mergeCell ref="B78:D79"/>
    <mergeCell ref="B70:D71"/>
    <mergeCell ref="E70:E71"/>
    <mergeCell ref="T70:T71"/>
    <mergeCell ref="B72:D73"/>
    <mergeCell ref="E72:E73"/>
    <mergeCell ref="T72:T73"/>
  </mergeCells>
  <printOptions horizontalCentered="1"/>
  <pageMargins left="0.70866141732283472" right="0.70866141732283472" top="1.2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81"/>
  <sheetViews>
    <sheetView view="pageBreakPreview" topLeftCell="A63" zoomScaleNormal="100" zoomScaleSheetLayoutView="100" workbookViewId="0">
      <selection activeCell="F65" sqref="F65"/>
    </sheetView>
  </sheetViews>
  <sheetFormatPr baseColWidth="10" defaultColWidth="11.42578125" defaultRowHeight="15" x14ac:dyDescent="0.25"/>
  <cols>
    <col min="1" max="1" width="14.42578125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6.1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6.1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20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23.25" customHeight="1" thickBot="1" x14ac:dyDescent="0.3">
      <c r="A6" s="181" t="s">
        <v>96</v>
      </c>
      <c r="B6" s="181"/>
      <c r="C6" s="181"/>
      <c r="D6" s="181"/>
      <c r="E6" s="230" t="s">
        <v>456</v>
      </c>
      <c r="F6" s="230"/>
      <c r="G6" s="230"/>
      <c r="H6" s="230"/>
      <c r="I6" s="230"/>
      <c r="J6" s="230"/>
      <c r="K6" s="230"/>
      <c r="L6" s="230"/>
      <c r="M6" s="230"/>
      <c r="N6" s="231">
        <v>98166</v>
      </c>
      <c r="O6" s="231"/>
      <c r="P6" s="231"/>
      <c r="Q6" s="231"/>
      <c r="R6" s="231"/>
      <c r="S6" s="231"/>
      <c r="T6" s="232"/>
    </row>
    <row r="7" spans="1:20" x14ac:dyDescent="0.25">
      <c r="A7" s="6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180" t="s">
        <v>53</v>
      </c>
      <c r="B10" s="181"/>
      <c r="C10" s="181"/>
      <c r="D10" s="181" t="s">
        <v>401</v>
      </c>
      <c r="E10" s="181"/>
      <c r="F10" s="181"/>
      <c r="G10" s="181"/>
      <c r="H10" s="313" t="s">
        <v>402</v>
      </c>
      <c r="I10" s="313"/>
      <c r="J10" s="313"/>
      <c r="K10" s="313"/>
      <c r="L10" s="313"/>
      <c r="M10" s="313"/>
      <c r="N10" s="313"/>
      <c r="O10" s="313"/>
      <c r="P10" s="230"/>
      <c r="Q10" s="230"/>
      <c r="R10" s="230"/>
      <c r="S10" s="230"/>
      <c r="T10" s="240"/>
    </row>
    <row r="11" spans="1:20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1.5" customHeight="1" thickBot="1" x14ac:dyDescent="0.3">
      <c r="A13" s="221" t="s">
        <v>337</v>
      </c>
      <c r="B13" s="222"/>
      <c r="C13" s="222"/>
      <c r="D13" s="222"/>
      <c r="E13" s="222"/>
      <c r="F13" s="222"/>
      <c r="G13" s="222"/>
      <c r="H13" s="222" t="s">
        <v>399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26.25" customHeight="1" thickBot="1" x14ac:dyDescent="0.3">
      <c r="A14" s="224" t="s">
        <v>36</v>
      </c>
      <c r="B14" s="224"/>
      <c r="C14" s="225" t="s">
        <v>403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15.75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16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1.75" customHeight="1" x14ac:dyDescent="0.25">
      <c r="A17" s="228"/>
      <c r="B17" s="210" t="s">
        <v>110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190" t="s">
        <v>101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114</v>
      </c>
      <c r="T20" s="217"/>
    </row>
    <row r="21" spans="1:20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0.75" customHeight="1" x14ac:dyDescent="0.25">
      <c r="A23" s="35" t="s">
        <v>22</v>
      </c>
      <c r="B23" s="199" t="s">
        <v>99</v>
      </c>
      <c r="C23" s="200"/>
      <c r="D23" s="201"/>
      <c r="E23" s="40" t="s">
        <v>63</v>
      </c>
      <c r="F23" s="41" t="s">
        <v>7</v>
      </c>
      <c r="G23" s="19">
        <v>114</v>
      </c>
      <c r="H23" s="19">
        <v>114</v>
      </c>
      <c r="I23" s="19">
        <v>114</v>
      </c>
      <c r="J23" s="19">
        <v>114</v>
      </c>
      <c r="K23" s="19">
        <v>114</v>
      </c>
      <c r="L23" s="19">
        <v>114</v>
      </c>
      <c r="M23" s="19">
        <v>114</v>
      </c>
      <c r="N23" s="19">
        <v>114</v>
      </c>
      <c r="O23" s="19">
        <v>114</v>
      </c>
      <c r="P23" s="19">
        <v>114</v>
      </c>
      <c r="Q23" s="19">
        <v>114</v>
      </c>
      <c r="R23" s="19">
        <v>114</v>
      </c>
      <c r="S23" s="57">
        <f>+R23</f>
        <v>114</v>
      </c>
      <c r="T23" s="176">
        <f>+S23/S24</f>
        <v>1</v>
      </c>
    </row>
    <row r="24" spans="1:20" ht="26.25" customHeight="1" x14ac:dyDescent="0.25">
      <c r="A24" s="35" t="s">
        <v>23</v>
      </c>
      <c r="B24" s="199" t="s">
        <v>117</v>
      </c>
      <c r="C24" s="200"/>
      <c r="D24" s="201"/>
      <c r="E24" s="40" t="s">
        <v>63</v>
      </c>
      <c r="F24" s="41" t="s">
        <v>7</v>
      </c>
      <c r="G24" s="19">
        <v>114</v>
      </c>
      <c r="H24" s="19">
        <v>114</v>
      </c>
      <c r="I24" s="19">
        <v>114</v>
      </c>
      <c r="J24" s="19">
        <v>114</v>
      </c>
      <c r="K24" s="19">
        <v>114</v>
      </c>
      <c r="L24" s="19">
        <v>114</v>
      </c>
      <c r="M24" s="19">
        <v>114</v>
      </c>
      <c r="N24" s="19">
        <v>114</v>
      </c>
      <c r="O24" s="19">
        <v>114</v>
      </c>
      <c r="P24" s="19">
        <v>114</v>
      </c>
      <c r="Q24" s="19">
        <v>114</v>
      </c>
      <c r="R24" s="19">
        <v>114</v>
      </c>
      <c r="S24" s="57">
        <f>+R24</f>
        <v>114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199" t="s">
        <v>99</v>
      </c>
      <c r="C26" s="200"/>
      <c r="D26" s="201"/>
      <c r="E26" s="40" t="s">
        <v>63</v>
      </c>
      <c r="F26" s="61" t="s">
        <v>24</v>
      </c>
      <c r="G26" s="19">
        <v>114</v>
      </c>
      <c r="H26" s="19">
        <v>114</v>
      </c>
      <c r="I26" s="19">
        <v>114</v>
      </c>
      <c r="J26" s="19">
        <v>114</v>
      </c>
      <c r="K26" s="19">
        <v>114</v>
      </c>
      <c r="L26" s="19">
        <v>114</v>
      </c>
      <c r="M26" s="19">
        <v>114</v>
      </c>
      <c r="N26" s="19">
        <v>114</v>
      </c>
      <c r="O26" s="19">
        <v>114</v>
      </c>
      <c r="P26" s="19">
        <v>114</v>
      </c>
      <c r="Q26" s="19">
        <v>114</v>
      </c>
      <c r="R26" s="19">
        <v>114</v>
      </c>
      <c r="S26" s="57">
        <f>+R26</f>
        <v>114</v>
      </c>
      <c r="T26" s="176">
        <f>+S26/S27</f>
        <v>1</v>
      </c>
    </row>
    <row r="27" spans="1:20" ht="29.25" customHeight="1" thickBot="1" x14ac:dyDescent="0.3">
      <c r="A27" s="35" t="s">
        <v>23</v>
      </c>
      <c r="B27" s="199" t="s">
        <v>100</v>
      </c>
      <c r="C27" s="200"/>
      <c r="D27" s="201"/>
      <c r="E27" s="40" t="s">
        <v>63</v>
      </c>
      <c r="F27" s="61" t="s">
        <v>24</v>
      </c>
      <c r="G27" s="19">
        <v>114</v>
      </c>
      <c r="H27" s="19">
        <v>114</v>
      </c>
      <c r="I27" s="19">
        <v>114</v>
      </c>
      <c r="J27" s="19">
        <v>114</v>
      </c>
      <c r="K27" s="19">
        <v>114</v>
      </c>
      <c r="L27" s="19">
        <v>114</v>
      </c>
      <c r="M27" s="19">
        <v>114</v>
      </c>
      <c r="N27" s="19">
        <v>114</v>
      </c>
      <c r="O27" s="19">
        <v>114</v>
      </c>
      <c r="P27" s="19">
        <v>114</v>
      </c>
      <c r="Q27" s="19">
        <v>114</v>
      </c>
      <c r="R27" s="19">
        <v>114</v>
      </c>
      <c r="S27" s="57">
        <f>+R27</f>
        <v>114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118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42.75" customHeight="1" thickBot="1" x14ac:dyDescent="0.3">
      <c r="A32" s="208" t="s">
        <v>104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48</v>
      </c>
      <c r="T32" s="217"/>
    </row>
    <row r="33" spans="1:20" ht="24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27" customHeight="1" x14ac:dyDescent="0.25">
      <c r="A34" s="65" t="s">
        <v>22</v>
      </c>
      <c r="B34" s="199" t="s">
        <v>102</v>
      </c>
      <c r="C34" s="200"/>
      <c r="D34" s="201"/>
      <c r="E34" s="40" t="s">
        <v>63</v>
      </c>
      <c r="F34" s="38" t="s">
        <v>7</v>
      </c>
      <c r="G34" s="19">
        <v>4</v>
      </c>
      <c r="H34" s="19">
        <v>4</v>
      </c>
      <c r="I34" s="19">
        <v>4</v>
      </c>
      <c r="J34" s="19">
        <v>4</v>
      </c>
      <c r="K34" s="19">
        <v>4</v>
      </c>
      <c r="L34" s="19">
        <v>4</v>
      </c>
      <c r="M34" s="19">
        <v>4</v>
      </c>
      <c r="N34" s="19">
        <v>4</v>
      </c>
      <c r="O34" s="19">
        <v>4</v>
      </c>
      <c r="P34" s="19">
        <v>4</v>
      </c>
      <c r="Q34" s="19">
        <v>4</v>
      </c>
      <c r="R34" s="19">
        <v>4</v>
      </c>
      <c r="S34" s="57">
        <f>SUM(G34:R34)</f>
        <v>48</v>
      </c>
      <c r="T34" s="202">
        <f>+S34/S35</f>
        <v>1</v>
      </c>
    </row>
    <row r="35" spans="1:20" ht="26.25" customHeight="1" x14ac:dyDescent="0.25">
      <c r="A35" s="65" t="s">
        <v>23</v>
      </c>
      <c r="B35" s="199" t="s">
        <v>103</v>
      </c>
      <c r="C35" s="200"/>
      <c r="D35" s="201"/>
      <c r="E35" s="40" t="s">
        <v>63</v>
      </c>
      <c r="F35" s="38" t="s">
        <v>7</v>
      </c>
      <c r="G35" s="19">
        <v>4</v>
      </c>
      <c r="H35" s="19">
        <v>4</v>
      </c>
      <c r="I35" s="19">
        <v>4</v>
      </c>
      <c r="J35" s="19">
        <v>4</v>
      </c>
      <c r="K35" s="19">
        <v>4</v>
      </c>
      <c r="L35" s="19">
        <v>4</v>
      </c>
      <c r="M35" s="19">
        <v>4</v>
      </c>
      <c r="N35" s="19">
        <v>4</v>
      </c>
      <c r="O35" s="19">
        <v>4</v>
      </c>
      <c r="P35" s="19">
        <v>4</v>
      </c>
      <c r="Q35" s="19">
        <v>4</v>
      </c>
      <c r="R35" s="19">
        <v>4</v>
      </c>
      <c r="S35" s="57">
        <f>SUM(G35:R35)</f>
        <v>48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8.5" customHeight="1" x14ac:dyDescent="0.25">
      <c r="A37" s="65" t="s">
        <v>22</v>
      </c>
      <c r="B37" s="199" t="s">
        <v>102</v>
      </c>
      <c r="C37" s="200"/>
      <c r="D37" s="201"/>
      <c r="E37" s="40" t="s">
        <v>63</v>
      </c>
      <c r="F37" s="38" t="s">
        <v>24</v>
      </c>
      <c r="G37" s="19">
        <v>4</v>
      </c>
      <c r="H37" s="19">
        <v>4</v>
      </c>
      <c r="I37" s="19">
        <v>4</v>
      </c>
      <c r="J37" s="19">
        <v>4</v>
      </c>
      <c r="K37" s="19">
        <v>4</v>
      </c>
      <c r="L37" s="19">
        <v>4</v>
      </c>
      <c r="M37" s="19">
        <v>4</v>
      </c>
      <c r="N37" s="19">
        <v>4</v>
      </c>
      <c r="O37" s="19">
        <v>4</v>
      </c>
      <c r="P37" s="19">
        <v>4</v>
      </c>
      <c r="Q37" s="19">
        <v>4</v>
      </c>
      <c r="R37" s="19">
        <v>4</v>
      </c>
      <c r="S37" s="57">
        <f>SUM(G37:R37)</f>
        <v>48</v>
      </c>
      <c r="T37" s="202">
        <f>+S37/S38</f>
        <v>1</v>
      </c>
    </row>
    <row r="38" spans="1:20" ht="26.25" customHeight="1" thickBot="1" x14ac:dyDescent="0.3">
      <c r="A38" s="66" t="s">
        <v>23</v>
      </c>
      <c r="B38" s="199" t="s">
        <v>103</v>
      </c>
      <c r="C38" s="200"/>
      <c r="D38" s="201"/>
      <c r="E38" s="40" t="s">
        <v>63</v>
      </c>
      <c r="F38" s="67" t="s">
        <v>24</v>
      </c>
      <c r="G38" s="19">
        <v>4</v>
      </c>
      <c r="H38" s="19">
        <v>4</v>
      </c>
      <c r="I38" s="19">
        <v>4</v>
      </c>
      <c r="J38" s="19">
        <v>4</v>
      </c>
      <c r="K38" s="19">
        <v>4</v>
      </c>
      <c r="L38" s="19">
        <v>4</v>
      </c>
      <c r="M38" s="19">
        <v>4</v>
      </c>
      <c r="N38" s="19">
        <v>4</v>
      </c>
      <c r="O38" s="19">
        <v>4</v>
      </c>
      <c r="P38" s="19">
        <v>4</v>
      </c>
      <c r="Q38" s="19">
        <v>4</v>
      </c>
      <c r="R38" s="19">
        <v>4</v>
      </c>
      <c r="S38" s="57">
        <f>SUM(G38:R38)</f>
        <v>48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25.5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25.5" customHeight="1" thickBot="1" x14ac:dyDescent="0.3">
      <c r="A41" s="183"/>
      <c r="B41" s="210" t="s">
        <v>119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5.5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5.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5.5" customHeight="1" thickBot="1" x14ac:dyDescent="0.3">
      <c r="A44" s="208" t="s">
        <v>111</v>
      </c>
      <c r="B44" s="209"/>
      <c r="C44" s="20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960</v>
      </c>
      <c r="T44" s="182"/>
    </row>
    <row r="45" spans="1:20" ht="25.5" customHeight="1" x14ac:dyDescent="0.25">
      <c r="A45" s="27" t="s">
        <v>4</v>
      </c>
      <c r="B45" s="170" t="s">
        <v>5</v>
      </c>
      <c r="C45" s="171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25.5" customHeight="1" x14ac:dyDescent="0.25">
      <c r="A46" s="65" t="s">
        <v>22</v>
      </c>
      <c r="B46" s="199" t="s">
        <v>106</v>
      </c>
      <c r="C46" s="200"/>
      <c r="D46" s="201"/>
      <c r="E46" s="40" t="s">
        <v>107</v>
      </c>
      <c r="F46" s="38" t="s">
        <v>7</v>
      </c>
      <c r="G46" s="19">
        <v>80</v>
      </c>
      <c r="H46" s="19">
        <v>80</v>
      </c>
      <c r="I46" s="19">
        <v>80</v>
      </c>
      <c r="J46" s="19">
        <v>80</v>
      </c>
      <c r="K46" s="19">
        <v>80</v>
      </c>
      <c r="L46" s="19">
        <v>80</v>
      </c>
      <c r="M46" s="19">
        <v>80</v>
      </c>
      <c r="N46" s="19">
        <v>80</v>
      </c>
      <c r="O46" s="19">
        <v>80</v>
      </c>
      <c r="P46" s="19">
        <v>80</v>
      </c>
      <c r="Q46" s="19">
        <v>80</v>
      </c>
      <c r="R46" s="19">
        <v>80</v>
      </c>
      <c r="S46" s="57">
        <f>SUM(G46:R46)</f>
        <v>960</v>
      </c>
      <c r="T46" s="202">
        <f>+S46/S47</f>
        <v>1</v>
      </c>
    </row>
    <row r="47" spans="1:20" ht="25.5" customHeight="1" x14ac:dyDescent="0.25">
      <c r="A47" s="65" t="s">
        <v>23</v>
      </c>
      <c r="B47" s="199" t="s">
        <v>105</v>
      </c>
      <c r="C47" s="200"/>
      <c r="D47" s="201"/>
      <c r="E47" s="40" t="s">
        <v>107</v>
      </c>
      <c r="F47" s="38" t="s">
        <v>7</v>
      </c>
      <c r="G47" s="19">
        <v>80</v>
      </c>
      <c r="H47" s="19">
        <v>80</v>
      </c>
      <c r="I47" s="19">
        <v>80</v>
      </c>
      <c r="J47" s="19">
        <v>80</v>
      </c>
      <c r="K47" s="19">
        <v>80</v>
      </c>
      <c r="L47" s="19">
        <v>80</v>
      </c>
      <c r="M47" s="19">
        <v>80</v>
      </c>
      <c r="N47" s="19">
        <v>80</v>
      </c>
      <c r="O47" s="19">
        <v>80</v>
      </c>
      <c r="P47" s="19">
        <v>80</v>
      </c>
      <c r="Q47" s="19">
        <v>80</v>
      </c>
      <c r="R47" s="19">
        <v>80</v>
      </c>
      <c r="S47" s="57">
        <f>SUM(G47:R47)</f>
        <v>960</v>
      </c>
      <c r="T47" s="203"/>
    </row>
    <row r="48" spans="1:20" ht="25.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25.5" customHeight="1" x14ac:dyDescent="0.25">
      <c r="A49" s="65" t="s">
        <v>22</v>
      </c>
      <c r="B49" s="199" t="s">
        <v>106</v>
      </c>
      <c r="C49" s="200"/>
      <c r="D49" s="201"/>
      <c r="E49" s="40" t="s">
        <v>107</v>
      </c>
      <c r="F49" s="38" t="s">
        <v>24</v>
      </c>
      <c r="G49" s="19">
        <v>80</v>
      </c>
      <c r="H49" s="19">
        <v>80</v>
      </c>
      <c r="I49" s="19">
        <v>80</v>
      </c>
      <c r="J49" s="19">
        <v>80</v>
      </c>
      <c r="K49" s="19">
        <v>80</v>
      </c>
      <c r="L49" s="19">
        <v>80</v>
      </c>
      <c r="M49" s="19">
        <v>80</v>
      </c>
      <c r="N49" s="19">
        <v>80</v>
      </c>
      <c r="O49" s="19">
        <v>80</v>
      </c>
      <c r="P49" s="19">
        <v>80</v>
      </c>
      <c r="Q49" s="19">
        <v>80</v>
      </c>
      <c r="R49" s="19">
        <v>80</v>
      </c>
      <c r="S49" s="57">
        <f>SUM(G49:R49)</f>
        <v>960</v>
      </c>
      <c r="T49" s="202">
        <f>+S49/S50</f>
        <v>1</v>
      </c>
    </row>
    <row r="50" spans="1:20" ht="25.5" customHeight="1" thickBot="1" x14ac:dyDescent="0.3">
      <c r="A50" s="66" t="s">
        <v>23</v>
      </c>
      <c r="B50" s="199" t="s">
        <v>105</v>
      </c>
      <c r="C50" s="200"/>
      <c r="D50" s="201"/>
      <c r="E50" s="40" t="s">
        <v>107</v>
      </c>
      <c r="F50" s="67" t="s">
        <v>24</v>
      </c>
      <c r="G50" s="19">
        <v>80</v>
      </c>
      <c r="H50" s="19">
        <v>80</v>
      </c>
      <c r="I50" s="19">
        <v>80</v>
      </c>
      <c r="J50" s="19">
        <v>80</v>
      </c>
      <c r="K50" s="19">
        <v>80</v>
      </c>
      <c r="L50" s="19">
        <v>80</v>
      </c>
      <c r="M50" s="19">
        <v>80</v>
      </c>
      <c r="N50" s="19">
        <v>80</v>
      </c>
      <c r="O50" s="19">
        <v>80</v>
      </c>
      <c r="P50" s="19">
        <v>80</v>
      </c>
      <c r="Q50" s="19">
        <v>80</v>
      </c>
      <c r="R50" s="19">
        <v>80</v>
      </c>
      <c r="S50" s="57">
        <f>SUM(G50:R50)</f>
        <v>960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15.75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24" customHeight="1" x14ac:dyDescent="0.25">
      <c r="A53" s="42" t="s">
        <v>29</v>
      </c>
      <c r="B53" s="244" t="s">
        <v>5</v>
      </c>
      <c r="C53" s="244"/>
      <c r="D53" s="244"/>
      <c r="E53" s="40" t="s">
        <v>6</v>
      </c>
      <c r="F53" s="5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40" t="s">
        <v>20</v>
      </c>
      <c r="T53" s="43" t="s">
        <v>21</v>
      </c>
    </row>
    <row r="54" spans="1:20" ht="21.95" customHeight="1" x14ac:dyDescent="0.25">
      <c r="A54" s="241" t="s">
        <v>26</v>
      </c>
      <c r="B54" s="167" t="s">
        <v>435</v>
      </c>
      <c r="C54" s="168"/>
      <c r="D54" s="169"/>
      <c r="E54" s="155" t="s">
        <v>52</v>
      </c>
      <c r="F54" s="44" t="s">
        <v>7</v>
      </c>
      <c r="G54" s="8">
        <v>4</v>
      </c>
      <c r="H54" s="8">
        <v>4</v>
      </c>
      <c r="I54" s="8">
        <v>4</v>
      </c>
      <c r="J54" s="8">
        <v>4</v>
      </c>
      <c r="K54" s="8">
        <v>4</v>
      </c>
      <c r="L54" s="8">
        <v>4</v>
      </c>
      <c r="M54" s="8">
        <v>4</v>
      </c>
      <c r="N54" s="8">
        <v>4</v>
      </c>
      <c r="O54" s="8">
        <v>4</v>
      </c>
      <c r="P54" s="8">
        <v>4</v>
      </c>
      <c r="Q54" s="8">
        <v>4</v>
      </c>
      <c r="R54" s="8">
        <v>4</v>
      </c>
      <c r="S54" s="45">
        <f t="shared" ref="S54:S63" si="0">SUM(G54:R54)</f>
        <v>48</v>
      </c>
      <c r="T54" s="153">
        <f>+S55/S54</f>
        <v>1</v>
      </c>
    </row>
    <row r="55" spans="1:20" ht="21.95" customHeight="1" x14ac:dyDescent="0.25">
      <c r="A55" s="241"/>
      <c r="B55" s="159"/>
      <c r="C55" s="160"/>
      <c r="D55" s="161"/>
      <c r="E55" s="152"/>
      <c r="F55" s="38" t="s">
        <v>24</v>
      </c>
      <c r="G55" s="8">
        <v>4</v>
      </c>
      <c r="H55" s="8">
        <v>4</v>
      </c>
      <c r="I55" s="8">
        <v>4</v>
      </c>
      <c r="J55" s="8">
        <v>4</v>
      </c>
      <c r="K55" s="8">
        <v>4</v>
      </c>
      <c r="L55" s="8">
        <v>4</v>
      </c>
      <c r="M55" s="148">
        <v>4</v>
      </c>
      <c r="N55" s="148">
        <v>4</v>
      </c>
      <c r="O55" s="148">
        <v>4</v>
      </c>
      <c r="P55" s="148">
        <v>4</v>
      </c>
      <c r="Q55" s="148">
        <v>4</v>
      </c>
      <c r="R55" s="148">
        <v>4</v>
      </c>
      <c r="S55" s="45">
        <f t="shared" si="0"/>
        <v>48</v>
      </c>
      <c r="T55" s="154"/>
    </row>
    <row r="56" spans="1:20" ht="21.95" customHeight="1" x14ac:dyDescent="0.25">
      <c r="A56" s="241"/>
      <c r="B56" s="156" t="s">
        <v>433</v>
      </c>
      <c r="C56" s="157"/>
      <c r="D56" s="158"/>
      <c r="E56" s="151" t="s">
        <v>55</v>
      </c>
      <c r="F56" s="38" t="s">
        <v>7</v>
      </c>
      <c r="G56" s="8">
        <v>6</v>
      </c>
      <c r="H56" s="8">
        <v>6</v>
      </c>
      <c r="I56" s="8">
        <v>6</v>
      </c>
      <c r="J56" s="8">
        <v>6</v>
      </c>
      <c r="K56" s="8">
        <v>6</v>
      </c>
      <c r="L56" s="8">
        <v>6</v>
      </c>
      <c r="M56" s="8">
        <v>6</v>
      </c>
      <c r="N56" s="8">
        <v>6</v>
      </c>
      <c r="O56" s="8">
        <v>6</v>
      </c>
      <c r="P56" s="8">
        <v>6</v>
      </c>
      <c r="Q56" s="8">
        <v>6</v>
      </c>
      <c r="R56" s="8">
        <v>6</v>
      </c>
      <c r="S56" s="40">
        <f t="shared" si="0"/>
        <v>72</v>
      </c>
      <c r="T56" s="153">
        <f t="shared" ref="T56" si="1">+S57/S56</f>
        <v>1</v>
      </c>
    </row>
    <row r="57" spans="1:20" ht="21.95" customHeight="1" x14ac:dyDescent="0.25">
      <c r="A57" s="241"/>
      <c r="B57" s="159"/>
      <c r="C57" s="160"/>
      <c r="D57" s="161"/>
      <c r="E57" s="152"/>
      <c r="F57" s="38" t="s">
        <v>24</v>
      </c>
      <c r="G57" s="8">
        <v>6</v>
      </c>
      <c r="H57" s="8">
        <v>6</v>
      </c>
      <c r="I57" s="8">
        <v>6</v>
      </c>
      <c r="J57" s="8">
        <v>6</v>
      </c>
      <c r="K57" s="8">
        <v>6</v>
      </c>
      <c r="L57" s="8">
        <v>6</v>
      </c>
      <c r="M57" s="148">
        <v>6</v>
      </c>
      <c r="N57" s="148">
        <v>6</v>
      </c>
      <c r="O57" s="148">
        <v>6</v>
      </c>
      <c r="P57" s="148">
        <v>6</v>
      </c>
      <c r="Q57" s="148">
        <v>6</v>
      </c>
      <c r="R57" s="148">
        <v>6</v>
      </c>
      <c r="S57" s="40">
        <f t="shared" si="0"/>
        <v>72</v>
      </c>
      <c r="T57" s="154"/>
    </row>
    <row r="58" spans="1:20" ht="21.95" customHeight="1" x14ac:dyDescent="0.25">
      <c r="A58" s="241"/>
      <c r="B58" s="156" t="s">
        <v>434</v>
      </c>
      <c r="C58" s="157"/>
      <c r="D58" s="158"/>
      <c r="E58" s="151" t="s">
        <v>32</v>
      </c>
      <c r="F58" s="38" t="s">
        <v>7</v>
      </c>
      <c r="G58" s="8">
        <v>20</v>
      </c>
      <c r="H58" s="8">
        <v>20</v>
      </c>
      <c r="I58" s="8">
        <v>20</v>
      </c>
      <c r="J58" s="8">
        <v>20</v>
      </c>
      <c r="K58" s="8">
        <v>20</v>
      </c>
      <c r="L58" s="8">
        <v>20</v>
      </c>
      <c r="M58" s="8">
        <v>20</v>
      </c>
      <c r="N58" s="8">
        <v>20</v>
      </c>
      <c r="O58" s="8">
        <v>20</v>
      </c>
      <c r="P58" s="8">
        <v>20</v>
      </c>
      <c r="Q58" s="8">
        <v>20</v>
      </c>
      <c r="R58" s="8">
        <v>20</v>
      </c>
      <c r="S58" s="40">
        <f t="shared" si="0"/>
        <v>240</v>
      </c>
      <c r="T58" s="153">
        <f t="shared" ref="T58" si="2">+S59/S58</f>
        <v>1</v>
      </c>
    </row>
    <row r="59" spans="1:20" ht="21.95" customHeight="1" x14ac:dyDescent="0.25">
      <c r="A59" s="241"/>
      <c r="B59" s="159"/>
      <c r="C59" s="160"/>
      <c r="D59" s="161"/>
      <c r="E59" s="152"/>
      <c r="F59" s="38" t="s">
        <v>24</v>
      </c>
      <c r="G59" s="8">
        <v>20</v>
      </c>
      <c r="H59" s="8">
        <v>20</v>
      </c>
      <c r="I59" s="8">
        <v>20</v>
      </c>
      <c r="J59" s="8">
        <v>20</v>
      </c>
      <c r="K59" s="8">
        <v>20</v>
      </c>
      <c r="L59" s="8">
        <v>20</v>
      </c>
      <c r="M59" s="148">
        <v>20</v>
      </c>
      <c r="N59" s="148">
        <v>20</v>
      </c>
      <c r="O59" s="148">
        <v>20</v>
      </c>
      <c r="P59" s="148">
        <v>20</v>
      </c>
      <c r="Q59" s="148">
        <v>20</v>
      </c>
      <c r="R59" s="148">
        <v>20</v>
      </c>
      <c r="S59" s="40">
        <f t="shared" si="0"/>
        <v>240</v>
      </c>
      <c r="T59" s="154"/>
    </row>
    <row r="60" spans="1:20" ht="21.95" customHeight="1" x14ac:dyDescent="0.25">
      <c r="A60" s="241"/>
      <c r="B60" s="156" t="s">
        <v>108</v>
      </c>
      <c r="C60" s="157"/>
      <c r="D60" s="158"/>
      <c r="E60" s="151" t="s">
        <v>51</v>
      </c>
      <c r="F60" s="38" t="s">
        <v>7</v>
      </c>
      <c r="G60" s="8">
        <v>80</v>
      </c>
      <c r="H60" s="8">
        <v>80</v>
      </c>
      <c r="I60" s="8">
        <v>80</v>
      </c>
      <c r="J60" s="8">
        <v>80</v>
      </c>
      <c r="K60" s="8">
        <v>80</v>
      </c>
      <c r="L60" s="8">
        <v>80</v>
      </c>
      <c r="M60" s="8">
        <v>80</v>
      </c>
      <c r="N60" s="8">
        <v>80</v>
      </c>
      <c r="O60" s="8">
        <v>80</v>
      </c>
      <c r="P60" s="8">
        <v>80</v>
      </c>
      <c r="Q60" s="8">
        <v>80</v>
      </c>
      <c r="R60" s="8">
        <v>80</v>
      </c>
      <c r="S60" s="40">
        <f t="shared" si="0"/>
        <v>960</v>
      </c>
      <c r="T60" s="153">
        <f t="shared" ref="T60" si="3">+S61/S60</f>
        <v>1</v>
      </c>
    </row>
    <row r="61" spans="1:20" ht="21.95" customHeight="1" x14ac:dyDescent="0.25">
      <c r="A61" s="241"/>
      <c r="B61" s="159"/>
      <c r="C61" s="160"/>
      <c r="D61" s="161"/>
      <c r="E61" s="152"/>
      <c r="F61" s="38" t="s">
        <v>24</v>
      </c>
      <c r="G61" s="8">
        <v>80</v>
      </c>
      <c r="H61" s="8">
        <v>80</v>
      </c>
      <c r="I61" s="8">
        <v>80</v>
      </c>
      <c r="J61" s="8">
        <v>80</v>
      </c>
      <c r="K61" s="8">
        <v>80</v>
      </c>
      <c r="L61" s="8">
        <v>80</v>
      </c>
      <c r="M61" s="148">
        <v>80</v>
      </c>
      <c r="N61" s="148">
        <v>80</v>
      </c>
      <c r="O61" s="148">
        <v>80</v>
      </c>
      <c r="P61" s="148">
        <v>80</v>
      </c>
      <c r="Q61" s="148">
        <v>80</v>
      </c>
      <c r="R61" s="148">
        <v>80</v>
      </c>
      <c r="S61" s="40">
        <f t="shared" si="0"/>
        <v>960</v>
      </c>
      <c r="T61" s="154"/>
    </row>
    <row r="62" spans="1:20" ht="27" customHeight="1" x14ac:dyDescent="0.25">
      <c r="A62" s="241"/>
      <c r="B62" s="156" t="s">
        <v>109</v>
      </c>
      <c r="C62" s="157"/>
      <c r="D62" s="158"/>
      <c r="E62" s="151" t="s">
        <v>45</v>
      </c>
      <c r="F62" s="38" t="s">
        <v>7</v>
      </c>
      <c r="G62" s="8">
        <v>4</v>
      </c>
      <c r="H62" s="8">
        <v>4</v>
      </c>
      <c r="I62" s="8">
        <v>4</v>
      </c>
      <c r="J62" s="8">
        <v>4</v>
      </c>
      <c r="K62" s="8">
        <v>4</v>
      </c>
      <c r="L62" s="8">
        <v>4</v>
      </c>
      <c r="M62" s="8">
        <v>4</v>
      </c>
      <c r="N62" s="8">
        <v>4</v>
      </c>
      <c r="O62" s="8">
        <v>4</v>
      </c>
      <c r="P62" s="8">
        <v>4</v>
      </c>
      <c r="Q62" s="8">
        <v>4</v>
      </c>
      <c r="R62" s="8">
        <v>4</v>
      </c>
      <c r="S62" s="40">
        <f t="shared" si="0"/>
        <v>48</v>
      </c>
      <c r="T62" s="153">
        <f t="shared" ref="T62" si="4">+S63/S62</f>
        <v>1</v>
      </c>
    </row>
    <row r="63" spans="1:20" ht="33.75" customHeight="1" x14ac:dyDescent="0.25">
      <c r="A63" s="241"/>
      <c r="B63" s="159"/>
      <c r="C63" s="160"/>
      <c r="D63" s="161"/>
      <c r="E63" s="152"/>
      <c r="F63" s="38" t="s">
        <v>24</v>
      </c>
      <c r="G63" s="8">
        <v>4</v>
      </c>
      <c r="H63" s="8">
        <v>4</v>
      </c>
      <c r="I63" s="8">
        <v>4</v>
      </c>
      <c r="J63" s="8">
        <v>4</v>
      </c>
      <c r="K63" s="8">
        <v>4</v>
      </c>
      <c r="L63" s="8">
        <v>4</v>
      </c>
      <c r="M63" s="148">
        <v>4</v>
      </c>
      <c r="N63" s="148">
        <v>4</v>
      </c>
      <c r="O63" s="148">
        <v>4</v>
      </c>
      <c r="P63" s="148">
        <v>4</v>
      </c>
      <c r="Q63" s="148">
        <v>4</v>
      </c>
      <c r="R63" s="148">
        <v>4</v>
      </c>
      <c r="S63" s="40">
        <f t="shared" si="0"/>
        <v>48</v>
      </c>
      <c r="T63" s="154"/>
    </row>
    <row r="64" spans="1:2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s="1" customFormat="1" ht="1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s="1" customFormat="1" ht="12.7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s="1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1" customFormat="1" ht="12.7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0" s="1" customFormat="1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0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s="1" customFormat="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"/>
    <row r="77" spans="1:20" s="1" customFormat="1" ht="15" customHeight="1" x14ac:dyDescent="0.2"/>
    <row r="79" spans="1:20" s="1" customFormat="1" ht="15" customHeight="1" x14ac:dyDescent="0.2"/>
    <row r="81" ht="15" customHeight="1" x14ac:dyDescent="0.25"/>
  </sheetData>
  <mergeCells count="114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B26:D26"/>
    <mergeCell ref="T23:T24"/>
    <mergeCell ref="B24:D24"/>
    <mergeCell ref="A20:C20"/>
    <mergeCell ref="D20:E20"/>
    <mergeCell ref="F20:I20"/>
    <mergeCell ref="J20:N20"/>
    <mergeCell ref="O20:R20"/>
    <mergeCell ref="S20:T20"/>
    <mergeCell ref="A25:T25"/>
    <mergeCell ref="A28:A30"/>
    <mergeCell ref="B28:T28"/>
    <mergeCell ref="B29:T30"/>
    <mergeCell ref="A31:C31"/>
    <mergeCell ref="D31:E31"/>
    <mergeCell ref="F31:I31"/>
    <mergeCell ref="J31:N31"/>
    <mergeCell ref="O31:R31"/>
    <mergeCell ref="S31:T31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4:A63"/>
    <mergeCell ref="T26:T27"/>
    <mergeCell ref="B27:D27"/>
    <mergeCell ref="B58:D59"/>
    <mergeCell ref="E58:E59"/>
    <mergeCell ref="T58:T59"/>
    <mergeCell ref="B60:D61"/>
    <mergeCell ref="E60:E61"/>
    <mergeCell ref="T60:T61"/>
    <mergeCell ref="B62:D63"/>
    <mergeCell ref="E62:E63"/>
    <mergeCell ref="T62:T63"/>
    <mergeCell ref="A51:T51"/>
    <mergeCell ref="A52:T52"/>
    <mergeCell ref="B53:D53"/>
    <mergeCell ref="B54:D55"/>
    <mergeCell ref="E54:E55"/>
    <mergeCell ref="T54:T55"/>
    <mergeCell ref="B56:D57"/>
    <mergeCell ref="E56:E57"/>
    <mergeCell ref="T56:T57"/>
    <mergeCell ref="B45:D45"/>
    <mergeCell ref="B46:D46"/>
    <mergeCell ref="T46:T47"/>
  </mergeCells>
  <printOptions horizontalCentered="1"/>
  <pageMargins left="0.70866141732283472" right="0.70866141732283472" top="1.25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83"/>
  <sheetViews>
    <sheetView view="pageBreakPreview" topLeftCell="A64" zoomScaleNormal="100" zoomScaleSheetLayoutView="100" workbookViewId="0">
      <selection activeCell="T69" sqref="T69"/>
    </sheetView>
  </sheetViews>
  <sheetFormatPr baseColWidth="10" defaultColWidth="11.42578125" defaultRowHeight="15" x14ac:dyDescent="0.25"/>
  <cols>
    <col min="1" max="1" width="13.140625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7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7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20" ht="24.95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24.9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24.95" customHeight="1" thickBot="1" x14ac:dyDescent="0.3">
      <c r="A6" s="181" t="s">
        <v>466</v>
      </c>
      <c r="B6" s="181"/>
      <c r="C6" s="181"/>
      <c r="D6" s="181"/>
      <c r="E6" s="230" t="s">
        <v>457</v>
      </c>
      <c r="F6" s="230"/>
      <c r="G6" s="230"/>
      <c r="H6" s="230"/>
      <c r="I6" s="230"/>
      <c r="J6" s="230"/>
      <c r="K6" s="230"/>
      <c r="L6" s="230"/>
      <c r="M6" s="230"/>
      <c r="N6" s="231">
        <v>666998</v>
      </c>
      <c r="O6" s="231"/>
      <c r="P6" s="231"/>
      <c r="Q6" s="231"/>
      <c r="R6" s="231"/>
      <c r="S6" s="231"/>
      <c r="T6" s="232"/>
    </row>
    <row r="7" spans="1:20" ht="24.95" customHeight="1" x14ac:dyDescent="0.25">
      <c r="A7" s="6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24.9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24.9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4.95" customHeight="1" thickBot="1" x14ac:dyDescent="0.3">
      <c r="A10" s="180" t="s">
        <v>53</v>
      </c>
      <c r="B10" s="181"/>
      <c r="C10" s="181"/>
      <c r="D10" s="181" t="s">
        <v>123</v>
      </c>
      <c r="E10" s="181"/>
      <c r="F10" s="181"/>
      <c r="G10" s="181"/>
      <c r="H10" s="230" t="s">
        <v>130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24.9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24.9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24.95" customHeight="1" thickBot="1" x14ac:dyDescent="0.3">
      <c r="A13" s="221" t="s">
        <v>337</v>
      </c>
      <c r="B13" s="222"/>
      <c r="C13" s="222"/>
      <c r="D13" s="222"/>
      <c r="E13" s="222"/>
      <c r="F13" s="222"/>
      <c r="G13" s="222"/>
      <c r="H13" s="222" t="s">
        <v>399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24.95" customHeight="1" thickBot="1" x14ac:dyDescent="0.3">
      <c r="A14" s="224" t="s">
        <v>36</v>
      </c>
      <c r="B14" s="224"/>
      <c r="C14" s="225" t="s">
        <v>404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24.95" customHeight="1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24.9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4.95" customHeight="1" x14ac:dyDescent="0.25">
      <c r="A17" s="228"/>
      <c r="B17" s="210" t="s">
        <v>120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4.9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51" customHeight="1" thickBot="1" x14ac:dyDescent="0.3">
      <c r="A20" s="208" t="s">
        <v>121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302</v>
      </c>
      <c r="T20" s="217"/>
    </row>
    <row r="21" spans="1:20" ht="32.25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41.4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3.6" customHeight="1" x14ac:dyDescent="0.25">
      <c r="A23" s="35" t="s">
        <v>22</v>
      </c>
      <c r="B23" s="199" t="s">
        <v>136</v>
      </c>
      <c r="C23" s="200"/>
      <c r="D23" s="201"/>
      <c r="E23" s="40" t="s">
        <v>63</v>
      </c>
      <c r="F23" s="41" t="s">
        <v>7</v>
      </c>
      <c r="G23" s="19">
        <v>27</v>
      </c>
      <c r="H23" s="19">
        <v>24</v>
      </c>
      <c r="I23" s="19">
        <v>24</v>
      </c>
      <c r="J23" s="19">
        <v>25</v>
      </c>
      <c r="K23" s="19">
        <v>28</v>
      </c>
      <c r="L23" s="19">
        <v>25</v>
      </c>
      <c r="M23" s="19">
        <v>25</v>
      </c>
      <c r="N23" s="19">
        <v>25</v>
      </c>
      <c r="O23" s="19">
        <v>24</v>
      </c>
      <c r="P23" s="19">
        <v>26</v>
      </c>
      <c r="Q23" s="19">
        <v>24</v>
      </c>
      <c r="R23" s="19">
        <v>25</v>
      </c>
      <c r="S23" s="57">
        <f>SUM(G23:R23)</f>
        <v>302</v>
      </c>
      <c r="T23" s="176">
        <f>+S23/S24</f>
        <v>1</v>
      </c>
    </row>
    <row r="24" spans="1:20" ht="33.6" customHeight="1" x14ac:dyDescent="0.25">
      <c r="A24" s="35" t="s">
        <v>23</v>
      </c>
      <c r="B24" s="199" t="s">
        <v>122</v>
      </c>
      <c r="C24" s="200"/>
      <c r="D24" s="201"/>
      <c r="E24" s="40" t="s">
        <v>63</v>
      </c>
      <c r="F24" s="41" t="s">
        <v>7</v>
      </c>
      <c r="G24" s="19">
        <v>27</v>
      </c>
      <c r="H24" s="19">
        <v>24</v>
      </c>
      <c r="I24" s="19">
        <v>24</v>
      </c>
      <c r="J24" s="19">
        <v>25</v>
      </c>
      <c r="K24" s="19">
        <v>28</v>
      </c>
      <c r="L24" s="19">
        <v>25</v>
      </c>
      <c r="M24" s="19">
        <v>25</v>
      </c>
      <c r="N24" s="19">
        <v>25</v>
      </c>
      <c r="O24" s="19">
        <v>24</v>
      </c>
      <c r="P24" s="19">
        <v>26</v>
      </c>
      <c r="Q24" s="19">
        <v>24</v>
      </c>
      <c r="R24" s="19">
        <v>25</v>
      </c>
      <c r="S24" s="57">
        <f>SUM(G24:R24)</f>
        <v>302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199" t="s">
        <v>136</v>
      </c>
      <c r="C26" s="200"/>
      <c r="D26" s="201"/>
      <c r="E26" s="40" t="s">
        <v>63</v>
      </c>
      <c r="F26" s="61" t="s">
        <v>24</v>
      </c>
      <c r="G26" s="19">
        <v>27</v>
      </c>
      <c r="H26" s="19">
        <v>24</v>
      </c>
      <c r="I26" s="19">
        <v>24</v>
      </c>
      <c r="J26" s="19">
        <v>25</v>
      </c>
      <c r="K26" s="19">
        <v>28</v>
      </c>
      <c r="L26" s="19">
        <v>25</v>
      </c>
      <c r="M26" s="19">
        <v>25</v>
      </c>
      <c r="N26" s="19">
        <v>25</v>
      </c>
      <c r="O26" s="19">
        <v>24</v>
      </c>
      <c r="P26" s="19">
        <v>26</v>
      </c>
      <c r="Q26" s="19">
        <v>24</v>
      </c>
      <c r="R26" s="19">
        <v>25</v>
      </c>
      <c r="S26" s="57">
        <f>SUM(G26:R26)</f>
        <v>302</v>
      </c>
      <c r="T26" s="176">
        <f>+S26/S27</f>
        <v>1</v>
      </c>
    </row>
    <row r="27" spans="1:20" ht="29.25" customHeight="1" thickBot="1" x14ac:dyDescent="0.3">
      <c r="A27" s="35" t="s">
        <v>23</v>
      </c>
      <c r="B27" s="199" t="s">
        <v>122</v>
      </c>
      <c r="C27" s="200"/>
      <c r="D27" s="201"/>
      <c r="E27" s="40" t="s">
        <v>63</v>
      </c>
      <c r="F27" s="61" t="s">
        <v>24</v>
      </c>
      <c r="G27" s="19">
        <v>27</v>
      </c>
      <c r="H27" s="19">
        <v>24</v>
      </c>
      <c r="I27" s="19">
        <v>24</v>
      </c>
      <c r="J27" s="19">
        <v>25</v>
      </c>
      <c r="K27" s="19">
        <v>28</v>
      </c>
      <c r="L27" s="19">
        <v>25</v>
      </c>
      <c r="M27" s="19">
        <v>25</v>
      </c>
      <c r="N27" s="19">
        <v>25</v>
      </c>
      <c r="O27" s="19">
        <v>24</v>
      </c>
      <c r="P27" s="19">
        <v>26</v>
      </c>
      <c r="Q27" s="19">
        <v>24</v>
      </c>
      <c r="R27" s="19">
        <v>25</v>
      </c>
      <c r="S27" s="57">
        <f>SUM(G27:R27)</f>
        <v>302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131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24.75" customHeight="1" thickBot="1" x14ac:dyDescent="0.3">
      <c r="A32" s="208" t="s">
        <v>135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56</v>
      </c>
      <c r="T32" s="217"/>
    </row>
    <row r="33" spans="1:20" ht="28.5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27" customHeight="1" x14ac:dyDescent="0.25">
      <c r="A34" s="65" t="s">
        <v>22</v>
      </c>
      <c r="B34" s="199" t="s">
        <v>132</v>
      </c>
      <c r="C34" s="200"/>
      <c r="D34" s="201"/>
      <c r="E34" s="40" t="s">
        <v>127</v>
      </c>
      <c r="F34" s="38" t="s">
        <v>7</v>
      </c>
      <c r="G34" s="19">
        <v>5</v>
      </c>
      <c r="H34" s="19">
        <v>4</v>
      </c>
      <c r="I34" s="19">
        <v>4</v>
      </c>
      <c r="J34" s="19">
        <v>5</v>
      </c>
      <c r="K34" s="19">
        <v>6</v>
      </c>
      <c r="L34" s="19">
        <v>5</v>
      </c>
      <c r="M34" s="19">
        <v>5</v>
      </c>
      <c r="N34" s="19">
        <v>5</v>
      </c>
      <c r="O34" s="19">
        <v>4</v>
      </c>
      <c r="P34" s="19">
        <v>4</v>
      </c>
      <c r="Q34" s="19">
        <v>4</v>
      </c>
      <c r="R34" s="19">
        <v>5</v>
      </c>
      <c r="S34" s="57">
        <f>SUM(G34:R34)</f>
        <v>56</v>
      </c>
      <c r="T34" s="202">
        <f>+S34/S35</f>
        <v>1</v>
      </c>
    </row>
    <row r="35" spans="1:20" ht="26.25" customHeight="1" x14ac:dyDescent="0.25">
      <c r="A35" s="65" t="s">
        <v>23</v>
      </c>
      <c r="B35" s="199" t="s">
        <v>133</v>
      </c>
      <c r="C35" s="200"/>
      <c r="D35" s="201"/>
      <c r="E35" s="40" t="s">
        <v>127</v>
      </c>
      <c r="F35" s="38" t="s">
        <v>7</v>
      </c>
      <c r="G35" s="19">
        <v>5</v>
      </c>
      <c r="H35" s="19">
        <v>4</v>
      </c>
      <c r="I35" s="19">
        <v>4</v>
      </c>
      <c r="J35" s="19">
        <v>5</v>
      </c>
      <c r="K35" s="19">
        <v>6</v>
      </c>
      <c r="L35" s="19">
        <v>5</v>
      </c>
      <c r="M35" s="19">
        <v>5</v>
      </c>
      <c r="N35" s="19">
        <v>5</v>
      </c>
      <c r="O35" s="19">
        <v>4</v>
      </c>
      <c r="P35" s="19">
        <v>4</v>
      </c>
      <c r="Q35" s="19">
        <v>4</v>
      </c>
      <c r="R35" s="19">
        <v>5</v>
      </c>
      <c r="S35" s="57">
        <f>SUM(G35:R35)</f>
        <v>56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2.5" customHeight="1" x14ac:dyDescent="0.25">
      <c r="A37" s="65" t="s">
        <v>22</v>
      </c>
      <c r="B37" s="199" t="s">
        <v>132</v>
      </c>
      <c r="C37" s="200"/>
      <c r="D37" s="201"/>
      <c r="E37" s="40" t="s">
        <v>127</v>
      </c>
      <c r="F37" s="38" t="s">
        <v>24</v>
      </c>
      <c r="G37" s="19">
        <v>5</v>
      </c>
      <c r="H37" s="19">
        <v>4</v>
      </c>
      <c r="I37" s="19">
        <v>4</v>
      </c>
      <c r="J37" s="19">
        <v>5</v>
      </c>
      <c r="K37" s="19">
        <v>6</v>
      </c>
      <c r="L37" s="19">
        <v>5</v>
      </c>
      <c r="M37" s="19">
        <v>5</v>
      </c>
      <c r="N37" s="19">
        <v>5</v>
      </c>
      <c r="O37" s="19">
        <v>4</v>
      </c>
      <c r="P37" s="19">
        <v>4</v>
      </c>
      <c r="Q37" s="19">
        <v>4</v>
      </c>
      <c r="R37" s="19">
        <v>5</v>
      </c>
      <c r="S37" s="57">
        <f>SUM(G37:R37)</f>
        <v>56</v>
      </c>
      <c r="T37" s="202">
        <f>+S37/S38</f>
        <v>1</v>
      </c>
    </row>
    <row r="38" spans="1:20" ht="26.25" customHeight="1" thickBot="1" x14ac:dyDescent="0.3">
      <c r="A38" s="66" t="s">
        <v>23</v>
      </c>
      <c r="B38" s="199" t="s">
        <v>133</v>
      </c>
      <c r="C38" s="200"/>
      <c r="D38" s="201"/>
      <c r="E38" s="40" t="s">
        <v>127</v>
      </c>
      <c r="F38" s="67" t="s">
        <v>24</v>
      </c>
      <c r="G38" s="19">
        <v>5</v>
      </c>
      <c r="H38" s="19">
        <v>4</v>
      </c>
      <c r="I38" s="19">
        <v>4</v>
      </c>
      <c r="J38" s="19">
        <v>5</v>
      </c>
      <c r="K38" s="19">
        <v>6</v>
      </c>
      <c r="L38" s="19">
        <v>5</v>
      </c>
      <c r="M38" s="19">
        <v>5</v>
      </c>
      <c r="N38" s="19">
        <v>5</v>
      </c>
      <c r="O38" s="19">
        <v>4</v>
      </c>
      <c r="P38" s="19">
        <v>4</v>
      </c>
      <c r="Q38" s="19">
        <v>4</v>
      </c>
      <c r="R38" s="19">
        <v>5</v>
      </c>
      <c r="S38" s="57">
        <f>SUM(G38:R38)</f>
        <v>56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134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124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6</v>
      </c>
      <c r="T44" s="182"/>
    </row>
    <row r="45" spans="1:20" ht="33.6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33.6" customHeight="1" x14ac:dyDescent="0.25">
      <c r="A46" s="65" t="s">
        <v>22</v>
      </c>
      <c r="B46" s="199" t="s">
        <v>126</v>
      </c>
      <c r="C46" s="200"/>
      <c r="D46" s="201"/>
      <c r="E46" s="40" t="s">
        <v>128</v>
      </c>
      <c r="F46" s="38" t="s">
        <v>7</v>
      </c>
      <c r="G46" s="8">
        <v>2</v>
      </c>
      <c r="H46" s="8"/>
      <c r="I46" s="8"/>
      <c r="J46" s="8"/>
      <c r="K46" s="8">
        <v>2</v>
      </c>
      <c r="L46" s="8"/>
      <c r="M46" s="8"/>
      <c r="N46" s="8"/>
      <c r="O46" s="8"/>
      <c r="P46" s="8">
        <v>2</v>
      </c>
      <c r="Q46" s="8"/>
      <c r="R46" s="8"/>
      <c r="S46" s="57">
        <f>SUM(G46:R46)</f>
        <v>6</v>
      </c>
      <c r="T46" s="202">
        <f>+S46/S47</f>
        <v>1</v>
      </c>
    </row>
    <row r="47" spans="1:20" ht="33.6" customHeight="1" x14ac:dyDescent="0.25">
      <c r="A47" s="65" t="s">
        <v>23</v>
      </c>
      <c r="B47" s="199" t="s">
        <v>125</v>
      </c>
      <c r="C47" s="200"/>
      <c r="D47" s="201"/>
      <c r="E47" s="40" t="s">
        <v>128</v>
      </c>
      <c r="F47" s="38" t="s">
        <v>7</v>
      </c>
      <c r="G47" s="8">
        <v>2</v>
      </c>
      <c r="H47" s="8"/>
      <c r="I47" s="8"/>
      <c r="J47" s="8"/>
      <c r="K47" s="8">
        <v>2</v>
      </c>
      <c r="L47" s="8"/>
      <c r="M47" s="8"/>
      <c r="N47" s="8"/>
      <c r="O47" s="8"/>
      <c r="P47" s="8">
        <v>2</v>
      </c>
      <c r="Q47" s="8"/>
      <c r="R47" s="8"/>
      <c r="S47" s="57">
        <f>SUM(G47:R47)</f>
        <v>6</v>
      </c>
      <c r="T47" s="203"/>
    </row>
    <row r="48" spans="1:20" ht="33.6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3.6" customHeight="1" x14ac:dyDescent="0.25">
      <c r="A49" s="65" t="s">
        <v>22</v>
      </c>
      <c r="B49" s="199" t="s">
        <v>126</v>
      </c>
      <c r="C49" s="200"/>
      <c r="D49" s="201"/>
      <c r="E49" s="40" t="s">
        <v>128</v>
      </c>
      <c r="F49" s="38" t="s">
        <v>24</v>
      </c>
      <c r="G49" s="8">
        <v>2</v>
      </c>
      <c r="H49" s="8"/>
      <c r="I49" s="8"/>
      <c r="J49" s="8"/>
      <c r="K49" s="8">
        <v>2</v>
      </c>
      <c r="L49" s="8"/>
      <c r="M49" s="8"/>
      <c r="N49" s="8"/>
      <c r="O49" s="8"/>
      <c r="P49" s="8">
        <v>2</v>
      </c>
      <c r="Q49" s="8"/>
      <c r="R49" s="8"/>
      <c r="S49" s="57">
        <f>SUM(G49:R49)</f>
        <v>6</v>
      </c>
      <c r="T49" s="202">
        <f>+S49/S50</f>
        <v>1</v>
      </c>
    </row>
    <row r="50" spans="1:20" ht="33.6" customHeight="1" thickBot="1" x14ac:dyDescent="0.3">
      <c r="A50" s="66" t="s">
        <v>23</v>
      </c>
      <c r="B50" s="199" t="s">
        <v>125</v>
      </c>
      <c r="C50" s="200"/>
      <c r="D50" s="201"/>
      <c r="E50" s="40" t="s">
        <v>128</v>
      </c>
      <c r="F50" s="67" t="s">
        <v>24</v>
      </c>
      <c r="G50" s="8">
        <v>2</v>
      </c>
      <c r="H50" s="8"/>
      <c r="I50" s="8"/>
      <c r="J50" s="8"/>
      <c r="K50" s="8">
        <v>2</v>
      </c>
      <c r="L50" s="8"/>
      <c r="M50" s="8"/>
      <c r="N50" s="8"/>
      <c r="O50" s="8"/>
      <c r="P50" s="8">
        <v>2</v>
      </c>
      <c r="Q50" s="8"/>
      <c r="R50" s="8"/>
      <c r="S50" s="57">
        <f>SUM(G50:R50)</f>
        <v>6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36" customHeight="1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36" customHeight="1" x14ac:dyDescent="0.25">
      <c r="A53" s="42" t="s">
        <v>29</v>
      </c>
      <c r="B53" s="244" t="s">
        <v>5</v>
      </c>
      <c r="C53" s="244"/>
      <c r="D53" s="244"/>
      <c r="E53" s="40" t="s">
        <v>6</v>
      </c>
      <c r="F53" s="5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40" t="s">
        <v>20</v>
      </c>
      <c r="T53" s="43" t="s">
        <v>21</v>
      </c>
    </row>
    <row r="54" spans="1:20" ht="36" customHeight="1" x14ac:dyDescent="0.25">
      <c r="A54" s="241" t="s">
        <v>26</v>
      </c>
      <c r="B54" s="167" t="s">
        <v>436</v>
      </c>
      <c r="C54" s="168"/>
      <c r="D54" s="169"/>
      <c r="E54" s="155" t="s">
        <v>59</v>
      </c>
      <c r="F54" s="44" t="s">
        <v>7</v>
      </c>
      <c r="G54" s="8">
        <v>20</v>
      </c>
      <c r="H54" s="8">
        <v>20</v>
      </c>
      <c r="I54" s="8">
        <v>20</v>
      </c>
      <c r="J54" s="8">
        <v>20</v>
      </c>
      <c r="K54" s="8">
        <v>20</v>
      </c>
      <c r="L54" s="8">
        <v>20</v>
      </c>
      <c r="M54" s="8">
        <v>20</v>
      </c>
      <c r="N54" s="8">
        <v>20</v>
      </c>
      <c r="O54" s="8">
        <v>20</v>
      </c>
      <c r="P54" s="8">
        <v>20</v>
      </c>
      <c r="Q54" s="8">
        <v>20</v>
      </c>
      <c r="R54" s="8">
        <v>20</v>
      </c>
      <c r="S54" s="45">
        <f t="shared" ref="S54:S63" si="0">SUM(G54:R54)</f>
        <v>240</v>
      </c>
      <c r="T54" s="153">
        <f>+S55/S54</f>
        <v>1</v>
      </c>
    </row>
    <row r="55" spans="1:20" ht="36" customHeight="1" x14ac:dyDescent="0.25">
      <c r="A55" s="241"/>
      <c r="B55" s="159"/>
      <c r="C55" s="160"/>
      <c r="D55" s="161"/>
      <c r="E55" s="152"/>
      <c r="F55" s="38" t="s">
        <v>24</v>
      </c>
      <c r="G55" s="8">
        <v>20</v>
      </c>
      <c r="H55" s="8">
        <v>20</v>
      </c>
      <c r="I55" s="8">
        <v>20</v>
      </c>
      <c r="J55" s="8">
        <v>20</v>
      </c>
      <c r="K55" s="8">
        <v>20</v>
      </c>
      <c r="L55" s="8">
        <v>20</v>
      </c>
      <c r="M55" s="148">
        <v>20</v>
      </c>
      <c r="N55" s="148">
        <v>20</v>
      </c>
      <c r="O55" s="148">
        <v>20</v>
      </c>
      <c r="P55" s="148">
        <v>20</v>
      </c>
      <c r="Q55" s="148">
        <v>20</v>
      </c>
      <c r="R55" s="148">
        <v>20</v>
      </c>
      <c r="S55" s="45">
        <f t="shared" si="0"/>
        <v>240</v>
      </c>
      <c r="T55" s="154"/>
    </row>
    <row r="56" spans="1:20" ht="36" customHeight="1" x14ac:dyDescent="0.25">
      <c r="A56" s="241"/>
      <c r="B56" s="156" t="s">
        <v>437</v>
      </c>
      <c r="C56" s="157"/>
      <c r="D56" s="158"/>
      <c r="E56" s="151" t="s">
        <v>49</v>
      </c>
      <c r="F56" s="38" t="s">
        <v>7</v>
      </c>
      <c r="G56" s="8">
        <v>1</v>
      </c>
      <c r="H56" s="70"/>
      <c r="I56" s="70"/>
      <c r="J56" s="70"/>
      <c r="K56" s="8">
        <v>1</v>
      </c>
      <c r="L56" s="70"/>
      <c r="M56" s="70"/>
      <c r="N56" s="8">
        <v>1</v>
      </c>
      <c r="O56" s="70"/>
      <c r="P56" s="70"/>
      <c r="Q56" s="70"/>
      <c r="R56" s="8">
        <v>1</v>
      </c>
      <c r="S56" s="40">
        <f t="shared" si="0"/>
        <v>4</v>
      </c>
      <c r="T56" s="153">
        <f t="shared" ref="T56" si="1">+S57/S56</f>
        <v>1</v>
      </c>
    </row>
    <row r="57" spans="1:20" ht="36" customHeight="1" x14ac:dyDescent="0.25">
      <c r="A57" s="241"/>
      <c r="B57" s="159"/>
      <c r="C57" s="160"/>
      <c r="D57" s="161"/>
      <c r="E57" s="152"/>
      <c r="F57" s="38" t="s">
        <v>24</v>
      </c>
      <c r="G57" s="8">
        <v>1</v>
      </c>
      <c r="H57" s="70"/>
      <c r="I57" s="70"/>
      <c r="J57" s="70"/>
      <c r="K57" s="8">
        <v>1</v>
      </c>
      <c r="L57" s="70"/>
      <c r="M57" s="70"/>
      <c r="N57" s="122">
        <v>1</v>
      </c>
      <c r="O57" s="70"/>
      <c r="P57" s="70"/>
      <c r="Q57" s="70"/>
      <c r="R57" s="122">
        <v>1</v>
      </c>
      <c r="S57" s="40">
        <f t="shared" si="0"/>
        <v>4</v>
      </c>
      <c r="T57" s="154"/>
    </row>
    <row r="58" spans="1:20" ht="36" customHeight="1" x14ac:dyDescent="0.25">
      <c r="A58" s="241"/>
      <c r="B58" s="156" t="s">
        <v>438</v>
      </c>
      <c r="C58" s="157"/>
      <c r="D58" s="158"/>
      <c r="E58" s="151" t="s">
        <v>49</v>
      </c>
      <c r="F58" s="38" t="s">
        <v>7</v>
      </c>
      <c r="G58" s="70"/>
      <c r="H58" s="70"/>
      <c r="I58" s="70"/>
      <c r="J58" s="70">
        <v>1</v>
      </c>
      <c r="K58" s="70">
        <v>1</v>
      </c>
      <c r="L58" s="70">
        <v>1</v>
      </c>
      <c r="M58" s="70">
        <v>1</v>
      </c>
      <c r="N58" s="70"/>
      <c r="O58" s="70"/>
      <c r="P58" s="70"/>
      <c r="Q58" s="70"/>
      <c r="R58" s="70"/>
      <c r="S58" s="40">
        <f t="shared" si="0"/>
        <v>4</v>
      </c>
      <c r="T58" s="153">
        <f t="shared" ref="T58" si="2">+S59/S58</f>
        <v>1</v>
      </c>
    </row>
    <row r="59" spans="1:20" ht="36" customHeight="1" x14ac:dyDescent="0.25">
      <c r="A59" s="241"/>
      <c r="B59" s="159"/>
      <c r="C59" s="160"/>
      <c r="D59" s="161"/>
      <c r="E59" s="152"/>
      <c r="F59" s="38" t="s">
        <v>24</v>
      </c>
      <c r="G59" s="70"/>
      <c r="H59" s="70"/>
      <c r="I59" s="70"/>
      <c r="J59" s="70">
        <v>1</v>
      </c>
      <c r="K59" s="70">
        <v>1</v>
      </c>
      <c r="L59" s="70">
        <v>1</v>
      </c>
      <c r="M59" s="70">
        <v>1</v>
      </c>
      <c r="N59" s="70"/>
      <c r="O59" s="70"/>
      <c r="P59" s="70"/>
      <c r="Q59" s="70"/>
      <c r="R59" s="70"/>
      <c r="S59" s="40">
        <f t="shared" si="0"/>
        <v>4</v>
      </c>
      <c r="T59" s="154"/>
    </row>
    <row r="60" spans="1:20" ht="36" customHeight="1" x14ac:dyDescent="0.25">
      <c r="A60" s="241"/>
      <c r="B60" s="156" t="s">
        <v>439</v>
      </c>
      <c r="C60" s="157"/>
      <c r="D60" s="158"/>
      <c r="E60" s="151" t="s">
        <v>58</v>
      </c>
      <c r="F60" s="38" t="s">
        <v>7</v>
      </c>
      <c r="G60" s="8">
        <v>2</v>
      </c>
      <c r="H60" s="8"/>
      <c r="I60" s="8"/>
      <c r="J60" s="8"/>
      <c r="K60" s="8">
        <v>2</v>
      </c>
      <c r="L60" s="8"/>
      <c r="M60" s="8"/>
      <c r="N60" s="8"/>
      <c r="O60" s="8"/>
      <c r="P60" s="8">
        <v>2</v>
      </c>
      <c r="Q60" s="8"/>
      <c r="R60" s="8"/>
      <c r="S60" s="40">
        <f t="shared" si="0"/>
        <v>6</v>
      </c>
      <c r="T60" s="153">
        <f t="shared" ref="T60" si="3">+S61/S60</f>
        <v>1</v>
      </c>
    </row>
    <row r="61" spans="1:20" ht="36" customHeight="1" x14ac:dyDescent="0.25">
      <c r="A61" s="241"/>
      <c r="B61" s="159"/>
      <c r="C61" s="160"/>
      <c r="D61" s="161"/>
      <c r="E61" s="152"/>
      <c r="F61" s="38" t="s">
        <v>24</v>
      </c>
      <c r="G61" s="8">
        <v>2</v>
      </c>
      <c r="H61" s="8"/>
      <c r="I61" s="8"/>
      <c r="J61" s="8"/>
      <c r="K61" s="8">
        <v>2</v>
      </c>
      <c r="L61" s="8"/>
      <c r="M61" s="122"/>
      <c r="N61" s="122"/>
      <c r="O61" s="122"/>
      <c r="P61" s="122">
        <v>2</v>
      </c>
      <c r="Q61" s="122"/>
      <c r="R61" s="122"/>
      <c r="S61" s="40">
        <f t="shared" si="0"/>
        <v>6</v>
      </c>
      <c r="T61" s="154"/>
    </row>
    <row r="62" spans="1:20" ht="36" customHeight="1" x14ac:dyDescent="0.25">
      <c r="A62" s="241"/>
      <c r="B62" s="156" t="s">
        <v>129</v>
      </c>
      <c r="C62" s="157"/>
      <c r="D62" s="158"/>
      <c r="E62" s="151" t="s">
        <v>49</v>
      </c>
      <c r="F62" s="38" t="s">
        <v>7</v>
      </c>
      <c r="G62" s="8">
        <v>4</v>
      </c>
      <c r="H62" s="8">
        <v>4</v>
      </c>
      <c r="I62" s="8">
        <v>4</v>
      </c>
      <c r="J62" s="8">
        <v>4</v>
      </c>
      <c r="K62" s="8">
        <v>4</v>
      </c>
      <c r="L62" s="8">
        <v>4</v>
      </c>
      <c r="M62" s="8">
        <v>4</v>
      </c>
      <c r="N62" s="8">
        <v>4</v>
      </c>
      <c r="O62" s="8">
        <v>4</v>
      </c>
      <c r="P62" s="8">
        <v>4</v>
      </c>
      <c r="Q62" s="8">
        <v>4</v>
      </c>
      <c r="R62" s="8">
        <v>4</v>
      </c>
      <c r="S62" s="40">
        <f t="shared" si="0"/>
        <v>48</v>
      </c>
      <c r="T62" s="153">
        <f t="shared" ref="T62" si="4">+S63/S62</f>
        <v>1</v>
      </c>
    </row>
    <row r="63" spans="1:20" ht="36" customHeight="1" x14ac:dyDescent="0.25">
      <c r="A63" s="241"/>
      <c r="B63" s="159"/>
      <c r="C63" s="160"/>
      <c r="D63" s="161"/>
      <c r="E63" s="152"/>
      <c r="F63" s="38" t="s">
        <v>24</v>
      </c>
      <c r="G63" s="8">
        <v>4</v>
      </c>
      <c r="H63" s="8">
        <v>4</v>
      </c>
      <c r="I63" s="8">
        <v>4</v>
      </c>
      <c r="J63" s="8">
        <v>4</v>
      </c>
      <c r="K63" s="8">
        <v>4</v>
      </c>
      <c r="L63" s="8">
        <v>4</v>
      </c>
      <c r="M63" s="148">
        <v>4</v>
      </c>
      <c r="N63" s="148">
        <v>4</v>
      </c>
      <c r="O63" s="148">
        <v>4</v>
      </c>
      <c r="P63" s="148">
        <v>4</v>
      </c>
      <c r="Q63" s="148">
        <v>4</v>
      </c>
      <c r="R63" s="148">
        <v>4</v>
      </c>
      <c r="S63" s="40">
        <f t="shared" si="0"/>
        <v>48</v>
      </c>
      <c r="T63" s="154"/>
    </row>
    <row r="64" spans="1:2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s="1" customFormat="1" ht="12.7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s="1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1" customFormat="1" ht="12.7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ht="12.7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1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s="1" customFormat="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ht="15" customHeight="1" x14ac:dyDescent="0.2"/>
    <row r="79" spans="1:20" s="1" customFormat="1" ht="15" customHeight="1" x14ac:dyDescent="0.2"/>
    <row r="81" s="1" customFormat="1" ht="15" customHeight="1" x14ac:dyDescent="0.2"/>
    <row r="83" ht="15" customHeight="1" x14ac:dyDescent="0.25"/>
  </sheetData>
  <mergeCells count="114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52:T52"/>
    <mergeCell ref="B53:D53"/>
    <mergeCell ref="A54:A63"/>
    <mergeCell ref="B54:D55"/>
    <mergeCell ref="E54:E55"/>
    <mergeCell ref="T54:T55"/>
    <mergeCell ref="B56:D57"/>
    <mergeCell ref="E56:E57"/>
    <mergeCell ref="T56:T57"/>
    <mergeCell ref="B62:D63"/>
    <mergeCell ref="E62:E63"/>
    <mergeCell ref="T62:T63"/>
    <mergeCell ref="B58:D59"/>
    <mergeCell ref="E58:E59"/>
    <mergeCell ref="T58:T59"/>
    <mergeCell ref="B60:D61"/>
    <mergeCell ref="E60:E61"/>
    <mergeCell ref="T60:T61"/>
  </mergeCells>
  <printOptions horizontalCentered="1"/>
  <pageMargins left="0.70866141732283472" right="0.70866141732283472" top="1.1811023622047245" bottom="0.74803149606299213" header="0.31496062992125984" footer="0.31496062992125984"/>
  <pageSetup scale="76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rowBreaks count="2" manualBreakCount="2">
    <brk id="22" max="19" man="1"/>
    <brk id="45" max="19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83"/>
  <sheetViews>
    <sheetView view="pageBreakPreview" topLeftCell="A62" zoomScaleNormal="100" zoomScaleSheetLayoutView="100" workbookViewId="0">
      <selection activeCell="G61" sqref="G61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19" width="12.42578125" style="1" bestFit="1" customWidth="1"/>
    <col min="20" max="20" width="11.5703125" style="1" bestFit="1" customWidth="1"/>
    <col min="21" max="16384" width="11.42578125" style="2"/>
  </cols>
  <sheetData>
    <row r="1" spans="1:20" ht="25.5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5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</row>
    <row r="4" spans="1:20" ht="30.95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34.5" customHeight="1" thickBot="1" x14ac:dyDescent="0.3">
      <c r="A6" s="191" t="s">
        <v>318</v>
      </c>
      <c r="B6" s="191"/>
      <c r="C6" s="191"/>
      <c r="D6" s="191"/>
      <c r="E6" s="230" t="s">
        <v>458</v>
      </c>
      <c r="F6" s="230"/>
      <c r="G6" s="230"/>
      <c r="H6" s="230"/>
      <c r="I6" s="230"/>
      <c r="J6" s="230"/>
      <c r="K6" s="230"/>
      <c r="L6" s="230"/>
      <c r="M6" s="230"/>
      <c r="N6" s="257">
        <v>208592</v>
      </c>
      <c r="O6" s="257"/>
      <c r="P6" s="257"/>
      <c r="Q6" s="257"/>
      <c r="R6" s="257"/>
      <c r="S6" s="257"/>
      <c r="T6" s="258"/>
    </row>
    <row r="7" spans="1:20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32.1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180" t="s">
        <v>318</v>
      </c>
      <c r="B10" s="181"/>
      <c r="C10" s="181"/>
      <c r="D10" s="181" t="s">
        <v>97</v>
      </c>
      <c r="E10" s="181"/>
      <c r="F10" s="181"/>
      <c r="G10" s="181"/>
      <c r="H10" s="230" t="s">
        <v>98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30.6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1.5" customHeight="1" thickBot="1" x14ac:dyDescent="0.3">
      <c r="A13" s="221" t="s">
        <v>343</v>
      </c>
      <c r="B13" s="222"/>
      <c r="C13" s="222"/>
      <c r="D13" s="222"/>
      <c r="E13" s="222"/>
      <c r="F13" s="222"/>
      <c r="G13" s="222"/>
      <c r="H13" s="222" t="s">
        <v>394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39" customHeight="1" thickBot="1" x14ac:dyDescent="0.3">
      <c r="A14" s="224" t="s">
        <v>36</v>
      </c>
      <c r="B14" s="224"/>
      <c r="C14" s="225" t="s">
        <v>395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15.75" thickBot="1" x14ac:dyDescent="0.3">
      <c r="A15" s="256" t="s">
        <v>317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16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1.75" customHeight="1" x14ac:dyDescent="0.25">
      <c r="A17" s="228"/>
      <c r="B17" s="210" t="s">
        <v>484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208" t="s">
        <v>319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294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99">
        <v>0.6</v>
      </c>
      <c r="T20" s="300"/>
    </row>
    <row r="21" spans="1:20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0" customHeight="1" x14ac:dyDescent="0.25">
      <c r="A23" s="35" t="s">
        <v>22</v>
      </c>
      <c r="B23" s="199" t="s">
        <v>320</v>
      </c>
      <c r="C23" s="200"/>
      <c r="D23" s="201"/>
      <c r="E23" s="40" t="s">
        <v>263</v>
      </c>
      <c r="F23" s="41" t="s">
        <v>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>
        <v>22566</v>
      </c>
      <c r="S23" s="57">
        <f>SUM(G23:R23)</f>
        <v>22566</v>
      </c>
      <c r="T23" s="176">
        <f>+S23/S24</f>
        <v>1</v>
      </c>
    </row>
    <row r="24" spans="1:20" ht="39" customHeight="1" x14ac:dyDescent="0.25">
      <c r="A24" s="35" t="s">
        <v>23</v>
      </c>
      <c r="B24" s="199" t="s">
        <v>256</v>
      </c>
      <c r="C24" s="200"/>
      <c r="D24" s="201"/>
      <c r="E24" s="40" t="s">
        <v>263</v>
      </c>
      <c r="F24" s="41" t="s">
        <v>7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v>22566</v>
      </c>
      <c r="S24" s="57">
        <f>SUM(G24:R24)</f>
        <v>22566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199" t="s">
        <v>320</v>
      </c>
      <c r="C26" s="200"/>
      <c r="D26" s="201"/>
      <c r="E26" s="40" t="s">
        <v>263</v>
      </c>
      <c r="F26" s="61" t="s">
        <v>24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v>11212</v>
      </c>
      <c r="S26" s="57">
        <f>SUM(G26:R26)</f>
        <v>11212</v>
      </c>
      <c r="T26" s="176">
        <f>+S26/S27</f>
        <v>1</v>
      </c>
    </row>
    <row r="27" spans="1:20" ht="29.25" customHeight="1" thickBot="1" x14ac:dyDescent="0.3">
      <c r="A27" s="35" t="s">
        <v>23</v>
      </c>
      <c r="B27" s="199" t="s">
        <v>256</v>
      </c>
      <c r="C27" s="200"/>
      <c r="D27" s="201"/>
      <c r="E27" s="40" t="s">
        <v>263</v>
      </c>
      <c r="F27" s="61" t="s">
        <v>24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11212</v>
      </c>
      <c r="S27" s="57">
        <f>SUM(G27:R27)</f>
        <v>11212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485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24.75" customHeight="1" thickBot="1" x14ac:dyDescent="0.3">
      <c r="A32" s="208" t="s">
        <v>321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48</v>
      </c>
      <c r="T32" s="217"/>
    </row>
    <row r="33" spans="1:20" ht="24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2.25" customHeight="1" x14ac:dyDescent="0.25">
      <c r="A34" s="65" t="s">
        <v>22</v>
      </c>
      <c r="B34" s="173" t="s">
        <v>322</v>
      </c>
      <c r="C34" s="174"/>
      <c r="D34" s="175"/>
      <c r="E34" s="40" t="s">
        <v>32</v>
      </c>
      <c r="F34" s="38" t="s">
        <v>7</v>
      </c>
      <c r="G34" s="8">
        <v>4</v>
      </c>
      <c r="H34" s="8">
        <v>4</v>
      </c>
      <c r="I34" s="8">
        <v>4</v>
      </c>
      <c r="J34" s="8">
        <v>4</v>
      </c>
      <c r="K34" s="8">
        <v>4</v>
      </c>
      <c r="L34" s="8">
        <v>4</v>
      </c>
      <c r="M34" s="8">
        <v>4</v>
      </c>
      <c r="N34" s="8">
        <v>4</v>
      </c>
      <c r="O34" s="8">
        <v>4</v>
      </c>
      <c r="P34" s="8">
        <v>4</v>
      </c>
      <c r="Q34" s="8">
        <v>4</v>
      </c>
      <c r="R34" s="8">
        <v>4</v>
      </c>
      <c r="S34" s="57">
        <f>SUM(G34:R34)</f>
        <v>48</v>
      </c>
      <c r="T34" s="202">
        <f>+S34/S35</f>
        <v>1</v>
      </c>
    </row>
    <row r="35" spans="1:20" ht="37.5" customHeight="1" x14ac:dyDescent="0.25">
      <c r="A35" s="65" t="s">
        <v>23</v>
      </c>
      <c r="B35" s="199" t="s">
        <v>323</v>
      </c>
      <c r="C35" s="200"/>
      <c r="D35" s="201"/>
      <c r="E35" s="40" t="s">
        <v>32</v>
      </c>
      <c r="F35" s="38" t="s">
        <v>7</v>
      </c>
      <c r="G35" s="8">
        <v>4</v>
      </c>
      <c r="H35" s="8">
        <v>4</v>
      </c>
      <c r="I35" s="8">
        <v>4</v>
      </c>
      <c r="J35" s="8">
        <v>4</v>
      </c>
      <c r="K35" s="8">
        <v>4</v>
      </c>
      <c r="L35" s="8">
        <v>4</v>
      </c>
      <c r="M35" s="8">
        <v>4</v>
      </c>
      <c r="N35" s="8">
        <v>4</v>
      </c>
      <c r="O35" s="8">
        <v>4</v>
      </c>
      <c r="P35" s="8">
        <v>4</v>
      </c>
      <c r="Q35" s="8">
        <v>4</v>
      </c>
      <c r="R35" s="8">
        <v>4</v>
      </c>
      <c r="S35" s="57">
        <f>SUM(G35:R35)</f>
        <v>48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7.75" customHeight="1" x14ac:dyDescent="0.25">
      <c r="A37" s="65" t="s">
        <v>22</v>
      </c>
      <c r="B37" s="173" t="s">
        <v>322</v>
      </c>
      <c r="C37" s="174"/>
      <c r="D37" s="175"/>
      <c r="E37" s="40" t="s">
        <v>32</v>
      </c>
      <c r="F37" s="38" t="s">
        <v>24</v>
      </c>
      <c r="G37" s="8">
        <v>4</v>
      </c>
      <c r="H37" s="8">
        <v>4</v>
      </c>
      <c r="I37" s="8">
        <v>4</v>
      </c>
      <c r="J37" s="8">
        <v>4</v>
      </c>
      <c r="K37" s="8">
        <v>4</v>
      </c>
      <c r="L37" s="8">
        <v>4</v>
      </c>
      <c r="M37" s="8">
        <v>4</v>
      </c>
      <c r="N37" s="8">
        <v>4</v>
      </c>
      <c r="O37" s="8">
        <v>4</v>
      </c>
      <c r="P37" s="8">
        <v>4</v>
      </c>
      <c r="Q37" s="8">
        <v>4</v>
      </c>
      <c r="R37" s="8">
        <v>4</v>
      </c>
      <c r="S37" s="57">
        <f>SUM(G37:R37)</f>
        <v>48</v>
      </c>
      <c r="T37" s="202">
        <f>+S37/S38</f>
        <v>1</v>
      </c>
    </row>
    <row r="38" spans="1:20" ht="29.25" customHeight="1" thickBot="1" x14ac:dyDescent="0.3">
      <c r="A38" s="66" t="s">
        <v>23</v>
      </c>
      <c r="B38" s="199" t="s">
        <v>323</v>
      </c>
      <c r="C38" s="200"/>
      <c r="D38" s="201"/>
      <c r="E38" s="40" t="s">
        <v>32</v>
      </c>
      <c r="F38" s="67" t="s">
        <v>24</v>
      </c>
      <c r="G38" s="8">
        <v>4</v>
      </c>
      <c r="H38" s="8">
        <v>4</v>
      </c>
      <c r="I38" s="8">
        <v>4</v>
      </c>
      <c r="J38" s="8">
        <v>4</v>
      </c>
      <c r="K38" s="8">
        <v>4</v>
      </c>
      <c r="L38" s="8">
        <v>4</v>
      </c>
      <c r="M38" s="8">
        <v>4</v>
      </c>
      <c r="N38" s="8">
        <v>4</v>
      </c>
      <c r="O38" s="8">
        <v>4</v>
      </c>
      <c r="P38" s="8">
        <v>4</v>
      </c>
      <c r="Q38" s="8">
        <v>4</v>
      </c>
      <c r="R38" s="8">
        <v>4</v>
      </c>
      <c r="S38" s="57">
        <f>SUM(G38:R38)</f>
        <v>48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324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325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960</v>
      </c>
      <c r="T44" s="182"/>
    </row>
    <row r="45" spans="1:20" ht="24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29.25" customHeight="1" x14ac:dyDescent="0.25">
      <c r="A46" s="65" t="s">
        <v>22</v>
      </c>
      <c r="B46" s="294" t="s">
        <v>328</v>
      </c>
      <c r="C46" s="295"/>
      <c r="D46" s="296"/>
      <c r="E46" s="40" t="s">
        <v>63</v>
      </c>
      <c r="F46" s="38" t="s">
        <v>7</v>
      </c>
      <c r="G46" s="8">
        <v>80</v>
      </c>
      <c r="H46" s="8">
        <v>80</v>
      </c>
      <c r="I46" s="8">
        <v>80</v>
      </c>
      <c r="J46" s="8">
        <v>80</v>
      </c>
      <c r="K46" s="8">
        <v>80</v>
      </c>
      <c r="L46" s="8">
        <v>80</v>
      </c>
      <c r="M46" s="8">
        <v>80</v>
      </c>
      <c r="N46" s="8">
        <v>80</v>
      </c>
      <c r="O46" s="8">
        <v>80</v>
      </c>
      <c r="P46" s="8">
        <v>80</v>
      </c>
      <c r="Q46" s="8">
        <v>80</v>
      </c>
      <c r="R46" s="8">
        <v>80</v>
      </c>
      <c r="S46" s="57">
        <f>SUM(G46:R46)</f>
        <v>960</v>
      </c>
      <c r="T46" s="202">
        <f>+S46/S47</f>
        <v>1</v>
      </c>
    </row>
    <row r="47" spans="1:20" ht="25.5" customHeight="1" x14ac:dyDescent="0.25">
      <c r="A47" s="65" t="s">
        <v>23</v>
      </c>
      <c r="B47" s="294" t="s">
        <v>329</v>
      </c>
      <c r="C47" s="295"/>
      <c r="D47" s="296"/>
      <c r="E47" s="40" t="s">
        <v>63</v>
      </c>
      <c r="F47" s="38" t="s">
        <v>7</v>
      </c>
      <c r="G47" s="8">
        <v>80</v>
      </c>
      <c r="H47" s="8">
        <v>80</v>
      </c>
      <c r="I47" s="8">
        <v>80</v>
      </c>
      <c r="J47" s="8">
        <v>80</v>
      </c>
      <c r="K47" s="8">
        <v>80</v>
      </c>
      <c r="L47" s="8">
        <v>80</v>
      </c>
      <c r="M47" s="8">
        <v>80</v>
      </c>
      <c r="N47" s="8">
        <v>80</v>
      </c>
      <c r="O47" s="8">
        <v>80</v>
      </c>
      <c r="P47" s="8">
        <v>80</v>
      </c>
      <c r="Q47" s="8">
        <v>80</v>
      </c>
      <c r="R47" s="8">
        <v>80</v>
      </c>
      <c r="S47" s="57">
        <f>SUM(G47:R47)</f>
        <v>960</v>
      </c>
      <c r="T47" s="203"/>
    </row>
    <row r="48" spans="1:20" ht="21.7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5.25" customHeight="1" x14ac:dyDescent="0.25">
      <c r="A49" s="65" t="s">
        <v>22</v>
      </c>
      <c r="B49" s="294" t="s">
        <v>326</v>
      </c>
      <c r="C49" s="295"/>
      <c r="D49" s="296"/>
      <c r="E49" s="40" t="s">
        <v>63</v>
      </c>
      <c r="F49" s="38" t="s">
        <v>24</v>
      </c>
      <c r="G49" s="8">
        <v>80</v>
      </c>
      <c r="H49" s="8">
        <v>80</v>
      </c>
      <c r="I49" s="8">
        <v>80</v>
      </c>
      <c r="J49" s="8">
        <v>80</v>
      </c>
      <c r="K49" s="8">
        <v>80</v>
      </c>
      <c r="L49" s="8">
        <v>80</v>
      </c>
      <c r="M49" s="8">
        <v>80</v>
      </c>
      <c r="N49" s="8">
        <v>80</v>
      </c>
      <c r="O49" s="8">
        <v>80</v>
      </c>
      <c r="P49" s="8">
        <v>80</v>
      </c>
      <c r="Q49" s="8">
        <v>80</v>
      </c>
      <c r="R49" s="8">
        <v>80</v>
      </c>
      <c r="S49" s="57">
        <f>SUM(G49:R49)</f>
        <v>960</v>
      </c>
      <c r="T49" s="202">
        <f>+S49/S50</f>
        <v>1</v>
      </c>
    </row>
    <row r="50" spans="1:20" ht="32.25" customHeight="1" thickBot="1" x14ac:dyDescent="0.3">
      <c r="A50" s="66" t="s">
        <v>23</v>
      </c>
      <c r="B50" s="294" t="s">
        <v>327</v>
      </c>
      <c r="C50" s="295"/>
      <c r="D50" s="296"/>
      <c r="E50" s="40" t="s">
        <v>63</v>
      </c>
      <c r="F50" s="67" t="s">
        <v>24</v>
      </c>
      <c r="G50" s="8">
        <v>80</v>
      </c>
      <c r="H50" s="8">
        <v>80</v>
      </c>
      <c r="I50" s="8">
        <v>80</v>
      </c>
      <c r="J50" s="8">
        <v>80</v>
      </c>
      <c r="K50" s="8">
        <v>80</v>
      </c>
      <c r="L50" s="8">
        <v>80</v>
      </c>
      <c r="M50" s="8">
        <v>80</v>
      </c>
      <c r="N50" s="8">
        <v>80</v>
      </c>
      <c r="O50" s="8">
        <v>80</v>
      </c>
      <c r="P50" s="8">
        <v>80</v>
      </c>
      <c r="Q50" s="8">
        <v>80</v>
      </c>
      <c r="R50" s="8">
        <v>80</v>
      </c>
      <c r="S50" s="57">
        <f>SUM(G50:R50)</f>
        <v>960</v>
      </c>
      <c r="T50" s="207"/>
    </row>
    <row r="51" spans="1:20" ht="23.25" customHeight="1" thickBot="1" x14ac:dyDescent="0.3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</row>
    <row r="52" spans="1:20" ht="15.75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24" customHeight="1" x14ac:dyDescent="0.25">
      <c r="A53" s="42" t="s">
        <v>29</v>
      </c>
      <c r="B53" s="244" t="s">
        <v>5</v>
      </c>
      <c r="C53" s="244"/>
      <c r="D53" s="244"/>
      <c r="E53" s="40" t="s">
        <v>6</v>
      </c>
      <c r="F53" s="5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40" t="s">
        <v>20</v>
      </c>
      <c r="T53" s="43" t="s">
        <v>21</v>
      </c>
    </row>
    <row r="54" spans="1:20" ht="21.95" customHeight="1" x14ac:dyDescent="0.25">
      <c r="A54" s="241" t="s">
        <v>26</v>
      </c>
      <c r="B54" s="314" t="s">
        <v>440</v>
      </c>
      <c r="C54" s="315"/>
      <c r="D54" s="316"/>
      <c r="E54" s="242" t="s">
        <v>330</v>
      </c>
      <c r="F54" s="44" t="s">
        <v>7</v>
      </c>
      <c r="G54" s="74">
        <v>1</v>
      </c>
      <c r="H54" s="74">
        <v>1</v>
      </c>
      <c r="I54" s="74">
        <v>1</v>
      </c>
      <c r="J54" s="74">
        <v>1</v>
      </c>
      <c r="K54" s="74">
        <v>1</v>
      </c>
      <c r="L54" s="74">
        <v>1</v>
      </c>
      <c r="M54" s="74">
        <v>1</v>
      </c>
      <c r="N54" s="74">
        <v>1</v>
      </c>
      <c r="O54" s="74">
        <v>1</v>
      </c>
      <c r="P54" s="74">
        <v>1</v>
      </c>
      <c r="Q54" s="74">
        <v>1</v>
      </c>
      <c r="R54" s="8">
        <v>30</v>
      </c>
      <c r="S54" s="40">
        <f t="shared" ref="S54:S59" si="0">SUM(G54:R54)</f>
        <v>41</v>
      </c>
      <c r="T54" s="153">
        <f>+S55/S54</f>
        <v>1</v>
      </c>
    </row>
    <row r="55" spans="1:20" ht="21.95" customHeight="1" x14ac:dyDescent="0.25">
      <c r="A55" s="241"/>
      <c r="B55" s="317"/>
      <c r="C55" s="318"/>
      <c r="D55" s="319"/>
      <c r="E55" s="243"/>
      <c r="F55" s="38" t="s">
        <v>24</v>
      </c>
      <c r="G55" s="74">
        <v>1</v>
      </c>
      <c r="H55" s="74">
        <v>1</v>
      </c>
      <c r="I55" s="74">
        <v>1</v>
      </c>
      <c r="J55" s="74">
        <v>1</v>
      </c>
      <c r="K55" s="74">
        <v>1</v>
      </c>
      <c r="L55" s="74">
        <v>1</v>
      </c>
      <c r="M55" s="74">
        <v>1</v>
      </c>
      <c r="N55" s="74">
        <v>1</v>
      </c>
      <c r="O55" s="74">
        <v>1</v>
      </c>
      <c r="P55" s="74">
        <v>1</v>
      </c>
      <c r="Q55" s="74">
        <v>1</v>
      </c>
      <c r="R55" s="74">
        <v>30</v>
      </c>
      <c r="S55" s="40">
        <f t="shared" si="0"/>
        <v>41</v>
      </c>
      <c r="T55" s="154"/>
    </row>
    <row r="56" spans="1:20" ht="21.95" customHeight="1" x14ac:dyDescent="0.25">
      <c r="A56" s="241"/>
      <c r="B56" s="156" t="s">
        <v>441</v>
      </c>
      <c r="C56" s="157"/>
      <c r="D56" s="158"/>
      <c r="E56" s="242" t="s">
        <v>331</v>
      </c>
      <c r="F56" s="38" t="s">
        <v>7</v>
      </c>
      <c r="G56" s="74">
        <v>4</v>
      </c>
      <c r="H56" s="74">
        <v>4</v>
      </c>
      <c r="I56" s="74">
        <v>4</v>
      </c>
      <c r="J56" s="74">
        <v>4</v>
      </c>
      <c r="K56" s="74">
        <v>4</v>
      </c>
      <c r="L56" s="74">
        <v>4</v>
      </c>
      <c r="M56" s="74">
        <v>4</v>
      </c>
      <c r="N56" s="74">
        <v>4</v>
      </c>
      <c r="O56" s="74">
        <v>4</v>
      </c>
      <c r="P56" s="74">
        <v>4</v>
      </c>
      <c r="Q56" s="74">
        <v>4</v>
      </c>
      <c r="R56" s="74">
        <v>4</v>
      </c>
      <c r="S56" s="78">
        <f t="shared" si="0"/>
        <v>48</v>
      </c>
      <c r="T56" s="153">
        <f t="shared" ref="T56" si="1">+S57/S56</f>
        <v>1</v>
      </c>
    </row>
    <row r="57" spans="1:20" ht="21.95" customHeight="1" x14ac:dyDescent="0.25">
      <c r="A57" s="241"/>
      <c r="B57" s="159"/>
      <c r="C57" s="160"/>
      <c r="D57" s="161"/>
      <c r="E57" s="243"/>
      <c r="F57" s="38" t="s">
        <v>24</v>
      </c>
      <c r="G57" s="74">
        <v>4</v>
      </c>
      <c r="H57" s="74">
        <v>4</v>
      </c>
      <c r="I57" s="74">
        <v>4</v>
      </c>
      <c r="J57" s="74">
        <v>4</v>
      </c>
      <c r="K57" s="74">
        <v>4</v>
      </c>
      <c r="L57" s="74">
        <v>4</v>
      </c>
      <c r="M57" s="74">
        <v>4</v>
      </c>
      <c r="N57" s="74">
        <v>4</v>
      </c>
      <c r="O57" s="74">
        <v>4</v>
      </c>
      <c r="P57" s="74">
        <v>4</v>
      </c>
      <c r="Q57" s="74">
        <v>4</v>
      </c>
      <c r="R57" s="74">
        <v>4</v>
      </c>
      <c r="S57" s="78">
        <f t="shared" si="0"/>
        <v>48</v>
      </c>
      <c r="T57" s="154"/>
    </row>
    <row r="58" spans="1:20" ht="21.95" customHeight="1" x14ac:dyDescent="0.25">
      <c r="A58" s="241"/>
      <c r="B58" s="156" t="s">
        <v>442</v>
      </c>
      <c r="C58" s="157"/>
      <c r="D58" s="158"/>
      <c r="E58" s="242" t="s">
        <v>32</v>
      </c>
      <c r="F58" s="38" t="s">
        <v>7</v>
      </c>
      <c r="G58" s="8">
        <v>4</v>
      </c>
      <c r="H58" s="8">
        <v>4</v>
      </c>
      <c r="I58" s="8">
        <v>4</v>
      </c>
      <c r="J58" s="8">
        <v>4</v>
      </c>
      <c r="K58" s="8">
        <v>4</v>
      </c>
      <c r="L58" s="8">
        <v>4</v>
      </c>
      <c r="M58" s="8">
        <v>4</v>
      </c>
      <c r="N58" s="8">
        <v>4</v>
      </c>
      <c r="O58" s="8">
        <v>4</v>
      </c>
      <c r="P58" s="8">
        <v>4</v>
      </c>
      <c r="Q58" s="8">
        <v>4</v>
      </c>
      <c r="R58" s="8">
        <v>4</v>
      </c>
      <c r="S58" s="40">
        <f t="shared" si="0"/>
        <v>48</v>
      </c>
      <c r="T58" s="153">
        <f t="shared" ref="T58" si="2">+S59/S58</f>
        <v>1</v>
      </c>
    </row>
    <row r="59" spans="1:20" ht="21.95" customHeight="1" x14ac:dyDescent="0.25">
      <c r="A59" s="241"/>
      <c r="B59" s="159"/>
      <c r="C59" s="160"/>
      <c r="D59" s="161"/>
      <c r="E59" s="243"/>
      <c r="F59" s="38" t="s">
        <v>24</v>
      </c>
      <c r="G59" s="8">
        <v>4</v>
      </c>
      <c r="H59" s="8">
        <v>4</v>
      </c>
      <c r="I59" s="8">
        <v>4</v>
      </c>
      <c r="J59" s="8">
        <v>4</v>
      </c>
      <c r="K59" s="8">
        <v>4</v>
      </c>
      <c r="L59" s="8">
        <v>4</v>
      </c>
      <c r="M59" s="148">
        <v>4</v>
      </c>
      <c r="N59" s="148">
        <v>4</v>
      </c>
      <c r="O59" s="148">
        <v>4</v>
      </c>
      <c r="P59" s="148">
        <v>4</v>
      </c>
      <c r="Q59" s="148">
        <v>4</v>
      </c>
      <c r="R59" s="148">
        <v>4</v>
      </c>
      <c r="S59" s="40">
        <f t="shared" si="0"/>
        <v>48</v>
      </c>
      <c r="T59" s="154"/>
    </row>
    <row r="60" spans="1:20" ht="21.95" customHeight="1" x14ac:dyDescent="0.25">
      <c r="A60" s="241"/>
      <c r="B60" s="156" t="s">
        <v>443</v>
      </c>
      <c r="C60" s="157"/>
      <c r="D60" s="158"/>
      <c r="E60" s="242" t="s">
        <v>331</v>
      </c>
      <c r="F60" s="38" t="s">
        <v>7</v>
      </c>
      <c r="G60" s="74">
        <v>1</v>
      </c>
      <c r="H60" s="74">
        <v>1</v>
      </c>
      <c r="I60" s="74">
        <v>1</v>
      </c>
      <c r="J60" s="74">
        <v>1</v>
      </c>
      <c r="K60" s="74">
        <v>1</v>
      </c>
      <c r="L60" s="74">
        <v>1</v>
      </c>
      <c r="M60" s="74">
        <v>1</v>
      </c>
      <c r="N60" s="74">
        <v>1</v>
      </c>
      <c r="O60" s="74">
        <v>1</v>
      </c>
      <c r="P60" s="74">
        <v>1</v>
      </c>
      <c r="Q60" s="74">
        <v>1</v>
      </c>
      <c r="R60" s="74">
        <v>1</v>
      </c>
      <c r="S60" s="40">
        <f t="shared" ref="S60:S61" si="3">SUM(G60:R60)</f>
        <v>12</v>
      </c>
      <c r="T60" s="153">
        <f t="shared" ref="T60" si="4">+S61/S60</f>
        <v>1</v>
      </c>
    </row>
    <row r="61" spans="1:20" ht="21.95" customHeight="1" x14ac:dyDescent="0.25">
      <c r="A61" s="241"/>
      <c r="B61" s="159"/>
      <c r="C61" s="160"/>
      <c r="D61" s="161"/>
      <c r="E61" s="243"/>
      <c r="F61" s="38" t="s">
        <v>24</v>
      </c>
      <c r="G61" s="74">
        <v>1</v>
      </c>
      <c r="H61" s="74">
        <v>1</v>
      </c>
      <c r="I61" s="74">
        <v>1</v>
      </c>
      <c r="J61" s="74">
        <v>1</v>
      </c>
      <c r="K61" s="74">
        <v>1</v>
      </c>
      <c r="L61" s="74">
        <v>1</v>
      </c>
      <c r="M61" s="74">
        <v>1</v>
      </c>
      <c r="N61" s="74">
        <v>1</v>
      </c>
      <c r="O61" s="74">
        <v>1</v>
      </c>
      <c r="P61" s="74">
        <v>1</v>
      </c>
      <c r="Q61" s="74">
        <v>1</v>
      </c>
      <c r="R61" s="74">
        <v>1</v>
      </c>
      <c r="S61" s="40">
        <f t="shared" si="3"/>
        <v>12</v>
      </c>
      <c r="T61" s="154"/>
    </row>
    <row r="62" spans="1:20" s="1" customFormat="1" ht="12.75" x14ac:dyDescent="0.2">
      <c r="A62" s="49"/>
      <c r="B62" s="53"/>
      <c r="C62" s="53"/>
      <c r="D62" s="53"/>
      <c r="E62" s="49"/>
      <c r="F62" s="7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7"/>
      <c r="T62" s="26"/>
    </row>
    <row r="63" spans="1:20" s="1" customFormat="1" ht="12.75" x14ac:dyDescent="0.2">
      <c r="A63" s="49"/>
      <c r="B63" s="53"/>
      <c r="C63" s="53"/>
      <c r="D63" s="53"/>
      <c r="E63" s="49"/>
      <c r="F63" s="7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7"/>
      <c r="T63" s="26"/>
    </row>
    <row r="64" spans="1:20" s="1" customFormat="1" ht="12.75" x14ac:dyDescent="0.2">
      <c r="A64" s="49"/>
      <c r="B64" s="53"/>
      <c r="C64" s="53"/>
      <c r="D64" s="53"/>
      <c r="E64" s="49"/>
      <c r="F64" s="7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7"/>
      <c r="T64" s="26"/>
    </row>
    <row r="65" spans="1:20" s="1" customFormat="1" ht="12.75" x14ac:dyDescent="0.2">
      <c r="A65" s="49"/>
      <c r="B65" s="53"/>
      <c r="C65" s="53"/>
      <c r="D65" s="53"/>
      <c r="E65" s="49"/>
      <c r="F65" s="7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7"/>
      <c r="T65" s="26"/>
    </row>
    <row r="66" spans="1:20" s="1" customFormat="1" ht="12.75" x14ac:dyDescent="0.2">
      <c r="A66" s="49"/>
      <c r="B66" s="53"/>
      <c r="C66" s="53"/>
      <c r="D66" s="53"/>
      <c r="E66" s="49"/>
      <c r="F66" s="7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7"/>
      <c r="T66" s="26"/>
    </row>
    <row r="67" spans="1:20" s="1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1" customFormat="1" ht="12.7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ht="12.7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1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s="1" customFormat="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ht="15" customHeight="1" x14ac:dyDescent="0.2"/>
    <row r="79" spans="1:20" s="1" customFormat="1" ht="15" customHeight="1" x14ac:dyDescent="0.2"/>
    <row r="81" s="1" customFormat="1" ht="15" customHeight="1" x14ac:dyDescent="0.2"/>
    <row r="83" s="1" customFormat="1" ht="15" customHeight="1" x14ac:dyDescent="0.2"/>
  </sheetData>
  <mergeCells count="112">
    <mergeCell ref="A1:T2"/>
    <mergeCell ref="A4:T4"/>
    <mergeCell ref="A5:D5"/>
    <mergeCell ref="E5:M5"/>
    <mergeCell ref="N5:T5"/>
    <mergeCell ref="B60:D61"/>
    <mergeCell ref="E60:E61"/>
    <mergeCell ref="T60:T61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52:T52"/>
    <mergeCell ref="B53:D53"/>
    <mergeCell ref="A54:A61"/>
    <mergeCell ref="B54:D55"/>
    <mergeCell ref="E54:E55"/>
    <mergeCell ref="T54:T55"/>
    <mergeCell ref="B56:D57"/>
    <mergeCell ref="E56:E57"/>
    <mergeCell ref="T56:T57"/>
    <mergeCell ref="B58:D59"/>
    <mergeCell ref="E58:E59"/>
    <mergeCell ref="T58:T59"/>
  </mergeCells>
  <printOptions horizontalCentered="1"/>
  <pageMargins left="0.70866141732283472" right="0.70866141732283472" top="1.1916666666666667" bottom="0.74803149606299213" header="0.31496062992125984" footer="0.31496062992125984"/>
  <pageSetup scale="75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rowBreaks count="1" manualBreakCount="1">
    <brk id="24" max="19" man="1"/>
  </rowBreak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07"/>
  <sheetViews>
    <sheetView view="pageBreakPreview" topLeftCell="A79" zoomScaleNormal="100" zoomScaleSheetLayoutView="100" workbookViewId="0">
      <selection activeCell="P58" sqref="P58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7.28515625" style="1" customWidth="1"/>
    <col min="5" max="5" width="12.28515625" style="1" customWidth="1"/>
    <col min="6" max="6" width="11" style="1" customWidth="1"/>
    <col min="7" max="10" width="4" style="1" customWidth="1"/>
    <col min="11" max="11" width="5" style="1" customWidth="1"/>
    <col min="12" max="17" width="4" style="1" customWidth="1"/>
    <col min="18" max="18" width="6" style="1" customWidth="1"/>
    <col min="19" max="19" width="12.42578125" style="1" bestFit="1" customWidth="1"/>
    <col min="20" max="20" width="11.5703125" style="1" bestFit="1" customWidth="1"/>
    <col min="21" max="16384" width="11.42578125" style="2"/>
  </cols>
  <sheetData>
    <row r="1" spans="1:20" ht="23.1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3.1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3"/>
    </row>
    <row r="4" spans="1:20" ht="18" customHeight="1" x14ac:dyDescent="0.25">
      <c r="A4" s="320" t="s">
        <v>64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2"/>
    </row>
    <row r="5" spans="1:20" ht="15" customHeight="1" x14ac:dyDescent="0.25">
      <c r="A5" s="323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324"/>
    </row>
    <row r="6" spans="1:20" ht="34.5" customHeight="1" thickBot="1" x14ac:dyDescent="0.3">
      <c r="A6" s="325" t="s">
        <v>346</v>
      </c>
      <c r="B6" s="326"/>
      <c r="C6" s="326"/>
      <c r="D6" s="326"/>
      <c r="E6" s="327" t="s">
        <v>458</v>
      </c>
      <c r="F6" s="327"/>
      <c r="G6" s="327"/>
      <c r="H6" s="327"/>
      <c r="I6" s="327"/>
      <c r="J6" s="327"/>
      <c r="K6" s="327"/>
      <c r="L6" s="327"/>
      <c r="M6" s="327"/>
      <c r="N6" s="328">
        <v>281199</v>
      </c>
      <c r="O6" s="328"/>
      <c r="P6" s="328"/>
      <c r="Q6" s="328"/>
      <c r="R6" s="328"/>
      <c r="S6" s="328"/>
      <c r="T6" s="329"/>
    </row>
    <row r="7" spans="1:20" x14ac:dyDescent="0.25">
      <c r="A7" s="342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</row>
    <row r="8" spans="1:20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330" t="s">
        <v>37</v>
      </c>
      <c r="B10" s="331"/>
      <c r="C10" s="331"/>
      <c r="D10" s="331" t="s">
        <v>347</v>
      </c>
      <c r="E10" s="331"/>
      <c r="F10" s="331"/>
      <c r="G10" s="331"/>
      <c r="H10" s="332" t="s">
        <v>348</v>
      </c>
      <c r="I10" s="332"/>
      <c r="J10" s="332"/>
      <c r="K10" s="332"/>
      <c r="L10" s="332"/>
      <c r="M10" s="332"/>
      <c r="N10" s="332"/>
      <c r="O10" s="332"/>
      <c r="P10" s="333"/>
      <c r="Q10" s="333"/>
      <c r="R10" s="333"/>
      <c r="S10" s="333"/>
      <c r="T10" s="334"/>
    </row>
    <row r="11" spans="1:20" ht="15.75" customHeight="1" thickBot="1" x14ac:dyDescent="0.3">
      <c r="A11" s="335"/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7"/>
    </row>
    <row r="12" spans="1:20" ht="15" customHeight="1" x14ac:dyDescent="0.25">
      <c r="A12" s="338" t="s">
        <v>34</v>
      </c>
      <c r="B12" s="339"/>
      <c r="C12" s="339"/>
      <c r="D12" s="339"/>
      <c r="E12" s="339"/>
      <c r="F12" s="339"/>
      <c r="G12" s="340"/>
      <c r="H12" s="339" t="s">
        <v>44</v>
      </c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41"/>
    </row>
    <row r="13" spans="1:20" ht="31.5" customHeight="1" thickBot="1" x14ac:dyDescent="0.3">
      <c r="A13" s="345" t="s">
        <v>343</v>
      </c>
      <c r="B13" s="222"/>
      <c r="C13" s="222"/>
      <c r="D13" s="222"/>
      <c r="E13" s="222"/>
      <c r="F13" s="222"/>
      <c r="G13" s="222"/>
      <c r="H13" s="346" t="s">
        <v>394</v>
      </c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7"/>
    </row>
    <row r="14" spans="1:20" ht="51.75" customHeight="1" thickBot="1" x14ac:dyDescent="0.3">
      <c r="A14" s="348" t="s">
        <v>36</v>
      </c>
      <c r="B14" s="349"/>
      <c r="C14" s="350" t="s">
        <v>395</v>
      </c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1"/>
    </row>
    <row r="15" spans="1:20" ht="15.75" thickBot="1" x14ac:dyDescent="0.3">
      <c r="A15" s="281" t="s">
        <v>317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</row>
    <row r="16" spans="1:20" ht="16.5" customHeight="1" x14ac:dyDescent="0.25">
      <c r="A16" s="352" t="s">
        <v>68</v>
      </c>
      <c r="B16" s="355" t="s">
        <v>73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/>
    </row>
    <row r="17" spans="1:20" ht="21.75" customHeight="1" x14ac:dyDescent="0.25">
      <c r="A17" s="353"/>
      <c r="B17" s="358" t="s">
        <v>349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60"/>
    </row>
    <row r="18" spans="1:20" ht="22.5" customHeight="1" thickBot="1" x14ac:dyDescent="0.3">
      <c r="A18" s="354"/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3"/>
    </row>
    <row r="19" spans="1:20" ht="33" customHeight="1" x14ac:dyDescent="0.25">
      <c r="A19" s="34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344"/>
    </row>
    <row r="20" spans="1:20" ht="36" customHeight="1" thickBot="1" x14ac:dyDescent="0.3">
      <c r="A20" s="373" t="s">
        <v>223</v>
      </c>
      <c r="B20" s="374"/>
      <c r="C20" s="374"/>
      <c r="D20" s="281" t="s">
        <v>41</v>
      </c>
      <c r="E20" s="281"/>
      <c r="F20" s="281" t="s">
        <v>38</v>
      </c>
      <c r="G20" s="281"/>
      <c r="H20" s="281"/>
      <c r="I20" s="281"/>
      <c r="J20" s="281" t="s">
        <v>294</v>
      </c>
      <c r="K20" s="281"/>
      <c r="L20" s="281"/>
      <c r="M20" s="281"/>
      <c r="N20" s="281"/>
      <c r="O20" s="331" t="s">
        <v>40</v>
      </c>
      <c r="P20" s="331"/>
      <c r="Q20" s="331"/>
      <c r="R20" s="331"/>
      <c r="S20" s="375">
        <v>0.6</v>
      </c>
      <c r="T20" s="376"/>
    </row>
    <row r="21" spans="1:20" ht="30" customHeight="1" x14ac:dyDescent="0.25">
      <c r="A21" s="100" t="s">
        <v>4</v>
      </c>
      <c r="B21" s="364" t="s">
        <v>5</v>
      </c>
      <c r="C21" s="365"/>
      <c r="D21" s="366"/>
      <c r="E21" s="101" t="s">
        <v>6</v>
      </c>
      <c r="F21" s="101" t="s">
        <v>7</v>
      </c>
      <c r="G21" s="102" t="s">
        <v>8</v>
      </c>
      <c r="H21" s="102" t="s">
        <v>9</v>
      </c>
      <c r="I21" s="102" t="s">
        <v>10</v>
      </c>
      <c r="J21" s="102" t="s">
        <v>11</v>
      </c>
      <c r="K21" s="102" t="s">
        <v>12</v>
      </c>
      <c r="L21" s="102" t="s">
        <v>13</v>
      </c>
      <c r="M21" s="102" t="s">
        <v>14</v>
      </c>
      <c r="N21" s="102" t="s">
        <v>15</v>
      </c>
      <c r="O21" s="102" t="s">
        <v>16</v>
      </c>
      <c r="P21" s="102" t="s">
        <v>17</v>
      </c>
      <c r="Q21" s="102" t="s">
        <v>18</v>
      </c>
      <c r="R21" s="103" t="s">
        <v>19</v>
      </c>
      <c r="S21" s="103" t="s">
        <v>20</v>
      </c>
      <c r="T21" s="104" t="s">
        <v>21</v>
      </c>
    </row>
    <row r="22" spans="1:20" ht="29.25" customHeight="1" x14ac:dyDescent="0.25">
      <c r="A22" s="105" t="s">
        <v>4</v>
      </c>
      <c r="B22" s="253" t="s">
        <v>5</v>
      </c>
      <c r="C22" s="254"/>
      <c r="D22" s="255"/>
      <c r="E22" s="81" t="s">
        <v>6</v>
      </c>
      <c r="F22" s="81" t="s">
        <v>7</v>
      </c>
      <c r="G22" s="81" t="s">
        <v>8</v>
      </c>
      <c r="H22" s="81" t="s">
        <v>9</v>
      </c>
      <c r="I22" s="81" t="s">
        <v>10</v>
      </c>
      <c r="J22" s="81" t="s">
        <v>11</v>
      </c>
      <c r="K22" s="81" t="s">
        <v>12</v>
      </c>
      <c r="L22" s="81" t="s">
        <v>13</v>
      </c>
      <c r="M22" s="81" t="s">
        <v>14</v>
      </c>
      <c r="N22" s="81" t="s">
        <v>15</v>
      </c>
      <c r="O22" s="81" t="s">
        <v>16</v>
      </c>
      <c r="P22" s="81" t="s">
        <v>31</v>
      </c>
      <c r="Q22" s="81" t="s">
        <v>18</v>
      </c>
      <c r="R22" s="81" t="s">
        <v>19</v>
      </c>
      <c r="S22" s="81" t="s">
        <v>20</v>
      </c>
      <c r="T22" s="98" t="s">
        <v>21</v>
      </c>
    </row>
    <row r="23" spans="1:20" ht="35.25" customHeight="1" x14ac:dyDescent="0.25">
      <c r="A23" s="92" t="s">
        <v>22</v>
      </c>
      <c r="B23" s="294" t="s">
        <v>350</v>
      </c>
      <c r="C23" s="295"/>
      <c r="D23" s="296"/>
      <c r="E23" s="83" t="s">
        <v>263</v>
      </c>
      <c r="F23" s="81" t="s">
        <v>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>
        <v>14000</v>
      </c>
      <c r="S23" s="82">
        <f>SUM(G23:R23)</f>
        <v>14000</v>
      </c>
      <c r="T23" s="272">
        <f>+S23/S24</f>
        <v>1</v>
      </c>
    </row>
    <row r="24" spans="1:20" ht="39" customHeight="1" thickBot="1" x14ac:dyDescent="0.3">
      <c r="A24" s="93" t="s">
        <v>23</v>
      </c>
      <c r="B24" s="367" t="s">
        <v>256</v>
      </c>
      <c r="C24" s="368"/>
      <c r="D24" s="369"/>
      <c r="E24" s="94" t="s">
        <v>263</v>
      </c>
      <c r="F24" s="109" t="s">
        <v>7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>
        <v>14000</v>
      </c>
      <c r="S24" s="96">
        <f>SUM(G24:R24)</f>
        <v>14000</v>
      </c>
      <c r="T24" s="269"/>
    </row>
    <row r="25" spans="1:20" ht="25.5" customHeight="1" thickBot="1" x14ac:dyDescent="0.3">
      <c r="A25" s="370" t="s">
        <v>24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2"/>
    </row>
    <row r="26" spans="1:20" ht="39" customHeight="1" x14ac:dyDescent="0.25">
      <c r="A26" s="111" t="s">
        <v>22</v>
      </c>
      <c r="B26" s="377" t="s">
        <v>350</v>
      </c>
      <c r="C26" s="378"/>
      <c r="D26" s="379"/>
      <c r="E26" s="90" t="s">
        <v>263</v>
      </c>
      <c r="F26" s="112" t="s">
        <v>24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>
        <v>14000</v>
      </c>
      <c r="S26" s="87">
        <f>SUM(G26:R26)</f>
        <v>14000</v>
      </c>
      <c r="T26" s="380">
        <f>+S26/S27</f>
        <v>1</v>
      </c>
    </row>
    <row r="27" spans="1:20" ht="29.25" customHeight="1" thickBot="1" x14ac:dyDescent="0.3">
      <c r="A27" s="93" t="s">
        <v>23</v>
      </c>
      <c r="B27" s="367" t="s">
        <v>256</v>
      </c>
      <c r="C27" s="368"/>
      <c r="D27" s="369"/>
      <c r="E27" s="94" t="s">
        <v>263</v>
      </c>
      <c r="F27" s="106" t="s">
        <v>24</v>
      </c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>
        <v>14000</v>
      </c>
      <c r="S27" s="96">
        <f>SUM(G27:R27)</f>
        <v>14000</v>
      </c>
      <c r="T27" s="269"/>
    </row>
    <row r="28" spans="1:20" ht="15.75" customHeight="1" thickBot="1" x14ac:dyDescent="0.3">
      <c r="A28" s="381" t="s">
        <v>68</v>
      </c>
      <c r="B28" s="355" t="s">
        <v>74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7"/>
    </row>
    <row r="29" spans="1:20" ht="15.75" customHeight="1" thickBot="1" x14ac:dyDescent="0.3">
      <c r="A29" s="382"/>
      <c r="B29" s="358" t="s">
        <v>351</v>
      </c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60"/>
    </row>
    <row r="30" spans="1:20" ht="15.75" thickBot="1" x14ac:dyDescent="0.3">
      <c r="A30" s="382"/>
      <c r="B30" s="361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3"/>
    </row>
    <row r="31" spans="1:20" ht="38.25" customHeight="1" x14ac:dyDescent="0.25">
      <c r="A31" s="34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344"/>
    </row>
    <row r="32" spans="1:20" ht="30.75" customHeight="1" thickBot="1" x14ac:dyDescent="0.3">
      <c r="A32" s="397" t="s">
        <v>352</v>
      </c>
      <c r="B32" s="398"/>
      <c r="C32" s="398"/>
      <c r="D32" s="399" t="s">
        <v>41</v>
      </c>
      <c r="E32" s="399"/>
      <c r="F32" s="399" t="s">
        <v>38</v>
      </c>
      <c r="G32" s="399"/>
      <c r="H32" s="399"/>
      <c r="I32" s="399"/>
      <c r="J32" s="399" t="s">
        <v>46</v>
      </c>
      <c r="K32" s="399"/>
      <c r="L32" s="399"/>
      <c r="M32" s="399"/>
      <c r="N32" s="399"/>
      <c r="O32" s="399" t="s">
        <v>40</v>
      </c>
      <c r="P32" s="399"/>
      <c r="Q32" s="399"/>
      <c r="R32" s="399"/>
      <c r="S32" s="400">
        <f>+S35</f>
        <v>48</v>
      </c>
      <c r="T32" s="401"/>
    </row>
    <row r="33" spans="1:20" ht="24" customHeight="1" x14ac:dyDescent="0.25">
      <c r="A33" s="86" t="s">
        <v>4</v>
      </c>
      <c r="B33" s="383" t="s">
        <v>5</v>
      </c>
      <c r="C33" s="384"/>
      <c r="D33" s="385"/>
      <c r="E33" s="87" t="s">
        <v>6</v>
      </c>
      <c r="F33" s="87" t="s">
        <v>7</v>
      </c>
      <c r="G33" s="88" t="s">
        <v>8</v>
      </c>
      <c r="H33" s="88" t="s">
        <v>9</v>
      </c>
      <c r="I33" s="88" t="s">
        <v>10</v>
      </c>
      <c r="J33" s="88" t="s">
        <v>11</v>
      </c>
      <c r="K33" s="88" t="s">
        <v>12</v>
      </c>
      <c r="L33" s="88" t="s">
        <v>13</v>
      </c>
      <c r="M33" s="88" t="s">
        <v>14</v>
      </c>
      <c r="N33" s="88" t="s">
        <v>15</v>
      </c>
      <c r="O33" s="88" t="s">
        <v>16</v>
      </c>
      <c r="P33" s="88" t="s">
        <v>25</v>
      </c>
      <c r="Q33" s="88" t="s">
        <v>18</v>
      </c>
      <c r="R33" s="89" t="s">
        <v>19</v>
      </c>
      <c r="S33" s="90" t="s">
        <v>20</v>
      </c>
      <c r="T33" s="91" t="s">
        <v>21</v>
      </c>
    </row>
    <row r="34" spans="1:20" ht="39" customHeight="1" x14ac:dyDescent="0.25">
      <c r="A34" s="92" t="s">
        <v>22</v>
      </c>
      <c r="B34" s="386" t="s">
        <v>353</v>
      </c>
      <c r="C34" s="387"/>
      <c r="D34" s="388"/>
      <c r="E34" s="19" t="s">
        <v>175</v>
      </c>
      <c r="F34" s="38" t="s">
        <v>7</v>
      </c>
      <c r="G34" s="84">
        <v>4</v>
      </c>
      <c r="H34" s="84">
        <v>4</v>
      </c>
      <c r="I34" s="84">
        <v>4</v>
      </c>
      <c r="J34" s="84">
        <v>4</v>
      </c>
      <c r="K34" s="84">
        <v>4</v>
      </c>
      <c r="L34" s="84">
        <v>4</v>
      </c>
      <c r="M34" s="84">
        <v>4</v>
      </c>
      <c r="N34" s="84">
        <v>4</v>
      </c>
      <c r="O34" s="84">
        <v>4</v>
      </c>
      <c r="P34" s="84">
        <v>4</v>
      </c>
      <c r="Q34" s="84">
        <v>4</v>
      </c>
      <c r="R34" s="84">
        <v>4</v>
      </c>
      <c r="S34" s="82">
        <f>SUM(G34:R34)</f>
        <v>48</v>
      </c>
      <c r="T34" s="272">
        <f>+S34/S35</f>
        <v>1</v>
      </c>
    </row>
    <row r="35" spans="1:20" ht="45" customHeight="1" thickBot="1" x14ac:dyDescent="0.3">
      <c r="A35" s="93" t="s">
        <v>23</v>
      </c>
      <c r="B35" s="367" t="s">
        <v>354</v>
      </c>
      <c r="C35" s="368"/>
      <c r="D35" s="369"/>
      <c r="E35" s="110" t="s">
        <v>175</v>
      </c>
      <c r="F35" s="95" t="s">
        <v>7</v>
      </c>
      <c r="G35" s="108">
        <v>4</v>
      </c>
      <c r="H35" s="108">
        <v>4</v>
      </c>
      <c r="I35" s="108">
        <v>4</v>
      </c>
      <c r="J35" s="108">
        <v>4</v>
      </c>
      <c r="K35" s="108">
        <v>4</v>
      </c>
      <c r="L35" s="108">
        <v>4</v>
      </c>
      <c r="M35" s="108">
        <v>4</v>
      </c>
      <c r="N35" s="108">
        <v>4</v>
      </c>
      <c r="O35" s="108">
        <v>4</v>
      </c>
      <c r="P35" s="108">
        <v>4</v>
      </c>
      <c r="Q35" s="108">
        <v>4</v>
      </c>
      <c r="R35" s="108">
        <v>4</v>
      </c>
      <c r="S35" s="96">
        <f>SUM(G35:R35)</f>
        <v>48</v>
      </c>
      <c r="T35" s="269"/>
    </row>
    <row r="36" spans="1:20" ht="15" customHeight="1" thickBot="1" x14ac:dyDescent="0.3">
      <c r="A36" s="389" t="s">
        <v>24</v>
      </c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1"/>
    </row>
    <row r="37" spans="1:20" ht="33.75" customHeight="1" x14ac:dyDescent="0.25">
      <c r="A37" s="111" t="s">
        <v>22</v>
      </c>
      <c r="B37" s="392" t="s">
        <v>353</v>
      </c>
      <c r="C37" s="393"/>
      <c r="D37" s="394"/>
      <c r="E37" s="113" t="s">
        <v>175</v>
      </c>
      <c r="F37" s="114" t="s">
        <v>24</v>
      </c>
      <c r="G37" s="115">
        <v>4</v>
      </c>
      <c r="H37" s="115">
        <v>4</v>
      </c>
      <c r="I37" s="115">
        <v>4</v>
      </c>
      <c r="J37" s="115">
        <v>4</v>
      </c>
      <c r="K37" s="115">
        <v>4</v>
      </c>
      <c r="L37" s="115">
        <v>4</v>
      </c>
      <c r="M37" s="115">
        <v>4</v>
      </c>
      <c r="N37" s="115">
        <v>4</v>
      </c>
      <c r="O37" s="115">
        <v>4</v>
      </c>
      <c r="P37" s="115">
        <v>4</v>
      </c>
      <c r="Q37" s="115">
        <v>4</v>
      </c>
      <c r="R37" s="115">
        <v>4</v>
      </c>
      <c r="S37" s="116">
        <f>SUM(G37:R37)</f>
        <v>48</v>
      </c>
      <c r="T37" s="395">
        <f>+S37/S38</f>
        <v>1</v>
      </c>
    </row>
    <row r="38" spans="1:20" ht="38.25" customHeight="1" thickBot="1" x14ac:dyDescent="0.3">
      <c r="A38" s="93" t="s">
        <v>23</v>
      </c>
      <c r="B38" s="367" t="s">
        <v>354</v>
      </c>
      <c r="C38" s="368"/>
      <c r="D38" s="369"/>
      <c r="E38" s="110" t="s">
        <v>175</v>
      </c>
      <c r="F38" s="95" t="s">
        <v>24</v>
      </c>
      <c r="G38" s="108">
        <v>4</v>
      </c>
      <c r="H38" s="108">
        <v>4</v>
      </c>
      <c r="I38" s="108">
        <v>4</v>
      </c>
      <c r="J38" s="108">
        <v>4</v>
      </c>
      <c r="K38" s="108">
        <v>4</v>
      </c>
      <c r="L38" s="108">
        <v>4</v>
      </c>
      <c r="M38" s="108">
        <v>4</v>
      </c>
      <c r="N38" s="108">
        <v>4</v>
      </c>
      <c r="O38" s="108">
        <v>4</v>
      </c>
      <c r="P38" s="108">
        <v>4</v>
      </c>
      <c r="Q38" s="108">
        <v>4</v>
      </c>
      <c r="R38" s="108">
        <v>4</v>
      </c>
      <c r="S38" s="117">
        <f>SUM(G38:R38)</f>
        <v>48</v>
      </c>
      <c r="T38" s="396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358" t="s">
        <v>355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405"/>
    </row>
    <row r="42" spans="1:20" ht="21" customHeight="1" thickBot="1" x14ac:dyDescent="0.3">
      <c r="A42" s="227"/>
      <c r="B42" s="358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405"/>
    </row>
    <row r="43" spans="1:20" ht="26.25" customHeight="1" x14ac:dyDescent="0.25">
      <c r="A43" s="406" t="s">
        <v>69</v>
      </c>
      <c r="B43" s="407"/>
      <c r="C43" s="407"/>
      <c r="D43" s="407" t="s">
        <v>70</v>
      </c>
      <c r="E43" s="407"/>
      <c r="F43" s="407" t="s">
        <v>71</v>
      </c>
      <c r="G43" s="407"/>
      <c r="H43" s="407"/>
      <c r="I43" s="407"/>
      <c r="J43" s="407" t="s">
        <v>39</v>
      </c>
      <c r="K43" s="407"/>
      <c r="L43" s="407"/>
      <c r="M43" s="407"/>
      <c r="N43" s="407"/>
      <c r="O43" s="408" t="s">
        <v>72</v>
      </c>
      <c r="P43" s="408"/>
      <c r="Q43" s="408"/>
      <c r="R43" s="408"/>
      <c r="S43" s="407" t="s">
        <v>3</v>
      </c>
      <c r="T43" s="409"/>
    </row>
    <row r="44" spans="1:20" ht="26.25" customHeight="1" thickBot="1" x14ac:dyDescent="0.3">
      <c r="A44" s="402" t="s">
        <v>356</v>
      </c>
      <c r="B44" s="403"/>
      <c r="C44" s="403"/>
      <c r="D44" s="399" t="s">
        <v>41</v>
      </c>
      <c r="E44" s="399"/>
      <c r="F44" s="399" t="s">
        <v>38</v>
      </c>
      <c r="G44" s="399"/>
      <c r="H44" s="399"/>
      <c r="I44" s="399"/>
      <c r="J44" s="399" t="s">
        <v>42</v>
      </c>
      <c r="K44" s="399"/>
      <c r="L44" s="399"/>
      <c r="M44" s="399"/>
      <c r="N44" s="399"/>
      <c r="O44" s="399" t="s">
        <v>40</v>
      </c>
      <c r="P44" s="399"/>
      <c r="Q44" s="399"/>
      <c r="R44" s="399"/>
      <c r="S44" s="399">
        <f>+S47</f>
        <v>960</v>
      </c>
      <c r="T44" s="404"/>
    </row>
    <row r="45" spans="1:20" ht="24" customHeight="1" x14ac:dyDescent="0.25">
      <c r="A45" s="86" t="s">
        <v>4</v>
      </c>
      <c r="B45" s="383" t="s">
        <v>5</v>
      </c>
      <c r="C45" s="384"/>
      <c r="D45" s="385"/>
      <c r="E45" s="87" t="s">
        <v>6</v>
      </c>
      <c r="F45" s="87" t="s">
        <v>7</v>
      </c>
      <c r="G45" s="88" t="s">
        <v>8</v>
      </c>
      <c r="H45" s="88" t="s">
        <v>9</v>
      </c>
      <c r="I45" s="88" t="s">
        <v>10</v>
      </c>
      <c r="J45" s="88" t="s">
        <v>11</v>
      </c>
      <c r="K45" s="88" t="s">
        <v>12</v>
      </c>
      <c r="L45" s="88" t="s">
        <v>13</v>
      </c>
      <c r="M45" s="88" t="s">
        <v>14</v>
      </c>
      <c r="N45" s="88" t="s">
        <v>15</v>
      </c>
      <c r="O45" s="88" t="s">
        <v>16</v>
      </c>
      <c r="P45" s="88" t="s">
        <v>31</v>
      </c>
      <c r="Q45" s="88" t="s">
        <v>18</v>
      </c>
      <c r="R45" s="89" t="s">
        <v>19</v>
      </c>
      <c r="S45" s="90" t="s">
        <v>20</v>
      </c>
      <c r="T45" s="91" t="s">
        <v>21</v>
      </c>
    </row>
    <row r="46" spans="1:20" ht="35.25" customHeight="1" x14ac:dyDescent="0.25">
      <c r="A46" s="92" t="s">
        <v>22</v>
      </c>
      <c r="B46" s="294" t="s">
        <v>357</v>
      </c>
      <c r="C46" s="295"/>
      <c r="D46" s="296"/>
      <c r="E46" s="19" t="s">
        <v>63</v>
      </c>
      <c r="F46" s="38" t="s">
        <v>7</v>
      </c>
      <c r="G46" s="84">
        <v>80</v>
      </c>
      <c r="H46" s="84">
        <v>80</v>
      </c>
      <c r="I46" s="84">
        <v>80</v>
      </c>
      <c r="J46" s="84">
        <v>80</v>
      </c>
      <c r="K46" s="84">
        <v>80</v>
      </c>
      <c r="L46" s="84">
        <v>80</v>
      </c>
      <c r="M46" s="84">
        <v>80</v>
      </c>
      <c r="N46" s="84">
        <v>80</v>
      </c>
      <c r="O46" s="84">
        <v>80</v>
      </c>
      <c r="P46" s="84">
        <v>80</v>
      </c>
      <c r="Q46" s="84">
        <v>80</v>
      </c>
      <c r="R46" s="84">
        <v>80</v>
      </c>
      <c r="S46" s="82">
        <f>SUM(G46:R46)</f>
        <v>960</v>
      </c>
      <c r="T46" s="272">
        <f>+S46/S47</f>
        <v>1</v>
      </c>
    </row>
    <row r="47" spans="1:20" ht="32.25" customHeight="1" thickBot="1" x14ac:dyDescent="0.3">
      <c r="A47" s="93" t="s">
        <v>23</v>
      </c>
      <c r="B47" s="367" t="s">
        <v>358</v>
      </c>
      <c r="C47" s="368"/>
      <c r="D47" s="369"/>
      <c r="E47" s="110" t="s">
        <v>63</v>
      </c>
      <c r="F47" s="95" t="s">
        <v>7</v>
      </c>
      <c r="G47" s="108">
        <v>80</v>
      </c>
      <c r="H47" s="108">
        <v>80</v>
      </c>
      <c r="I47" s="108">
        <v>80</v>
      </c>
      <c r="J47" s="108">
        <v>80</v>
      </c>
      <c r="K47" s="108">
        <v>80</v>
      </c>
      <c r="L47" s="108">
        <v>80</v>
      </c>
      <c r="M47" s="108">
        <v>80</v>
      </c>
      <c r="N47" s="108">
        <v>80</v>
      </c>
      <c r="O47" s="108">
        <v>80</v>
      </c>
      <c r="P47" s="108">
        <v>80</v>
      </c>
      <c r="Q47" s="108">
        <v>80</v>
      </c>
      <c r="R47" s="108">
        <v>80</v>
      </c>
      <c r="S47" s="96">
        <f>SUM(G47:R47)</f>
        <v>960</v>
      </c>
      <c r="T47" s="269"/>
    </row>
    <row r="48" spans="1:20" ht="21.75" customHeight="1" thickBot="1" x14ac:dyDescent="0.3">
      <c r="A48" s="418" t="s">
        <v>24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419"/>
    </row>
    <row r="49" spans="1:20" ht="35.25" customHeight="1" x14ac:dyDescent="0.25">
      <c r="A49" s="111" t="s">
        <v>22</v>
      </c>
      <c r="B49" s="377" t="s">
        <v>357</v>
      </c>
      <c r="C49" s="378"/>
      <c r="D49" s="379"/>
      <c r="E49" s="113" t="s">
        <v>63</v>
      </c>
      <c r="F49" s="114" t="s">
        <v>24</v>
      </c>
      <c r="G49" s="115">
        <v>80</v>
      </c>
      <c r="H49" s="115">
        <v>80</v>
      </c>
      <c r="I49" s="115">
        <v>80</v>
      </c>
      <c r="J49" s="115">
        <v>80</v>
      </c>
      <c r="K49" s="115">
        <v>80</v>
      </c>
      <c r="L49" s="115">
        <v>80</v>
      </c>
      <c r="M49" s="115">
        <v>80</v>
      </c>
      <c r="N49" s="115">
        <v>80</v>
      </c>
      <c r="O49" s="115">
        <v>80</v>
      </c>
      <c r="P49" s="115">
        <v>80</v>
      </c>
      <c r="Q49" s="115">
        <v>80</v>
      </c>
      <c r="R49" s="115">
        <v>80</v>
      </c>
      <c r="S49" s="87">
        <f>SUM(G49:R49)</f>
        <v>960</v>
      </c>
      <c r="T49" s="380">
        <f>+S49/S50</f>
        <v>1</v>
      </c>
    </row>
    <row r="50" spans="1:20" ht="32.25" customHeight="1" thickBot="1" x14ac:dyDescent="0.3">
      <c r="A50" s="93" t="s">
        <v>23</v>
      </c>
      <c r="B50" s="367" t="s">
        <v>358</v>
      </c>
      <c r="C50" s="368"/>
      <c r="D50" s="369"/>
      <c r="E50" s="110" t="s">
        <v>63</v>
      </c>
      <c r="F50" s="95" t="s">
        <v>24</v>
      </c>
      <c r="G50" s="108">
        <v>80</v>
      </c>
      <c r="H50" s="108">
        <v>80</v>
      </c>
      <c r="I50" s="108">
        <v>80</v>
      </c>
      <c r="J50" s="108">
        <v>80</v>
      </c>
      <c r="K50" s="108">
        <v>80</v>
      </c>
      <c r="L50" s="108">
        <v>80</v>
      </c>
      <c r="M50" s="108">
        <v>80</v>
      </c>
      <c r="N50" s="108">
        <v>80</v>
      </c>
      <c r="O50" s="108">
        <v>80</v>
      </c>
      <c r="P50" s="108">
        <v>80</v>
      </c>
      <c r="Q50" s="108">
        <v>80</v>
      </c>
      <c r="R50" s="108">
        <v>80</v>
      </c>
      <c r="S50" s="96">
        <f>SUM(G50:R50)</f>
        <v>960</v>
      </c>
      <c r="T50" s="269"/>
    </row>
    <row r="51" spans="1:20" ht="23.25" customHeight="1" thickBot="1" x14ac:dyDescent="0.3">
      <c r="A51" s="333"/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</row>
    <row r="52" spans="1:20" ht="32.1" customHeight="1" thickBot="1" x14ac:dyDescent="0.3">
      <c r="A52" s="424" t="s">
        <v>28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41"/>
    </row>
    <row r="53" spans="1:20" ht="32.1" customHeight="1" x14ac:dyDescent="0.25">
      <c r="A53" s="97" t="s">
        <v>29</v>
      </c>
      <c r="B53" s="244" t="s">
        <v>5</v>
      </c>
      <c r="C53" s="244"/>
      <c r="D53" s="244"/>
      <c r="E53" s="83" t="s">
        <v>6</v>
      </c>
      <c r="F53" s="82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83" t="s">
        <v>20</v>
      </c>
      <c r="T53" s="98" t="s">
        <v>21</v>
      </c>
    </row>
    <row r="54" spans="1:20" ht="35.450000000000003" customHeight="1" x14ac:dyDescent="0.25">
      <c r="A54" s="270" t="s">
        <v>26</v>
      </c>
      <c r="B54" s="410" t="s">
        <v>359</v>
      </c>
      <c r="C54" s="411"/>
      <c r="D54" s="412"/>
      <c r="E54" s="416" t="s">
        <v>52</v>
      </c>
      <c r="F54" s="44" t="s">
        <v>7</v>
      </c>
      <c r="G54" s="74">
        <v>1</v>
      </c>
      <c r="H54" s="74">
        <v>1</v>
      </c>
      <c r="I54" s="74">
        <v>1</v>
      </c>
      <c r="J54" s="74">
        <v>1</v>
      </c>
      <c r="K54" s="74">
        <v>1</v>
      </c>
      <c r="L54" s="74">
        <v>1</v>
      </c>
      <c r="M54" s="74">
        <v>1</v>
      </c>
      <c r="N54" s="74">
        <v>1</v>
      </c>
      <c r="O54" s="74">
        <v>1</v>
      </c>
      <c r="P54" s="74">
        <v>1</v>
      </c>
      <c r="Q54" s="74">
        <v>1</v>
      </c>
      <c r="R54" s="74">
        <v>1</v>
      </c>
      <c r="S54" s="83">
        <f t="shared" ref="S54:S71" si="0">SUM(G54:R54)</f>
        <v>12</v>
      </c>
      <c r="T54" s="272">
        <f>+S55/S54</f>
        <v>1</v>
      </c>
    </row>
    <row r="55" spans="1:20" ht="35.450000000000003" customHeight="1" x14ac:dyDescent="0.25">
      <c r="A55" s="270"/>
      <c r="B55" s="413"/>
      <c r="C55" s="414"/>
      <c r="D55" s="415"/>
      <c r="E55" s="417"/>
      <c r="F55" s="38" t="s">
        <v>24</v>
      </c>
      <c r="G55" s="74">
        <v>1</v>
      </c>
      <c r="H55" s="74">
        <v>1</v>
      </c>
      <c r="I55" s="74">
        <v>1</v>
      </c>
      <c r="J55" s="74">
        <v>1</v>
      </c>
      <c r="K55" s="74">
        <v>1</v>
      </c>
      <c r="L55" s="74">
        <v>1</v>
      </c>
      <c r="M55" s="74">
        <v>1</v>
      </c>
      <c r="N55" s="74">
        <v>1</v>
      </c>
      <c r="O55" s="74">
        <v>1</v>
      </c>
      <c r="P55" s="74">
        <v>1</v>
      </c>
      <c r="Q55" s="74">
        <v>1</v>
      </c>
      <c r="R55" s="74">
        <v>1</v>
      </c>
      <c r="S55" s="83">
        <f t="shared" si="0"/>
        <v>12</v>
      </c>
      <c r="T55" s="264"/>
    </row>
    <row r="56" spans="1:20" ht="35.450000000000003" customHeight="1" x14ac:dyDescent="0.25">
      <c r="A56" s="270"/>
      <c r="B56" s="410" t="s">
        <v>360</v>
      </c>
      <c r="C56" s="411"/>
      <c r="D56" s="412"/>
      <c r="E56" s="416" t="s">
        <v>331</v>
      </c>
      <c r="F56" s="38" t="s">
        <v>7</v>
      </c>
      <c r="G56" s="74">
        <v>1</v>
      </c>
      <c r="H56" s="74">
        <v>1</v>
      </c>
      <c r="I56" s="74">
        <v>1</v>
      </c>
      <c r="J56" s="74">
        <v>1</v>
      </c>
      <c r="K56" s="74">
        <v>1</v>
      </c>
      <c r="L56" s="74">
        <v>1</v>
      </c>
      <c r="M56" s="74">
        <v>1</v>
      </c>
      <c r="N56" s="74">
        <v>1</v>
      </c>
      <c r="O56" s="74">
        <v>1</v>
      </c>
      <c r="P56" s="74">
        <v>1</v>
      </c>
      <c r="Q56" s="74">
        <v>1</v>
      </c>
      <c r="R56" s="74">
        <v>1</v>
      </c>
      <c r="S56" s="83">
        <f t="shared" si="0"/>
        <v>12</v>
      </c>
      <c r="T56" s="263">
        <f t="shared" ref="T56" si="1">+S57/S56</f>
        <v>1</v>
      </c>
    </row>
    <row r="57" spans="1:20" ht="35.450000000000003" customHeight="1" x14ac:dyDescent="0.25">
      <c r="A57" s="270"/>
      <c r="B57" s="413"/>
      <c r="C57" s="414"/>
      <c r="D57" s="415"/>
      <c r="E57" s="417"/>
      <c r="F57" s="38" t="s">
        <v>24</v>
      </c>
      <c r="G57" s="74">
        <v>1</v>
      </c>
      <c r="H57" s="74">
        <v>1</v>
      </c>
      <c r="I57" s="74">
        <v>1</v>
      </c>
      <c r="J57" s="74">
        <v>1</v>
      </c>
      <c r="K57" s="74">
        <v>1</v>
      </c>
      <c r="L57" s="74">
        <v>1</v>
      </c>
      <c r="M57" s="74">
        <v>1</v>
      </c>
      <c r="N57" s="74">
        <v>1</v>
      </c>
      <c r="O57" s="74">
        <v>1</v>
      </c>
      <c r="P57" s="74">
        <v>1</v>
      </c>
      <c r="Q57" s="74">
        <v>1</v>
      </c>
      <c r="R57" s="74">
        <v>1</v>
      </c>
      <c r="S57" s="83">
        <f t="shared" si="0"/>
        <v>12</v>
      </c>
      <c r="T57" s="264"/>
    </row>
    <row r="58" spans="1:20" ht="35.450000000000003" customHeight="1" x14ac:dyDescent="0.25">
      <c r="A58" s="270"/>
      <c r="B58" s="410" t="s">
        <v>361</v>
      </c>
      <c r="C58" s="411"/>
      <c r="D58" s="412"/>
      <c r="E58" s="416" t="s">
        <v>33</v>
      </c>
      <c r="F58" s="38" t="s">
        <v>7</v>
      </c>
      <c r="G58" s="74">
        <v>1</v>
      </c>
      <c r="H58" s="74">
        <v>1</v>
      </c>
      <c r="I58" s="74">
        <v>1</v>
      </c>
      <c r="J58" s="74">
        <v>1</v>
      </c>
      <c r="K58" s="74">
        <v>1</v>
      </c>
      <c r="L58" s="74">
        <v>1</v>
      </c>
      <c r="M58" s="74">
        <v>1</v>
      </c>
      <c r="N58" s="74">
        <v>1</v>
      </c>
      <c r="O58" s="74">
        <v>1</v>
      </c>
      <c r="P58" s="74">
        <v>1</v>
      </c>
      <c r="Q58" s="74">
        <v>1</v>
      </c>
      <c r="R58" s="74">
        <v>1</v>
      </c>
      <c r="S58" s="83">
        <f t="shared" si="0"/>
        <v>12</v>
      </c>
      <c r="T58" s="263">
        <f t="shared" ref="T58:T64" si="2">+S59/S58</f>
        <v>1</v>
      </c>
    </row>
    <row r="59" spans="1:20" ht="35.450000000000003" customHeight="1" x14ac:dyDescent="0.25">
      <c r="A59" s="270"/>
      <c r="B59" s="413"/>
      <c r="C59" s="414"/>
      <c r="D59" s="415"/>
      <c r="E59" s="417"/>
      <c r="F59" s="38" t="s">
        <v>24</v>
      </c>
      <c r="G59" s="74">
        <v>1</v>
      </c>
      <c r="H59" s="74">
        <v>1</v>
      </c>
      <c r="I59" s="74">
        <v>1</v>
      </c>
      <c r="J59" s="74">
        <v>1</v>
      </c>
      <c r="K59" s="74">
        <v>1</v>
      </c>
      <c r="L59" s="74">
        <v>1</v>
      </c>
      <c r="M59" s="74">
        <v>1</v>
      </c>
      <c r="N59" s="74">
        <v>1</v>
      </c>
      <c r="O59" s="74">
        <v>1</v>
      </c>
      <c r="P59" s="74">
        <v>1</v>
      </c>
      <c r="Q59" s="74">
        <v>1</v>
      </c>
      <c r="R59" s="74">
        <v>1</v>
      </c>
      <c r="S59" s="83">
        <f t="shared" si="0"/>
        <v>12</v>
      </c>
      <c r="T59" s="264"/>
    </row>
    <row r="60" spans="1:20" ht="35.450000000000003" customHeight="1" x14ac:dyDescent="0.25">
      <c r="A60" s="270"/>
      <c r="B60" s="410" t="s">
        <v>366</v>
      </c>
      <c r="C60" s="411"/>
      <c r="D60" s="412"/>
      <c r="E60" s="416" t="s">
        <v>368</v>
      </c>
      <c r="F60" s="38" t="s">
        <v>7</v>
      </c>
      <c r="G60" s="74">
        <v>1</v>
      </c>
      <c r="H60" s="74">
        <v>1</v>
      </c>
      <c r="I60" s="74">
        <v>1</v>
      </c>
      <c r="J60" s="74">
        <v>1</v>
      </c>
      <c r="K60" s="74">
        <v>1</v>
      </c>
      <c r="L60" s="74">
        <v>1</v>
      </c>
      <c r="M60" s="74">
        <v>1</v>
      </c>
      <c r="N60" s="74">
        <v>1</v>
      </c>
      <c r="O60" s="74">
        <v>1</v>
      </c>
      <c r="P60" s="74">
        <v>1</v>
      </c>
      <c r="Q60" s="74">
        <v>1</v>
      </c>
      <c r="R60" s="74">
        <v>1</v>
      </c>
      <c r="S60" s="83">
        <f t="shared" si="0"/>
        <v>12</v>
      </c>
      <c r="T60" s="263">
        <f t="shared" si="2"/>
        <v>1</v>
      </c>
    </row>
    <row r="61" spans="1:20" ht="35.450000000000003" customHeight="1" x14ac:dyDescent="0.25">
      <c r="A61" s="270"/>
      <c r="B61" s="413"/>
      <c r="C61" s="414"/>
      <c r="D61" s="415"/>
      <c r="E61" s="417"/>
      <c r="F61" s="38" t="s">
        <v>24</v>
      </c>
      <c r="G61" s="74">
        <v>1</v>
      </c>
      <c r="H61" s="74">
        <v>1</v>
      </c>
      <c r="I61" s="74">
        <v>1</v>
      </c>
      <c r="J61" s="74">
        <v>1</v>
      </c>
      <c r="K61" s="74">
        <v>1</v>
      </c>
      <c r="L61" s="74">
        <v>1</v>
      </c>
      <c r="M61" s="74">
        <v>1</v>
      </c>
      <c r="N61" s="74">
        <v>1</v>
      </c>
      <c r="O61" s="74">
        <v>1</v>
      </c>
      <c r="P61" s="74">
        <v>1</v>
      </c>
      <c r="Q61" s="74">
        <v>1</v>
      </c>
      <c r="R61" s="74">
        <v>1</v>
      </c>
      <c r="S61" s="83">
        <f t="shared" si="0"/>
        <v>12</v>
      </c>
      <c r="T61" s="264"/>
    </row>
    <row r="62" spans="1:20" ht="35.450000000000003" customHeight="1" x14ac:dyDescent="0.25">
      <c r="A62" s="270"/>
      <c r="B62" s="410" t="s">
        <v>362</v>
      </c>
      <c r="C62" s="411"/>
      <c r="D62" s="412"/>
      <c r="E62" s="416" t="s">
        <v>369</v>
      </c>
      <c r="F62" s="38" t="s">
        <v>7</v>
      </c>
      <c r="G62" s="74">
        <v>1</v>
      </c>
      <c r="H62" s="74">
        <v>0</v>
      </c>
      <c r="I62" s="74">
        <v>3</v>
      </c>
      <c r="J62" s="74">
        <v>0</v>
      </c>
      <c r="K62" s="74">
        <v>0</v>
      </c>
      <c r="L62" s="74">
        <v>0</v>
      </c>
      <c r="M62" s="74">
        <v>2</v>
      </c>
      <c r="N62" s="74">
        <v>0</v>
      </c>
      <c r="O62" s="74">
        <v>0</v>
      </c>
      <c r="P62" s="74">
        <v>0</v>
      </c>
      <c r="Q62" s="74">
        <v>2</v>
      </c>
      <c r="R62" s="74">
        <v>0</v>
      </c>
      <c r="S62" s="83">
        <f t="shared" si="0"/>
        <v>8</v>
      </c>
      <c r="T62" s="263">
        <f t="shared" si="2"/>
        <v>1</v>
      </c>
    </row>
    <row r="63" spans="1:20" ht="35.450000000000003" customHeight="1" x14ac:dyDescent="0.25">
      <c r="A63" s="270"/>
      <c r="B63" s="413"/>
      <c r="C63" s="414"/>
      <c r="D63" s="415"/>
      <c r="E63" s="417"/>
      <c r="F63" s="38" t="s">
        <v>24</v>
      </c>
      <c r="G63" s="74">
        <v>1</v>
      </c>
      <c r="H63" s="74">
        <v>0</v>
      </c>
      <c r="I63" s="74">
        <v>3</v>
      </c>
      <c r="J63" s="74">
        <v>0</v>
      </c>
      <c r="K63" s="74">
        <v>0</v>
      </c>
      <c r="L63" s="74">
        <v>0</v>
      </c>
      <c r="M63" s="74">
        <v>2</v>
      </c>
      <c r="N63" s="74">
        <v>0</v>
      </c>
      <c r="O63" s="74">
        <v>0</v>
      </c>
      <c r="P63" s="74">
        <v>0</v>
      </c>
      <c r="Q63" s="74">
        <v>2</v>
      </c>
      <c r="R63" s="74">
        <v>0</v>
      </c>
      <c r="S63" s="83">
        <f t="shared" si="0"/>
        <v>8</v>
      </c>
      <c r="T63" s="264"/>
    </row>
    <row r="64" spans="1:20" ht="35.450000000000003" customHeight="1" x14ac:dyDescent="0.25">
      <c r="A64" s="270"/>
      <c r="B64" s="410" t="s">
        <v>363</v>
      </c>
      <c r="C64" s="411"/>
      <c r="D64" s="412"/>
      <c r="E64" s="416" t="s">
        <v>52</v>
      </c>
      <c r="F64" s="38" t="s">
        <v>7</v>
      </c>
      <c r="G64" s="74">
        <v>1</v>
      </c>
      <c r="H64" s="74">
        <v>1</v>
      </c>
      <c r="I64" s="74">
        <v>1</v>
      </c>
      <c r="J64" s="74">
        <v>1</v>
      </c>
      <c r="K64" s="74">
        <v>1</v>
      </c>
      <c r="L64" s="74">
        <v>1</v>
      </c>
      <c r="M64" s="74">
        <v>1</v>
      </c>
      <c r="N64" s="74">
        <v>1</v>
      </c>
      <c r="O64" s="74">
        <v>1</v>
      </c>
      <c r="P64" s="74">
        <v>1</v>
      </c>
      <c r="Q64" s="74">
        <v>1</v>
      </c>
      <c r="R64" s="74">
        <v>1</v>
      </c>
      <c r="S64" s="83">
        <f t="shared" si="0"/>
        <v>12</v>
      </c>
      <c r="T64" s="263">
        <f t="shared" si="2"/>
        <v>1</v>
      </c>
    </row>
    <row r="65" spans="1:20" ht="35.450000000000003" customHeight="1" x14ac:dyDescent="0.25">
      <c r="A65" s="270"/>
      <c r="B65" s="413"/>
      <c r="C65" s="414"/>
      <c r="D65" s="415"/>
      <c r="E65" s="417"/>
      <c r="F65" s="38" t="s">
        <v>24</v>
      </c>
      <c r="G65" s="74">
        <v>1</v>
      </c>
      <c r="H65" s="74">
        <v>1</v>
      </c>
      <c r="I65" s="74">
        <v>1</v>
      </c>
      <c r="J65" s="74">
        <v>1</v>
      </c>
      <c r="K65" s="74">
        <v>1</v>
      </c>
      <c r="L65" s="74">
        <v>1</v>
      </c>
      <c r="M65" s="74">
        <v>1</v>
      </c>
      <c r="N65" s="74">
        <v>1</v>
      </c>
      <c r="O65" s="74">
        <v>1</v>
      </c>
      <c r="P65" s="74">
        <v>1</v>
      </c>
      <c r="Q65" s="74">
        <v>1</v>
      </c>
      <c r="R65" s="74">
        <v>1</v>
      </c>
      <c r="S65" s="83">
        <f t="shared" si="0"/>
        <v>12</v>
      </c>
      <c r="T65" s="264"/>
    </row>
    <row r="66" spans="1:20" ht="35.450000000000003" customHeight="1" x14ac:dyDescent="0.25">
      <c r="A66" s="270"/>
      <c r="B66" s="410" t="s">
        <v>364</v>
      </c>
      <c r="C66" s="411"/>
      <c r="D66" s="412"/>
      <c r="E66" s="416" t="s">
        <v>174</v>
      </c>
      <c r="F66" s="38" t="s">
        <v>7</v>
      </c>
      <c r="G66" s="74">
        <v>1</v>
      </c>
      <c r="H66" s="74">
        <v>1</v>
      </c>
      <c r="I66" s="74">
        <v>1</v>
      </c>
      <c r="J66" s="74">
        <v>1</v>
      </c>
      <c r="K66" s="74">
        <v>1</v>
      </c>
      <c r="L66" s="74">
        <v>1</v>
      </c>
      <c r="M66" s="74">
        <v>1</v>
      </c>
      <c r="N66" s="74">
        <v>1</v>
      </c>
      <c r="O66" s="74">
        <v>1</v>
      </c>
      <c r="P66" s="74">
        <v>1</v>
      </c>
      <c r="Q66" s="74">
        <v>1</v>
      </c>
      <c r="R66" s="74">
        <v>1</v>
      </c>
      <c r="S66" s="83">
        <f t="shared" si="0"/>
        <v>12</v>
      </c>
      <c r="T66" s="263">
        <f t="shared" ref="T66" si="3">+S67/S66</f>
        <v>1</v>
      </c>
    </row>
    <row r="67" spans="1:20" ht="35.450000000000003" customHeight="1" x14ac:dyDescent="0.25">
      <c r="A67" s="270"/>
      <c r="B67" s="413"/>
      <c r="C67" s="414"/>
      <c r="D67" s="415"/>
      <c r="E67" s="417"/>
      <c r="F67" s="38" t="s">
        <v>24</v>
      </c>
      <c r="G67" s="74">
        <v>1</v>
      </c>
      <c r="H67" s="74">
        <v>1</v>
      </c>
      <c r="I67" s="74">
        <v>1</v>
      </c>
      <c r="J67" s="74">
        <v>1</v>
      </c>
      <c r="K67" s="74">
        <v>1</v>
      </c>
      <c r="L67" s="74">
        <v>1</v>
      </c>
      <c r="M67" s="74">
        <v>1</v>
      </c>
      <c r="N67" s="74">
        <v>1</v>
      </c>
      <c r="O67" s="74">
        <v>1</v>
      </c>
      <c r="P67" s="74">
        <v>1</v>
      </c>
      <c r="Q67" s="74">
        <v>1</v>
      </c>
      <c r="R67" s="74">
        <v>1</v>
      </c>
      <c r="S67" s="83">
        <f t="shared" si="0"/>
        <v>12</v>
      </c>
      <c r="T67" s="264"/>
    </row>
    <row r="68" spans="1:20" ht="35.450000000000003" customHeight="1" x14ac:dyDescent="0.25">
      <c r="A68" s="270"/>
      <c r="B68" s="410" t="s">
        <v>367</v>
      </c>
      <c r="C68" s="411"/>
      <c r="D68" s="412"/>
      <c r="E68" s="416" t="s">
        <v>174</v>
      </c>
      <c r="F68" s="38" t="s">
        <v>7</v>
      </c>
      <c r="G68" s="74">
        <v>50</v>
      </c>
      <c r="H68" s="74">
        <v>50</v>
      </c>
      <c r="I68" s="74">
        <v>50</v>
      </c>
      <c r="J68" s="74">
        <v>50</v>
      </c>
      <c r="K68" s="74">
        <v>50</v>
      </c>
      <c r="L68" s="74">
        <v>50</v>
      </c>
      <c r="M68" s="74">
        <v>50</v>
      </c>
      <c r="N68" s="74">
        <v>50</v>
      </c>
      <c r="O68" s="74">
        <v>50</v>
      </c>
      <c r="P68" s="74">
        <v>50</v>
      </c>
      <c r="Q68" s="74">
        <v>50</v>
      </c>
      <c r="R68" s="74">
        <v>50</v>
      </c>
      <c r="S68" s="83">
        <f t="shared" si="0"/>
        <v>600</v>
      </c>
      <c r="T68" s="263">
        <f t="shared" ref="T68" si="4">+S69/S68</f>
        <v>1</v>
      </c>
    </row>
    <row r="69" spans="1:20" ht="35.450000000000003" customHeight="1" x14ac:dyDescent="0.25">
      <c r="A69" s="270"/>
      <c r="B69" s="413"/>
      <c r="C69" s="414"/>
      <c r="D69" s="415"/>
      <c r="E69" s="417"/>
      <c r="F69" s="38" t="s">
        <v>24</v>
      </c>
      <c r="G69" s="74">
        <v>50</v>
      </c>
      <c r="H69" s="74">
        <v>50</v>
      </c>
      <c r="I69" s="74">
        <v>50</v>
      </c>
      <c r="J69" s="74">
        <v>50</v>
      </c>
      <c r="K69" s="74">
        <v>50</v>
      </c>
      <c r="L69" s="74">
        <v>50</v>
      </c>
      <c r="M69" s="74">
        <v>50</v>
      </c>
      <c r="N69" s="74">
        <v>50</v>
      </c>
      <c r="O69" s="74">
        <v>50</v>
      </c>
      <c r="P69" s="74">
        <v>50</v>
      </c>
      <c r="Q69" s="74">
        <v>50</v>
      </c>
      <c r="R69" s="74">
        <v>50</v>
      </c>
      <c r="S69" s="83">
        <f t="shared" si="0"/>
        <v>600</v>
      </c>
      <c r="T69" s="264"/>
    </row>
    <row r="70" spans="1:20" ht="35.450000000000003" customHeight="1" x14ac:dyDescent="0.25">
      <c r="A70" s="270"/>
      <c r="B70" s="410" t="s">
        <v>365</v>
      </c>
      <c r="C70" s="411"/>
      <c r="D70" s="412"/>
      <c r="E70" s="416" t="s">
        <v>161</v>
      </c>
      <c r="F70" s="38" t="s">
        <v>7</v>
      </c>
      <c r="G70" s="74">
        <v>20</v>
      </c>
      <c r="H70" s="74">
        <v>20</v>
      </c>
      <c r="I70" s="74">
        <v>20</v>
      </c>
      <c r="J70" s="74">
        <v>20</v>
      </c>
      <c r="K70" s="74">
        <v>20</v>
      </c>
      <c r="L70" s="74">
        <v>20</v>
      </c>
      <c r="M70" s="74">
        <v>20</v>
      </c>
      <c r="N70" s="74">
        <v>20</v>
      </c>
      <c r="O70" s="74">
        <v>20</v>
      </c>
      <c r="P70" s="74">
        <v>20</v>
      </c>
      <c r="Q70" s="74">
        <v>20</v>
      </c>
      <c r="R70" s="74">
        <v>20</v>
      </c>
      <c r="S70" s="83">
        <f t="shared" si="0"/>
        <v>240</v>
      </c>
      <c r="T70" s="263">
        <f t="shared" ref="T70" si="5">+S71/S70</f>
        <v>1</v>
      </c>
    </row>
    <row r="71" spans="1:20" ht="35.450000000000003" customHeight="1" thickBot="1" x14ac:dyDescent="0.3">
      <c r="A71" s="271"/>
      <c r="B71" s="420"/>
      <c r="C71" s="421"/>
      <c r="D71" s="422"/>
      <c r="E71" s="423"/>
      <c r="F71" s="95" t="s">
        <v>24</v>
      </c>
      <c r="G71" s="99">
        <v>20</v>
      </c>
      <c r="H71" s="99">
        <v>20</v>
      </c>
      <c r="I71" s="99">
        <v>20</v>
      </c>
      <c r="J71" s="99">
        <v>20</v>
      </c>
      <c r="K71" s="99">
        <v>20</v>
      </c>
      <c r="L71" s="99">
        <v>20</v>
      </c>
      <c r="M71" s="74">
        <v>20</v>
      </c>
      <c r="N71" s="74">
        <v>20</v>
      </c>
      <c r="O71" s="74">
        <v>20</v>
      </c>
      <c r="P71" s="74">
        <v>20</v>
      </c>
      <c r="Q71" s="74">
        <v>20</v>
      </c>
      <c r="R71" s="74">
        <v>20</v>
      </c>
      <c r="S71" s="94">
        <f t="shared" si="0"/>
        <v>240</v>
      </c>
      <c r="T71" s="269"/>
    </row>
    <row r="72" spans="1:20" s="1" customFormat="1" ht="12.75" x14ac:dyDescent="0.2">
      <c r="A72" s="49"/>
      <c r="B72" s="80"/>
      <c r="C72" s="80"/>
      <c r="D72" s="80"/>
      <c r="E72" s="49"/>
      <c r="F72" s="7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7"/>
      <c r="T72" s="26"/>
    </row>
    <row r="73" spans="1:20" s="1" customFormat="1" ht="12.75" x14ac:dyDescent="0.2">
      <c r="A73" s="49"/>
      <c r="B73" s="80"/>
      <c r="C73" s="80"/>
      <c r="D73" s="80"/>
      <c r="E73" s="49"/>
      <c r="F73" s="7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7"/>
      <c r="T73" s="26"/>
    </row>
    <row r="74" spans="1:20" s="1" customFormat="1" ht="12.75" x14ac:dyDescent="0.2">
      <c r="A74" s="49"/>
      <c r="B74" s="80"/>
      <c r="C74" s="80"/>
      <c r="D74" s="80"/>
      <c r="E74" s="49"/>
      <c r="F74" s="7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7"/>
      <c r="T74" s="26"/>
    </row>
    <row r="75" spans="1:20" s="1" customFormat="1" ht="12.75" x14ac:dyDescent="0.2">
      <c r="A75" s="49"/>
      <c r="B75" s="144"/>
      <c r="C75" s="144"/>
      <c r="D75" s="144"/>
      <c r="E75" s="49"/>
      <c r="F75" s="1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150"/>
      <c r="T75" s="26"/>
    </row>
    <row r="76" spans="1:20" s="1" customFormat="1" ht="12.75" x14ac:dyDescent="0.2">
      <c r="A76" s="49"/>
      <c r="B76" s="144"/>
      <c r="C76" s="144"/>
      <c r="D76" s="144"/>
      <c r="E76" s="49"/>
      <c r="F76" s="1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150"/>
      <c r="T76" s="26"/>
    </row>
    <row r="77" spans="1:20" s="1" customFormat="1" ht="12.75" x14ac:dyDescent="0.2">
      <c r="A77" s="49"/>
      <c r="B77" s="144"/>
      <c r="C77" s="144"/>
      <c r="D77" s="144"/>
      <c r="E77" s="49"/>
      <c r="F77" s="1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150"/>
      <c r="T77" s="26"/>
    </row>
    <row r="78" spans="1:20" s="1" customFormat="1" ht="12.75" x14ac:dyDescent="0.2">
      <c r="A78" s="49"/>
      <c r="B78" s="144"/>
      <c r="C78" s="144"/>
      <c r="D78" s="144"/>
      <c r="E78" s="49"/>
      <c r="F78" s="1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150"/>
      <c r="T78" s="26"/>
    </row>
    <row r="79" spans="1:20" s="1" customFormat="1" ht="12.75" x14ac:dyDescent="0.2">
      <c r="A79" s="49"/>
      <c r="B79" s="144"/>
      <c r="C79" s="144"/>
      <c r="D79" s="144"/>
      <c r="E79" s="49"/>
      <c r="F79" s="1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150"/>
      <c r="T79" s="26"/>
    </row>
    <row r="80" spans="1:20" s="1" customFormat="1" ht="12.75" x14ac:dyDescent="0.2">
      <c r="A80" s="49"/>
      <c r="B80" s="144"/>
      <c r="C80" s="144"/>
      <c r="D80" s="144"/>
      <c r="E80" s="49"/>
      <c r="F80" s="1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150"/>
      <c r="T80" s="26"/>
    </row>
    <row r="81" spans="1:20" s="1" customFormat="1" ht="12.75" x14ac:dyDescent="0.2">
      <c r="A81" s="49"/>
      <c r="B81" s="144"/>
      <c r="C81" s="144"/>
      <c r="D81" s="144"/>
      <c r="E81" s="49"/>
      <c r="F81" s="1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150"/>
      <c r="T81" s="26"/>
    </row>
    <row r="82" spans="1:20" s="1" customFormat="1" ht="12.75" x14ac:dyDescent="0.2">
      <c r="A82" s="49"/>
      <c r="B82" s="144"/>
      <c r="C82" s="144"/>
      <c r="D82" s="144"/>
      <c r="E82" s="49"/>
      <c r="F82" s="1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150"/>
      <c r="T82" s="26"/>
    </row>
    <row r="83" spans="1:20" s="1" customFormat="1" ht="12.75" x14ac:dyDescent="0.2">
      <c r="A83" s="49"/>
      <c r="B83" s="144"/>
      <c r="C83" s="144"/>
      <c r="D83" s="144"/>
      <c r="E83" s="49"/>
      <c r="F83" s="1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150"/>
      <c r="T83" s="26"/>
    </row>
    <row r="84" spans="1:20" s="1" customFormat="1" ht="12.75" x14ac:dyDescent="0.2">
      <c r="A84" s="49"/>
      <c r="B84" s="144"/>
      <c r="C84" s="144"/>
      <c r="D84" s="144"/>
      <c r="E84" s="49"/>
      <c r="F84" s="1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150"/>
      <c r="T84" s="26"/>
    </row>
    <row r="85" spans="1:20" s="1" customFormat="1" ht="12.75" x14ac:dyDescent="0.2">
      <c r="A85" s="49"/>
      <c r="B85" s="144"/>
      <c r="C85" s="144"/>
      <c r="D85" s="144"/>
      <c r="E85" s="49"/>
      <c r="F85" s="1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150"/>
      <c r="T85" s="26"/>
    </row>
    <row r="86" spans="1:20" s="1" customFormat="1" ht="12.75" x14ac:dyDescent="0.2">
      <c r="A86" s="49"/>
      <c r="B86" s="144"/>
      <c r="C86" s="144"/>
      <c r="D86" s="144"/>
      <c r="E86" s="49"/>
      <c r="F86" s="1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150"/>
      <c r="T86" s="26"/>
    </row>
    <row r="87" spans="1:20" s="1" customFormat="1" ht="12.75" x14ac:dyDescent="0.2">
      <c r="A87" s="49"/>
      <c r="B87" s="144"/>
      <c r="C87" s="144"/>
      <c r="D87" s="144"/>
      <c r="E87" s="49"/>
      <c r="F87" s="1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150"/>
      <c r="T87" s="26"/>
    </row>
    <row r="88" spans="1:20" s="1" customFormat="1" ht="12.75" x14ac:dyDescent="0.2">
      <c r="A88" s="49"/>
      <c r="B88" s="144"/>
      <c r="C88" s="144"/>
      <c r="D88" s="144"/>
      <c r="E88" s="49"/>
      <c r="F88" s="1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150"/>
      <c r="T88" s="26"/>
    </row>
    <row r="89" spans="1:20" s="1" customFormat="1" ht="12.75" x14ac:dyDescent="0.2">
      <c r="A89" s="49"/>
      <c r="B89" s="144"/>
      <c r="C89" s="144"/>
      <c r="D89" s="144"/>
      <c r="E89" s="49"/>
      <c r="F89" s="1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150"/>
      <c r="T89" s="26"/>
    </row>
    <row r="90" spans="1:20" s="1" customFormat="1" ht="12.75" x14ac:dyDescent="0.2">
      <c r="A90" s="49"/>
      <c r="B90" s="80"/>
      <c r="C90" s="80"/>
      <c r="D90" s="80"/>
      <c r="E90" s="49"/>
      <c r="F90" s="7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7"/>
      <c r="T90" s="26"/>
    </row>
    <row r="91" spans="1:20" s="1" customFormat="1" ht="34.5" customHeight="1" x14ac:dyDescent="0.2">
      <c r="A91" s="46"/>
      <c r="B91" s="46"/>
      <c r="C91" s="46"/>
      <c r="D91" s="144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s="1" customFormat="1" ht="12.75" x14ac:dyDescent="0.2">
      <c r="A92" s="46"/>
      <c r="B92" s="46"/>
      <c r="C92" s="46"/>
      <c r="D92" s="144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1:20" s="1" customFormat="1" ht="1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1:20" s="1" customFormat="1" ht="12.75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</row>
    <row r="95" spans="1:20" s="1" customFormat="1" ht="15" customHeight="1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</row>
    <row r="96" spans="1:20" s="1" customFormat="1" x14ac:dyDescent="0.25">
      <c r="A96" s="2"/>
      <c r="B96" s="2"/>
      <c r="C96" s="2"/>
      <c r="D96" s="4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1" customFormat="1" ht="15" customHeight="1" x14ac:dyDescent="0.25">
      <c r="A97" s="2"/>
      <c r="B97" s="2"/>
      <c r="C97" s="2"/>
      <c r="D97" s="46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1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1" customFormat="1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s="1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s="1" customFormat="1" ht="15" customHeight="1" x14ac:dyDescent="0.25">
      <c r="D101" s="2"/>
    </row>
    <row r="102" spans="1:19" x14ac:dyDescent="0.25">
      <c r="D102" s="2"/>
    </row>
    <row r="103" spans="1:19" s="1" customFormat="1" ht="15" customHeight="1" x14ac:dyDescent="0.2"/>
    <row r="105" spans="1:19" s="1" customFormat="1" ht="15" customHeight="1" x14ac:dyDescent="0.2"/>
    <row r="107" spans="1:19" s="1" customFormat="1" ht="15" customHeight="1" x14ac:dyDescent="0.2"/>
  </sheetData>
  <mergeCells count="127">
    <mergeCell ref="B68:D69"/>
    <mergeCell ref="E68:E69"/>
    <mergeCell ref="T68:T69"/>
    <mergeCell ref="B70:D71"/>
    <mergeCell ref="E70:E71"/>
    <mergeCell ref="T70:T71"/>
    <mergeCell ref="A51:T51"/>
    <mergeCell ref="A52:T52"/>
    <mergeCell ref="B53:D53"/>
    <mergeCell ref="A54:A71"/>
    <mergeCell ref="B54:D55"/>
    <mergeCell ref="E54:E55"/>
    <mergeCell ref="T54:T55"/>
    <mergeCell ref="B56:D57"/>
    <mergeCell ref="E56:E57"/>
    <mergeCell ref="T56:T57"/>
    <mergeCell ref="B58:D59"/>
    <mergeCell ref="E58:E59"/>
    <mergeCell ref="T58:T59"/>
    <mergeCell ref="B66:D67"/>
    <mergeCell ref="E66:E67"/>
    <mergeCell ref="T66:T67"/>
    <mergeCell ref="B60:D61"/>
    <mergeCell ref="B62:D63"/>
    <mergeCell ref="B64:D65"/>
    <mergeCell ref="E60:E61"/>
    <mergeCell ref="E62:E63"/>
    <mergeCell ref="E64:E65"/>
    <mergeCell ref="T60:T61"/>
    <mergeCell ref="T62:T63"/>
    <mergeCell ref="B45:D45"/>
    <mergeCell ref="B46:D46"/>
    <mergeCell ref="T46:T47"/>
    <mergeCell ref="B47:D47"/>
    <mergeCell ref="A48:T48"/>
    <mergeCell ref="B49:D49"/>
    <mergeCell ref="T49:T50"/>
    <mergeCell ref="B50:D50"/>
    <mergeCell ref="T64:T65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A11:T11"/>
    <mergeCell ref="A12:G12"/>
    <mergeCell ref="H12:T12"/>
    <mergeCell ref="A7:T7"/>
    <mergeCell ref="A8:T8"/>
    <mergeCell ref="A9:C9"/>
    <mergeCell ref="D9:G9"/>
    <mergeCell ref="H9:O9"/>
    <mergeCell ref="P9:T9"/>
    <mergeCell ref="A1:T2"/>
    <mergeCell ref="A4:T4"/>
    <mergeCell ref="A5:D5"/>
    <mergeCell ref="E5:M5"/>
    <mergeCell ref="N5:T5"/>
    <mergeCell ref="A6:D6"/>
    <mergeCell ref="E6:M6"/>
    <mergeCell ref="N6:T6"/>
    <mergeCell ref="A10:C10"/>
    <mergeCell ref="D10:G10"/>
    <mergeCell ref="H10:O10"/>
    <mergeCell ref="P10:T10"/>
  </mergeCells>
  <printOptions horizontalCentered="1"/>
  <pageMargins left="0.70866141732283472" right="0.70866141732283472" top="1.1811023622047245" bottom="0.74803149606299213" header="0.31496062992125984" footer="0.31496062992125984"/>
  <pageSetup scale="64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rowBreaks count="2" manualBreakCount="2">
    <brk id="25" max="19" man="1"/>
    <brk id="47" max="19" man="1"/>
  </row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83"/>
  <sheetViews>
    <sheetView view="pageBreakPreview" topLeftCell="A64" zoomScaleNormal="100" zoomScaleSheetLayoutView="100" workbookViewId="0">
      <selection activeCell="E70" sqref="E70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7.28515625" style="1" customWidth="1"/>
    <col min="5" max="6" width="11.42578125" style="1"/>
    <col min="7" max="10" width="4" style="1" customWidth="1"/>
    <col min="11" max="11" width="5" style="1" customWidth="1"/>
    <col min="12" max="17" width="4" style="1" customWidth="1"/>
    <col min="18" max="18" width="6" style="1" customWidth="1"/>
    <col min="19" max="19" width="12.42578125" style="1" bestFit="1" customWidth="1"/>
    <col min="20" max="20" width="11.5703125" style="1" bestFit="1" customWidth="1"/>
    <col min="21" max="16384" width="11.42578125" style="2"/>
  </cols>
  <sheetData>
    <row r="1" spans="1:20" ht="24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4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3"/>
    </row>
    <row r="4" spans="1:20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34.5" customHeight="1" thickBot="1" x14ac:dyDescent="0.3">
      <c r="A6" s="425" t="s">
        <v>370</v>
      </c>
      <c r="B6" s="425"/>
      <c r="C6" s="425"/>
      <c r="D6" s="425"/>
      <c r="E6" s="426" t="s">
        <v>459</v>
      </c>
      <c r="F6" s="426"/>
      <c r="G6" s="426"/>
      <c r="H6" s="426"/>
      <c r="I6" s="426"/>
      <c r="J6" s="426"/>
      <c r="K6" s="426"/>
      <c r="L6" s="426"/>
      <c r="M6" s="426"/>
      <c r="N6" s="427">
        <v>88337</v>
      </c>
      <c r="O6" s="427"/>
      <c r="P6" s="427"/>
      <c r="Q6" s="427"/>
      <c r="R6" s="427"/>
      <c r="S6" s="427"/>
      <c r="T6" s="428"/>
    </row>
    <row r="7" spans="1:20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429" t="s">
        <v>37</v>
      </c>
      <c r="B10" s="430"/>
      <c r="C10" s="430"/>
      <c r="D10" s="430" t="s">
        <v>347</v>
      </c>
      <c r="E10" s="430"/>
      <c r="F10" s="430"/>
      <c r="G10" s="430"/>
      <c r="H10" s="426" t="s">
        <v>348</v>
      </c>
      <c r="I10" s="426"/>
      <c r="J10" s="426"/>
      <c r="K10" s="426"/>
      <c r="L10" s="426"/>
      <c r="M10" s="426"/>
      <c r="N10" s="426"/>
      <c r="O10" s="426"/>
      <c r="P10" s="230"/>
      <c r="Q10" s="230"/>
      <c r="R10" s="230"/>
      <c r="S10" s="230"/>
      <c r="T10" s="240"/>
    </row>
    <row r="11" spans="1:20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1.5" customHeight="1" thickBot="1" x14ac:dyDescent="0.3">
      <c r="A13" s="221" t="s">
        <v>343</v>
      </c>
      <c r="B13" s="222"/>
      <c r="C13" s="222"/>
      <c r="D13" s="222"/>
      <c r="E13" s="222"/>
      <c r="F13" s="222"/>
      <c r="G13" s="222"/>
      <c r="H13" s="346" t="s">
        <v>394</v>
      </c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431"/>
    </row>
    <row r="14" spans="1:20" ht="51.75" customHeight="1" thickBot="1" x14ac:dyDescent="0.3">
      <c r="A14" s="224" t="s">
        <v>36</v>
      </c>
      <c r="B14" s="224"/>
      <c r="C14" s="432" t="s">
        <v>395</v>
      </c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</row>
    <row r="15" spans="1:20" ht="15.75" thickBot="1" x14ac:dyDescent="0.3">
      <c r="A15" s="433" t="s">
        <v>317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</row>
    <row r="16" spans="1:20" ht="16.5" customHeight="1" x14ac:dyDescent="0.25">
      <c r="A16" s="352" t="s">
        <v>68</v>
      </c>
      <c r="B16" s="355" t="s">
        <v>73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/>
    </row>
    <row r="17" spans="1:20" ht="21.75" customHeight="1" x14ac:dyDescent="0.25">
      <c r="A17" s="353"/>
      <c r="B17" s="358" t="s">
        <v>372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60"/>
    </row>
    <row r="18" spans="1:20" ht="22.5" customHeight="1" thickBot="1" x14ac:dyDescent="0.3">
      <c r="A18" s="354"/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3"/>
    </row>
    <row r="19" spans="1:20" ht="33" customHeight="1" x14ac:dyDescent="0.25">
      <c r="A19" s="34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344"/>
    </row>
    <row r="20" spans="1:20" ht="36" customHeight="1" thickBot="1" x14ac:dyDescent="0.3">
      <c r="A20" s="397" t="s">
        <v>141</v>
      </c>
      <c r="B20" s="398"/>
      <c r="C20" s="398"/>
      <c r="D20" s="399" t="s">
        <v>41</v>
      </c>
      <c r="E20" s="399"/>
      <c r="F20" s="399" t="s">
        <v>38</v>
      </c>
      <c r="G20" s="399"/>
      <c r="H20" s="399"/>
      <c r="I20" s="399"/>
      <c r="J20" s="399" t="s">
        <v>294</v>
      </c>
      <c r="K20" s="399"/>
      <c r="L20" s="399"/>
      <c r="M20" s="399"/>
      <c r="N20" s="399"/>
      <c r="O20" s="399" t="s">
        <v>40</v>
      </c>
      <c r="P20" s="399"/>
      <c r="Q20" s="399"/>
      <c r="R20" s="399"/>
      <c r="S20" s="436">
        <v>0.6</v>
      </c>
      <c r="T20" s="437"/>
    </row>
    <row r="21" spans="1:20" ht="24" customHeight="1" x14ac:dyDescent="0.25">
      <c r="A21" s="100" t="s">
        <v>4</v>
      </c>
      <c r="B21" s="364" t="s">
        <v>5</v>
      </c>
      <c r="C21" s="365"/>
      <c r="D21" s="366"/>
      <c r="E21" s="101" t="s">
        <v>6</v>
      </c>
      <c r="F21" s="101" t="s">
        <v>7</v>
      </c>
      <c r="G21" s="102" t="s">
        <v>8</v>
      </c>
      <c r="H21" s="102" t="s">
        <v>9</v>
      </c>
      <c r="I21" s="102" t="s">
        <v>10</v>
      </c>
      <c r="J21" s="102" t="s">
        <v>11</v>
      </c>
      <c r="K21" s="102" t="s">
        <v>12</v>
      </c>
      <c r="L21" s="102" t="s">
        <v>13</v>
      </c>
      <c r="M21" s="102" t="s">
        <v>14</v>
      </c>
      <c r="N21" s="102" t="s">
        <v>15</v>
      </c>
      <c r="O21" s="102" t="s">
        <v>16</v>
      </c>
      <c r="P21" s="102" t="s">
        <v>17</v>
      </c>
      <c r="Q21" s="102" t="s">
        <v>18</v>
      </c>
      <c r="R21" s="103" t="s">
        <v>19</v>
      </c>
      <c r="S21" s="103" t="s">
        <v>20</v>
      </c>
      <c r="T21" s="104" t="s">
        <v>21</v>
      </c>
    </row>
    <row r="22" spans="1:20" ht="29.25" customHeight="1" x14ac:dyDescent="0.25">
      <c r="A22" s="105" t="s">
        <v>4</v>
      </c>
      <c r="B22" s="253" t="s">
        <v>5</v>
      </c>
      <c r="C22" s="254"/>
      <c r="D22" s="255"/>
      <c r="E22" s="81" t="s">
        <v>6</v>
      </c>
      <c r="F22" s="81" t="s">
        <v>7</v>
      </c>
      <c r="G22" s="81" t="s">
        <v>8</v>
      </c>
      <c r="H22" s="81" t="s">
        <v>9</v>
      </c>
      <c r="I22" s="81" t="s">
        <v>10</v>
      </c>
      <c r="J22" s="81" t="s">
        <v>11</v>
      </c>
      <c r="K22" s="81" t="s">
        <v>12</v>
      </c>
      <c r="L22" s="81" t="s">
        <v>13</v>
      </c>
      <c r="M22" s="81" t="s">
        <v>14</v>
      </c>
      <c r="N22" s="81" t="s">
        <v>15</v>
      </c>
      <c r="O22" s="81" t="s">
        <v>16</v>
      </c>
      <c r="P22" s="81" t="s">
        <v>31</v>
      </c>
      <c r="Q22" s="81" t="s">
        <v>18</v>
      </c>
      <c r="R22" s="81" t="s">
        <v>19</v>
      </c>
      <c r="S22" s="81" t="s">
        <v>20</v>
      </c>
      <c r="T22" s="98" t="s">
        <v>21</v>
      </c>
    </row>
    <row r="23" spans="1:20" ht="30" customHeight="1" x14ac:dyDescent="0.25">
      <c r="A23" s="92" t="s">
        <v>22</v>
      </c>
      <c r="B23" s="294" t="s">
        <v>373</v>
      </c>
      <c r="C23" s="295"/>
      <c r="D23" s="296"/>
      <c r="E23" s="83" t="s">
        <v>175</v>
      </c>
      <c r="F23" s="81" t="s">
        <v>7</v>
      </c>
      <c r="G23" s="83">
        <v>1</v>
      </c>
      <c r="H23" s="83">
        <v>1</v>
      </c>
      <c r="I23" s="83">
        <v>1</v>
      </c>
      <c r="J23" s="83">
        <v>1</v>
      </c>
      <c r="K23" s="83">
        <v>1</v>
      </c>
      <c r="L23" s="83">
        <v>1</v>
      </c>
      <c r="M23" s="83">
        <v>1</v>
      </c>
      <c r="N23" s="83">
        <v>1</v>
      </c>
      <c r="O23" s="83">
        <v>1</v>
      </c>
      <c r="P23" s="83">
        <v>1</v>
      </c>
      <c r="Q23" s="83">
        <v>1</v>
      </c>
      <c r="R23" s="83">
        <v>1</v>
      </c>
      <c r="S23" s="82">
        <f>SUM(G23:R23)</f>
        <v>12</v>
      </c>
      <c r="T23" s="272">
        <f>+S23/S24</f>
        <v>1</v>
      </c>
    </row>
    <row r="24" spans="1:20" ht="39" customHeight="1" x14ac:dyDescent="0.25">
      <c r="A24" s="92" t="s">
        <v>23</v>
      </c>
      <c r="B24" s="294" t="s">
        <v>140</v>
      </c>
      <c r="C24" s="295"/>
      <c r="D24" s="296"/>
      <c r="E24" s="83" t="s">
        <v>175</v>
      </c>
      <c r="F24" s="81" t="s">
        <v>7</v>
      </c>
      <c r="G24" s="83">
        <v>1</v>
      </c>
      <c r="H24" s="83">
        <v>1</v>
      </c>
      <c r="I24" s="83">
        <v>1</v>
      </c>
      <c r="J24" s="83">
        <v>1</v>
      </c>
      <c r="K24" s="83">
        <v>1</v>
      </c>
      <c r="L24" s="83">
        <v>1</v>
      </c>
      <c r="M24" s="83">
        <v>1</v>
      </c>
      <c r="N24" s="83">
        <v>1</v>
      </c>
      <c r="O24" s="83">
        <v>1</v>
      </c>
      <c r="P24" s="83">
        <v>1</v>
      </c>
      <c r="Q24" s="83">
        <v>1</v>
      </c>
      <c r="R24" s="83">
        <v>1</v>
      </c>
      <c r="S24" s="82">
        <f>SUM(G24:R24)</f>
        <v>12</v>
      </c>
      <c r="T24" s="264"/>
    </row>
    <row r="25" spans="1:20" ht="25.5" customHeight="1" x14ac:dyDescent="0.25">
      <c r="A25" s="434" t="s">
        <v>24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435"/>
    </row>
    <row r="26" spans="1:20" ht="30.75" customHeight="1" x14ac:dyDescent="0.25">
      <c r="A26" s="92" t="s">
        <v>22</v>
      </c>
      <c r="B26" s="294" t="s">
        <v>373</v>
      </c>
      <c r="C26" s="295"/>
      <c r="D26" s="296"/>
      <c r="E26" s="83" t="s">
        <v>175</v>
      </c>
      <c r="F26" s="61" t="s">
        <v>24</v>
      </c>
      <c r="G26" s="83">
        <v>1</v>
      </c>
      <c r="H26" s="83">
        <v>1</v>
      </c>
      <c r="I26" s="83">
        <v>1</v>
      </c>
      <c r="J26" s="83">
        <v>1</v>
      </c>
      <c r="K26" s="83">
        <v>1</v>
      </c>
      <c r="L26" s="83">
        <v>1</v>
      </c>
      <c r="M26" s="83">
        <v>1</v>
      </c>
      <c r="N26" s="83">
        <v>1</v>
      </c>
      <c r="O26" s="83">
        <v>1</v>
      </c>
      <c r="P26" s="83">
        <v>1</v>
      </c>
      <c r="Q26" s="83">
        <v>1</v>
      </c>
      <c r="R26" s="83">
        <v>1</v>
      </c>
      <c r="S26" s="82">
        <f>SUM(G26:R26)</f>
        <v>12</v>
      </c>
      <c r="T26" s="272">
        <f>+S26/S27</f>
        <v>1</v>
      </c>
    </row>
    <row r="27" spans="1:20" ht="29.25" customHeight="1" thickBot="1" x14ac:dyDescent="0.3">
      <c r="A27" s="93" t="s">
        <v>23</v>
      </c>
      <c r="B27" s="367" t="s">
        <v>140</v>
      </c>
      <c r="C27" s="368"/>
      <c r="D27" s="369"/>
      <c r="E27" s="94" t="s">
        <v>175</v>
      </c>
      <c r="F27" s="106" t="s">
        <v>24</v>
      </c>
      <c r="G27" s="94">
        <v>1</v>
      </c>
      <c r="H27" s="94">
        <v>1</v>
      </c>
      <c r="I27" s="94">
        <v>1</v>
      </c>
      <c r="J27" s="94">
        <v>1</v>
      </c>
      <c r="K27" s="94">
        <v>1</v>
      </c>
      <c r="L27" s="94">
        <v>1</v>
      </c>
      <c r="M27" s="94">
        <v>1</v>
      </c>
      <c r="N27" s="94">
        <v>1</v>
      </c>
      <c r="O27" s="94">
        <v>1</v>
      </c>
      <c r="P27" s="94">
        <v>1</v>
      </c>
      <c r="Q27" s="94">
        <v>1</v>
      </c>
      <c r="R27" s="94">
        <v>1</v>
      </c>
      <c r="S27" s="96">
        <f>SUM(G27:R27)</f>
        <v>12</v>
      </c>
      <c r="T27" s="269"/>
    </row>
    <row r="28" spans="1:20" ht="15.75" customHeight="1" thickBot="1" x14ac:dyDescent="0.3">
      <c r="A28" s="381" t="s">
        <v>68</v>
      </c>
      <c r="B28" s="355" t="s">
        <v>74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7"/>
    </row>
    <row r="29" spans="1:20" ht="15.75" customHeight="1" thickBot="1" x14ac:dyDescent="0.3">
      <c r="A29" s="382"/>
      <c r="B29" s="210" t="s">
        <v>374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439"/>
    </row>
    <row r="30" spans="1:20" ht="15.75" thickBot="1" x14ac:dyDescent="0.3">
      <c r="A30" s="438"/>
      <c r="B30" s="440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2"/>
    </row>
    <row r="31" spans="1:20" ht="38.25" customHeight="1" x14ac:dyDescent="0.25">
      <c r="A31" s="406" t="s">
        <v>69</v>
      </c>
      <c r="B31" s="407"/>
      <c r="C31" s="407"/>
      <c r="D31" s="407" t="s">
        <v>70</v>
      </c>
      <c r="E31" s="407"/>
      <c r="F31" s="407" t="s">
        <v>71</v>
      </c>
      <c r="G31" s="407"/>
      <c r="H31" s="407"/>
      <c r="I31" s="407"/>
      <c r="J31" s="407" t="s">
        <v>39</v>
      </c>
      <c r="K31" s="407"/>
      <c r="L31" s="407"/>
      <c r="M31" s="407"/>
      <c r="N31" s="407"/>
      <c r="O31" s="408" t="s">
        <v>72</v>
      </c>
      <c r="P31" s="408"/>
      <c r="Q31" s="408"/>
      <c r="R31" s="408"/>
      <c r="S31" s="407" t="s">
        <v>3</v>
      </c>
      <c r="T31" s="409"/>
    </row>
    <row r="32" spans="1:20" ht="30.75" customHeight="1" thickBot="1" x14ac:dyDescent="0.3">
      <c r="A32" s="397" t="s">
        <v>375</v>
      </c>
      <c r="B32" s="398"/>
      <c r="C32" s="398"/>
      <c r="D32" s="399" t="s">
        <v>41</v>
      </c>
      <c r="E32" s="399"/>
      <c r="F32" s="399" t="s">
        <v>38</v>
      </c>
      <c r="G32" s="399"/>
      <c r="H32" s="399"/>
      <c r="I32" s="399"/>
      <c r="J32" s="399" t="s">
        <v>46</v>
      </c>
      <c r="K32" s="399"/>
      <c r="L32" s="399"/>
      <c r="M32" s="399"/>
      <c r="N32" s="399"/>
      <c r="O32" s="399" t="s">
        <v>40</v>
      </c>
      <c r="P32" s="399"/>
      <c r="Q32" s="399"/>
      <c r="R32" s="399"/>
      <c r="S32" s="400">
        <f>+S35</f>
        <v>12</v>
      </c>
      <c r="T32" s="401"/>
    </row>
    <row r="33" spans="1:20" ht="24" customHeight="1" x14ac:dyDescent="0.25">
      <c r="A33" s="86" t="s">
        <v>4</v>
      </c>
      <c r="B33" s="383" t="s">
        <v>5</v>
      </c>
      <c r="C33" s="384"/>
      <c r="D33" s="385"/>
      <c r="E33" s="87" t="s">
        <v>6</v>
      </c>
      <c r="F33" s="87" t="s">
        <v>7</v>
      </c>
      <c r="G33" s="88" t="s">
        <v>8</v>
      </c>
      <c r="H33" s="88" t="s">
        <v>9</v>
      </c>
      <c r="I33" s="88" t="s">
        <v>10</v>
      </c>
      <c r="J33" s="88" t="s">
        <v>11</v>
      </c>
      <c r="K33" s="88" t="s">
        <v>12</v>
      </c>
      <c r="L33" s="88" t="s">
        <v>13</v>
      </c>
      <c r="M33" s="88" t="s">
        <v>14</v>
      </c>
      <c r="N33" s="88" t="s">
        <v>15</v>
      </c>
      <c r="O33" s="88" t="s">
        <v>16</v>
      </c>
      <c r="P33" s="88" t="s">
        <v>25</v>
      </c>
      <c r="Q33" s="88" t="s">
        <v>18</v>
      </c>
      <c r="R33" s="89" t="s">
        <v>19</v>
      </c>
      <c r="S33" s="90" t="s">
        <v>20</v>
      </c>
      <c r="T33" s="91" t="s">
        <v>21</v>
      </c>
    </row>
    <row r="34" spans="1:20" ht="32.25" customHeight="1" x14ac:dyDescent="0.25">
      <c r="A34" s="92" t="s">
        <v>22</v>
      </c>
      <c r="B34" s="294" t="s">
        <v>376</v>
      </c>
      <c r="C34" s="295"/>
      <c r="D34" s="296"/>
      <c r="E34" s="83" t="s">
        <v>175</v>
      </c>
      <c r="F34" s="38" t="s">
        <v>7</v>
      </c>
      <c r="G34" s="83">
        <v>1</v>
      </c>
      <c r="H34" s="83">
        <v>1</v>
      </c>
      <c r="I34" s="83">
        <v>1</v>
      </c>
      <c r="J34" s="83">
        <v>1</v>
      </c>
      <c r="K34" s="83">
        <v>1</v>
      </c>
      <c r="L34" s="83">
        <v>1</v>
      </c>
      <c r="M34" s="83">
        <v>1</v>
      </c>
      <c r="N34" s="83">
        <v>1</v>
      </c>
      <c r="O34" s="83">
        <v>1</v>
      </c>
      <c r="P34" s="83">
        <v>1</v>
      </c>
      <c r="Q34" s="83">
        <v>1</v>
      </c>
      <c r="R34" s="83">
        <v>1</v>
      </c>
      <c r="S34" s="82">
        <f>SUM(G34:R34)</f>
        <v>12</v>
      </c>
      <c r="T34" s="272">
        <f>+S34/S35</f>
        <v>1</v>
      </c>
    </row>
    <row r="35" spans="1:20" ht="37.5" customHeight="1" x14ac:dyDescent="0.25">
      <c r="A35" s="92" t="s">
        <v>23</v>
      </c>
      <c r="B35" s="294" t="s">
        <v>377</v>
      </c>
      <c r="C35" s="295"/>
      <c r="D35" s="296"/>
      <c r="E35" s="83" t="s">
        <v>175</v>
      </c>
      <c r="F35" s="38" t="s">
        <v>7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2">
        <f>SUM(G35:R35)</f>
        <v>12</v>
      </c>
      <c r="T35" s="264"/>
    </row>
    <row r="36" spans="1:20" ht="15" customHeight="1" x14ac:dyDescent="0.25">
      <c r="A36" s="434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435"/>
    </row>
    <row r="37" spans="1:20" ht="27.75" customHeight="1" x14ac:dyDescent="0.25">
      <c r="A37" s="92" t="s">
        <v>22</v>
      </c>
      <c r="B37" s="294" t="s">
        <v>376</v>
      </c>
      <c r="C37" s="295"/>
      <c r="D37" s="296"/>
      <c r="E37" s="83" t="s">
        <v>175</v>
      </c>
      <c r="F37" s="38" t="s">
        <v>24</v>
      </c>
      <c r="G37" s="83">
        <v>1</v>
      </c>
      <c r="H37" s="83">
        <v>1</v>
      </c>
      <c r="I37" s="83">
        <v>1</v>
      </c>
      <c r="J37" s="83">
        <v>1</v>
      </c>
      <c r="K37" s="83">
        <v>1</v>
      </c>
      <c r="L37" s="83">
        <v>1</v>
      </c>
      <c r="M37" s="83">
        <v>1</v>
      </c>
      <c r="N37" s="83">
        <v>1</v>
      </c>
      <c r="O37" s="83">
        <v>1</v>
      </c>
      <c r="P37" s="83">
        <v>1</v>
      </c>
      <c r="Q37" s="83">
        <v>1</v>
      </c>
      <c r="R37" s="83">
        <v>1</v>
      </c>
      <c r="S37" s="82">
        <f>SUM(G37:R37)</f>
        <v>12</v>
      </c>
      <c r="T37" s="272">
        <f>+S37/S38</f>
        <v>1</v>
      </c>
    </row>
    <row r="38" spans="1:20" ht="29.25" customHeight="1" thickBot="1" x14ac:dyDescent="0.3">
      <c r="A38" s="93" t="s">
        <v>23</v>
      </c>
      <c r="B38" s="367" t="s">
        <v>377</v>
      </c>
      <c r="C38" s="368"/>
      <c r="D38" s="369"/>
      <c r="E38" s="94" t="s">
        <v>175</v>
      </c>
      <c r="F38" s="95" t="s">
        <v>24</v>
      </c>
      <c r="G38" s="94">
        <v>1</v>
      </c>
      <c r="H38" s="94">
        <v>1</v>
      </c>
      <c r="I38" s="94">
        <v>1</v>
      </c>
      <c r="J38" s="94">
        <v>1</v>
      </c>
      <c r="K38" s="94">
        <v>1</v>
      </c>
      <c r="L38" s="94">
        <v>1</v>
      </c>
      <c r="M38" s="94">
        <v>1</v>
      </c>
      <c r="N38" s="94">
        <v>1</v>
      </c>
      <c r="O38" s="94">
        <v>1</v>
      </c>
      <c r="P38" s="94">
        <v>1</v>
      </c>
      <c r="Q38" s="94">
        <v>1</v>
      </c>
      <c r="R38" s="94">
        <v>1</v>
      </c>
      <c r="S38" s="96">
        <f>SUM(G38:R38)</f>
        <v>12</v>
      </c>
      <c r="T38" s="269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358" t="s">
        <v>378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405"/>
    </row>
    <row r="42" spans="1:20" ht="21" customHeight="1" thickBot="1" x14ac:dyDescent="0.3">
      <c r="A42" s="227"/>
      <c r="B42" s="358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405"/>
    </row>
    <row r="43" spans="1:20" ht="26.25" customHeight="1" x14ac:dyDescent="0.25">
      <c r="A43" s="406" t="s">
        <v>69</v>
      </c>
      <c r="B43" s="407"/>
      <c r="C43" s="407"/>
      <c r="D43" s="407" t="s">
        <v>70</v>
      </c>
      <c r="E43" s="407"/>
      <c r="F43" s="407" t="s">
        <v>71</v>
      </c>
      <c r="G43" s="407"/>
      <c r="H43" s="407"/>
      <c r="I43" s="407"/>
      <c r="J43" s="407" t="s">
        <v>39</v>
      </c>
      <c r="K43" s="407"/>
      <c r="L43" s="407"/>
      <c r="M43" s="407"/>
      <c r="N43" s="407"/>
      <c r="O43" s="408" t="s">
        <v>72</v>
      </c>
      <c r="P43" s="408"/>
      <c r="Q43" s="408"/>
      <c r="R43" s="408"/>
      <c r="S43" s="407" t="s">
        <v>3</v>
      </c>
      <c r="T43" s="409"/>
    </row>
    <row r="44" spans="1:20" ht="26.25" customHeight="1" thickBot="1" x14ac:dyDescent="0.3">
      <c r="A44" s="402" t="s">
        <v>379</v>
      </c>
      <c r="B44" s="403"/>
      <c r="C44" s="403"/>
      <c r="D44" s="399" t="s">
        <v>41</v>
      </c>
      <c r="E44" s="399"/>
      <c r="F44" s="399" t="s">
        <v>38</v>
      </c>
      <c r="G44" s="399"/>
      <c r="H44" s="399"/>
      <c r="I44" s="399"/>
      <c r="J44" s="399" t="s">
        <v>42</v>
      </c>
      <c r="K44" s="399"/>
      <c r="L44" s="399"/>
      <c r="M44" s="399"/>
      <c r="N44" s="399"/>
      <c r="O44" s="399" t="s">
        <v>40</v>
      </c>
      <c r="P44" s="399"/>
      <c r="Q44" s="399"/>
      <c r="R44" s="399"/>
      <c r="S44" s="399">
        <f>+S47</f>
        <v>12</v>
      </c>
      <c r="T44" s="404"/>
    </row>
    <row r="45" spans="1:20" ht="24" customHeight="1" x14ac:dyDescent="0.25">
      <c r="A45" s="86" t="s">
        <v>4</v>
      </c>
      <c r="B45" s="383" t="s">
        <v>5</v>
      </c>
      <c r="C45" s="384"/>
      <c r="D45" s="385"/>
      <c r="E45" s="87" t="s">
        <v>6</v>
      </c>
      <c r="F45" s="87" t="s">
        <v>7</v>
      </c>
      <c r="G45" s="88" t="s">
        <v>8</v>
      </c>
      <c r="H45" s="88" t="s">
        <v>9</v>
      </c>
      <c r="I45" s="88" t="s">
        <v>10</v>
      </c>
      <c r="J45" s="88" t="s">
        <v>11</v>
      </c>
      <c r="K45" s="88" t="s">
        <v>12</v>
      </c>
      <c r="L45" s="88" t="s">
        <v>13</v>
      </c>
      <c r="M45" s="88" t="s">
        <v>14</v>
      </c>
      <c r="N45" s="88" t="s">
        <v>15</v>
      </c>
      <c r="O45" s="88" t="s">
        <v>16</v>
      </c>
      <c r="P45" s="88" t="s">
        <v>31</v>
      </c>
      <c r="Q45" s="88" t="s">
        <v>18</v>
      </c>
      <c r="R45" s="89" t="s">
        <v>19</v>
      </c>
      <c r="S45" s="90" t="s">
        <v>20</v>
      </c>
      <c r="T45" s="91" t="s">
        <v>21</v>
      </c>
    </row>
    <row r="46" spans="1:20" ht="29.25" customHeight="1" x14ac:dyDescent="0.25">
      <c r="A46" s="92" t="s">
        <v>22</v>
      </c>
      <c r="B46" s="294" t="s">
        <v>380</v>
      </c>
      <c r="C46" s="295"/>
      <c r="D46" s="296"/>
      <c r="E46" s="83" t="s">
        <v>63</v>
      </c>
      <c r="F46" s="38" t="s">
        <v>7</v>
      </c>
      <c r="G46" s="82">
        <v>1</v>
      </c>
      <c r="H46" s="82">
        <v>1</v>
      </c>
      <c r="I46" s="82">
        <v>1</v>
      </c>
      <c r="J46" s="82">
        <v>1</v>
      </c>
      <c r="K46" s="82">
        <v>1</v>
      </c>
      <c r="L46" s="82">
        <v>1</v>
      </c>
      <c r="M46" s="82">
        <v>1</v>
      </c>
      <c r="N46" s="82">
        <v>1</v>
      </c>
      <c r="O46" s="82">
        <v>1</v>
      </c>
      <c r="P46" s="82">
        <v>1</v>
      </c>
      <c r="Q46" s="82">
        <v>1</v>
      </c>
      <c r="R46" s="82">
        <v>1</v>
      </c>
      <c r="S46" s="82">
        <f>SUM(G46:R46)</f>
        <v>12</v>
      </c>
      <c r="T46" s="272">
        <f>+S46/S47</f>
        <v>1</v>
      </c>
    </row>
    <row r="47" spans="1:20" ht="25.5" customHeight="1" x14ac:dyDescent="0.25">
      <c r="A47" s="92" t="s">
        <v>23</v>
      </c>
      <c r="B47" s="294" t="s">
        <v>381</v>
      </c>
      <c r="C47" s="295"/>
      <c r="D47" s="296"/>
      <c r="E47" s="83" t="s">
        <v>63</v>
      </c>
      <c r="F47" s="38" t="s">
        <v>7</v>
      </c>
      <c r="G47" s="82">
        <v>1</v>
      </c>
      <c r="H47" s="82">
        <v>1</v>
      </c>
      <c r="I47" s="82">
        <v>1</v>
      </c>
      <c r="J47" s="82">
        <v>1</v>
      </c>
      <c r="K47" s="82">
        <v>1</v>
      </c>
      <c r="L47" s="82">
        <v>1</v>
      </c>
      <c r="M47" s="82">
        <v>1</v>
      </c>
      <c r="N47" s="82">
        <v>1</v>
      </c>
      <c r="O47" s="82">
        <v>1</v>
      </c>
      <c r="P47" s="82">
        <v>1</v>
      </c>
      <c r="Q47" s="82">
        <v>1</v>
      </c>
      <c r="R47" s="82">
        <v>1</v>
      </c>
      <c r="S47" s="82">
        <f>SUM(G47:R47)</f>
        <v>12</v>
      </c>
      <c r="T47" s="264"/>
    </row>
    <row r="48" spans="1:20" ht="21.75" customHeight="1" x14ac:dyDescent="0.25">
      <c r="A48" s="434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435"/>
    </row>
    <row r="49" spans="1:20" ht="35.25" customHeight="1" x14ac:dyDescent="0.25">
      <c r="A49" s="92" t="s">
        <v>22</v>
      </c>
      <c r="B49" s="294" t="s">
        <v>380</v>
      </c>
      <c r="C49" s="295"/>
      <c r="D49" s="296"/>
      <c r="E49" s="83" t="s">
        <v>63</v>
      </c>
      <c r="F49" s="38" t="s">
        <v>24</v>
      </c>
      <c r="G49" s="121">
        <v>80</v>
      </c>
      <c r="H49" s="82">
        <v>80</v>
      </c>
      <c r="I49" s="82">
        <v>80</v>
      </c>
      <c r="J49" s="82">
        <v>80</v>
      </c>
      <c r="K49" s="82">
        <v>80</v>
      </c>
      <c r="L49" s="82">
        <v>80</v>
      </c>
      <c r="M49" s="82">
        <v>80</v>
      </c>
      <c r="N49" s="82">
        <v>80</v>
      </c>
      <c r="O49" s="82">
        <v>80</v>
      </c>
      <c r="P49" s="82">
        <v>80</v>
      </c>
      <c r="Q49" s="82">
        <v>80</v>
      </c>
      <c r="R49" s="82">
        <v>80</v>
      </c>
      <c r="S49" s="82">
        <f>SUM(G49:R49)</f>
        <v>960</v>
      </c>
      <c r="T49" s="272">
        <f>+S49/S50</f>
        <v>1</v>
      </c>
    </row>
    <row r="50" spans="1:20" ht="32.25" customHeight="1" thickBot="1" x14ac:dyDescent="0.3">
      <c r="A50" s="93" t="s">
        <v>23</v>
      </c>
      <c r="B50" s="367" t="s">
        <v>381</v>
      </c>
      <c r="C50" s="368"/>
      <c r="D50" s="369"/>
      <c r="E50" s="94" t="s">
        <v>63</v>
      </c>
      <c r="F50" s="95" t="s">
        <v>24</v>
      </c>
      <c r="G50" s="96">
        <v>80</v>
      </c>
      <c r="H50" s="96">
        <v>80</v>
      </c>
      <c r="I50" s="96">
        <v>80</v>
      </c>
      <c r="J50" s="96">
        <v>80</v>
      </c>
      <c r="K50" s="96">
        <v>80</v>
      </c>
      <c r="L50" s="96">
        <v>80</v>
      </c>
      <c r="M50" s="96">
        <v>80</v>
      </c>
      <c r="N50" s="96">
        <v>80</v>
      </c>
      <c r="O50" s="96">
        <v>80</v>
      </c>
      <c r="P50" s="96">
        <v>80</v>
      </c>
      <c r="Q50" s="96">
        <v>80</v>
      </c>
      <c r="R50" s="96">
        <v>80</v>
      </c>
      <c r="S50" s="96">
        <f>SUM(G50:R50)</f>
        <v>960</v>
      </c>
      <c r="T50" s="269"/>
    </row>
    <row r="51" spans="1:20" ht="23.25" customHeight="1" thickBot="1" x14ac:dyDescent="0.3">
      <c r="A51" s="443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5"/>
    </row>
    <row r="52" spans="1:20" ht="15.75" thickBot="1" x14ac:dyDescent="0.3">
      <c r="A52" s="338" t="s">
        <v>28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41"/>
    </row>
    <row r="53" spans="1:20" ht="24" customHeight="1" x14ac:dyDescent="0.25">
      <c r="A53" s="107" t="s">
        <v>29</v>
      </c>
      <c r="B53" s="446" t="s">
        <v>5</v>
      </c>
      <c r="C53" s="446"/>
      <c r="D53" s="446"/>
      <c r="E53" s="90" t="s">
        <v>6</v>
      </c>
      <c r="F53" s="87" t="s">
        <v>30</v>
      </c>
      <c r="G53" s="89" t="s">
        <v>8</v>
      </c>
      <c r="H53" s="89" t="s">
        <v>9</v>
      </c>
      <c r="I53" s="89" t="s">
        <v>10</v>
      </c>
      <c r="J53" s="89" t="s">
        <v>11</v>
      </c>
      <c r="K53" s="89" t="s">
        <v>12</v>
      </c>
      <c r="L53" s="89" t="s">
        <v>13</v>
      </c>
      <c r="M53" s="89" t="s">
        <v>14</v>
      </c>
      <c r="N53" s="89" t="s">
        <v>15</v>
      </c>
      <c r="O53" s="89" t="s">
        <v>16</v>
      </c>
      <c r="P53" s="89" t="s">
        <v>31</v>
      </c>
      <c r="Q53" s="89" t="s">
        <v>18</v>
      </c>
      <c r="R53" s="89" t="s">
        <v>19</v>
      </c>
      <c r="S53" s="90" t="s">
        <v>20</v>
      </c>
      <c r="T53" s="91" t="s">
        <v>21</v>
      </c>
    </row>
    <row r="54" spans="1:20" ht="21.95" customHeight="1" x14ac:dyDescent="0.25">
      <c r="A54" s="270" t="s">
        <v>26</v>
      </c>
      <c r="B54" s="156" t="s">
        <v>444</v>
      </c>
      <c r="C54" s="157"/>
      <c r="D54" s="158"/>
      <c r="E54" s="151" t="s">
        <v>55</v>
      </c>
      <c r="F54" s="44" t="s">
        <v>7</v>
      </c>
      <c r="G54" s="74">
        <v>2</v>
      </c>
      <c r="H54" s="74">
        <v>2</v>
      </c>
      <c r="I54" s="74">
        <v>2</v>
      </c>
      <c r="J54" s="74">
        <v>2</v>
      </c>
      <c r="K54" s="74">
        <v>2</v>
      </c>
      <c r="L54" s="74">
        <v>2</v>
      </c>
      <c r="M54" s="74">
        <v>2</v>
      </c>
      <c r="N54" s="74">
        <v>2</v>
      </c>
      <c r="O54" s="74">
        <v>2</v>
      </c>
      <c r="P54" s="74">
        <v>2</v>
      </c>
      <c r="Q54" s="74">
        <v>2</v>
      </c>
      <c r="R54" s="74">
        <v>2</v>
      </c>
      <c r="S54" s="83">
        <f t="shared" ref="S54:S61" si="0">SUM(G54:R54)</f>
        <v>24</v>
      </c>
      <c r="T54" s="272">
        <f>+S55/S54</f>
        <v>1</v>
      </c>
    </row>
    <row r="55" spans="1:20" ht="21.95" customHeight="1" x14ac:dyDescent="0.25">
      <c r="A55" s="270"/>
      <c r="B55" s="159"/>
      <c r="C55" s="160"/>
      <c r="D55" s="161"/>
      <c r="E55" s="152"/>
      <c r="F55" s="38" t="s">
        <v>24</v>
      </c>
      <c r="G55" s="74">
        <v>2</v>
      </c>
      <c r="H55" s="74">
        <v>2</v>
      </c>
      <c r="I55" s="74">
        <v>2</v>
      </c>
      <c r="J55" s="74">
        <v>2</v>
      </c>
      <c r="K55" s="74">
        <v>2</v>
      </c>
      <c r="L55" s="74">
        <v>2</v>
      </c>
      <c r="M55" s="74">
        <v>2</v>
      </c>
      <c r="N55" s="74">
        <v>2</v>
      </c>
      <c r="O55" s="74">
        <v>2</v>
      </c>
      <c r="P55" s="74">
        <v>2</v>
      </c>
      <c r="Q55" s="74">
        <v>2</v>
      </c>
      <c r="R55" s="74">
        <v>2</v>
      </c>
      <c r="S55" s="83">
        <f t="shared" si="0"/>
        <v>24</v>
      </c>
      <c r="T55" s="264"/>
    </row>
    <row r="56" spans="1:20" ht="21.95" customHeight="1" x14ac:dyDescent="0.25">
      <c r="A56" s="270"/>
      <c r="B56" s="156" t="s">
        <v>382</v>
      </c>
      <c r="C56" s="157"/>
      <c r="D56" s="158"/>
      <c r="E56" s="151" t="s">
        <v>55</v>
      </c>
      <c r="F56" s="38" t="s">
        <v>7</v>
      </c>
      <c r="G56" s="74">
        <v>2</v>
      </c>
      <c r="H56" s="74">
        <v>2</v>
      </c>
      <c r="I56" s="74">
        <v>2</v>
      </c>
      <c r="J56" s="74">
        <v>2</v>
      </c>
      <c r="K56" s="74">
        <v>2</v>
      </c>
      <c r="L56" s="74">
        <v>2</v>
      </c>
      <c r="M56" s="74">
        <v>2</v>
      </c>
      <c r="N56" s="74">
        <v>2</v>
      </c>
      <c r="O56" s="74">
        <v>2</v>
      </c>
      <c r="P56" s="74">
        <v>2</v>
      </c>
      <c r="Q56" s="74">
        <v>2</v>
      </c>
      <c r="R56" s="74">
        <v>2</v>
      </c>
      <c r="S56" s="83">
        <f t="shared" si="0"/>
        <v>24</v>
      </c>
      <c r="T56" s="263">
        <f t="shared" ref="T56" si="1">+S57/S56</f>
        <v>1</v>
      </c>
    </row>
    <row r="57" spans="1:20" ht="21.95" customHeight="1" x14ac:dyDescent="0.25">
      <c r="A57" s="270"/>
      <c r="B57" s="159"/>
      <c r="C57" s="160"/>
      <c r="D57" s="161"/>
      <c r="E57" s="152"/>
      <c r="F57" s="38" t="s">
        <v>24</v>
      </c>
      <c r="G57" s="74">
        <v>2</v>
      </c>
      <c r="H57" s="74">
        <v>2</v>
      </c>
      <c r="I57" s="74">
        <v>2</v>
      </c>
      <c r="J57" s="74">
        <v>2</v>
      </c>
      <c r="K57" s="74">
        <v>2</v>
      </c>
      <c r="L57" s="74">
        <v>2</v>
      </c>
      <c r="M57" s="74">
        <v>2</v>
      </c>
      <c r="N57" s="74">
        <v>2</v>
      </c>
      <c r="O57" s="74">
        <v>2</v>
      </c>
      <c r="P57" s="74">
        <v>2</v>
      </c>
      <c r="Q57" s="74">
        <v>2</v>
      </c>
      <c r="R57" s="74">
        <v>2</v>
      </c>
      <c r="S57" s="83">
        <f t="shared" si="0"/>
        <v>24</v>
      </c>
      <c r="T57" s="264"/>
    </row>
    <row r="58" spans="1:20" ht="21.95" customHeight="1" x14ac:dyDescent="0.25">
      <c r="A58" s="270"/>
      <c r="B58" s="156" t="s">
        <v>383</v>
      </c>
      <c r="C58" s="157"/>
      <c r="D58" s="158"/>
      <c r="E58" s="151" t="s">
        <v>174</v>
      </c>
      <c r="F58" s="38" t="s">
        <v>7</v>
      </c>
      <c r="G58" s="74">
        <v>1</v>
      </c>
      <c r="H58" s="74">
        <v>1</v>
      </c>
      <c r="I58" s="74">
        <v>1</v>
      </c>
      <c r="J58" s="74">
        <v>1</v>
      </c>
      <c r="K58" s="74">
        <v>1</v>
      </c>
      <c r="L58" s="74">
        <v>1</v>
      </c>
      <c r="M58" s="74">
        <v>1</v>
      </c>
      <c r="N58" s="74">
        <v>1</v>
      </c>
      <c r="O58" s="74">
        <v>1</v>
      </c>
      <c r="P58" s="74">
        <v>1</v>
      </c>
      <c r="Q58" s="74">
        <v>1</v>
      </c>
      <c r="R58" s="74">
        <v>1</v>
      </c>
      <c r="S58" s="83">
        <f t="shared" si="0"/>
        <v>12</v>
      </c>
      <c r="T58" s="263">
        <f t="shared" ref="T58:T60" si="2">+S59/S58</f>
        <v>1</v>
      </c>
    </row>
    <row r="59" spans="1:20" ht="21.95" customHeight="1" x14ac:dyDescent="0.25">
      <c r="A59" s="270"/>
      <c r="B59" s="159"/>
      <c r="C59" s="160"/>
      <c r="D59" s="161"/>
      <c r="E59" s="152"/>
      <c r="F59" s="38" t="s">
        <v>24</v>
      </c>
      <c r="G59" s="74">
        <v>1</v>
      </c>
      <c r="H59" s="74">
        <v>1</v>
      </c>
      <c r="I59" s="74">
        <v>1</v>
      </c>
      <c r="J59" s="74">
        <v>1</v>
      </c>
      <c r="K59" s="74">
        <v>1</v>
      </c>
      <c r="L59" s="74">
        <v>1</v>
      </c>
      <c r="M59" s="74">
        <v>1</v>
      </c>
      <c r="N59" s="74">
        <v>1</v>
      </c>
      <c r="O59" s="74">
        <v>1</v>
      </c>
      <c r="P59" s="74">
        <v>1</v>
      </c>
      <c r="Q59" s="74">
        <v>1</v>
      </c>
      <c r="R59" s="74">
        <v>1</v>
      </c>
      <c r="S59" s="83">
        <f t="shared" si="0"/>
        <v>12</v>
      </c>
      <c r="T59" s="264"/>
    </row>
    <row r="60" spans="1:20" ht="21.95" customHeight="1" x14ac:dyDescent="0.25">
      <c r="A60" s="270"/>
      <c r="B60" s="156" t="s">
        <v>384</v>
      </c>
      <c r="C60" s="157"/>
      <c r="D60" s="158"/>
      <c r="E60" s="151" t="s">
        <v>50</v>
      </c>
      <c r="F60" s="38" t="s">
        <v>7</v>
      </c>
      <c r="G60" s="74">
        <v>1</v>
      </c>
      <c r="H60" s="74">
        <v>1</v>
      </c>
      <c r="I60" s="74">
        <v>1</v>
      </c>
      <c r="J60" s="74">
        <v>1</v>
      </c>
      <c r="K60" s="74">
        <v>1</v>
      </c>
      <c r="L60" s="74">
        <v>1</v>
      </c>
      <c r="M60" s="74">
        <v>1</v>
      </c>
      <c r="N60" s="74">
        <v>1</v>
      </c>
      <c r="O60" s="74">
        <v>1</v>
      </c>
      <c r="P60" s="74">
        <v>1</v>
      </c>
      <c r="Q60" s="74">
        <v>1</v>
      </c>
      <c r="R60" s="74">
        <v>1</v>
      </c>
      <c r="S60" s="83">
        <f t="shared" si="0"/>
        <v>12</v>
      </c>
      <c r="T60" s="263">
        <f t="shared" si="2"/>
        <v>1</v>
      </c>
    </row>
    <row r="61" spans="1:20" ht="33.75" customHeight="1" thickBot="1" x14ac:dyDescent="0.3">
      <c r="A61" s="271"/>
      <c r="B61" s="265"/>
      <c r="C61" s="266"/>
      <c r="D61" s="267"/>
      <c r="E61" s="268"/>
      <c r="F61" s="95" t="s">
        <v>24</v>
      </c>
      <c r="G61" s="99">
        <v>1</v>
      </c>
      <c r="H61" s="99">
        <v>1</v>
      </c>
      <c r="I61" s="99">
        <v>1</v>
      </c>
      <c r="J61" s="99">
        <v>1</v>
      </c>
      <c r="K61" s="99">
        <v>1</v>
      </c>
      <c r="L61" s="99">
        <v>1</v>
      </c>
      <c r="M61" s="99">
        <v>1</v>
      </c>
      <c r="N61" s="99">
        <v>1</v>
      </c>
      <c r="O61" s="99">
        <v>1</v>
      </c>
      <c r="P61" s="99">
        <v>1</v>
      </c>
      <c r="Q61" s="99">
        <v>1</v>
      </c>
      <c r="R61" s="99">
        <v>1</v>
      </c>
      <c r="S61" s="94">
        <f t="shared" si="0"/>
        <v>12</v>
      </c>
      <c r="T61" s="269"/>
    </row>
    <row r="62" spans="1:20" s="1" customFormat="1" ht="12.75" x14ac:dyDescent="0.2">
      <c r="A62" s="49"/>
      <c r="B62" s="80"/>
      <c r="C62" s="80"/>
      <c r="D62" s="80"/>
      <c r="E62" s="49"/>
      <c r="F62" s="7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7"/>
      <c r="T62" s="26"/>
    </row>
    <row r="63" spans="1:20" s="1" customFormat="1" ht="12.75" x14ac:dyDescent="0.2">
      <c r="A63" s="49"/>
      <c r="B63" s="80"/>
      <c r="C63" s="80"/>
      <c r="D63" s="80"/>
      <c r="E63" s="49"/>
      <c r="F63" s="7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7"/>
      <c r="T63" s="26"/>
    </row>
    <row r="64" spans="1:20" s="1" customFormat="1" ht="12.75" x14ac:dyDescent="0.2">
      <c r="A64" s="49"/>
      <c r="B64" s="80"/>
      <c r="C64" s="80"/>
      <c r="D64" s="80"/>
      <c r="E64" s="49"/>
      <c r="F64" s="7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7"/>
      <c r="T64" s="26"/>
    </row>
    <row r="65" spans="1:20" s="1" customFormat="1" ht="12.75" x14ac:dyDescent="0.2">
      <c r="A65" s="49"/>
      <c r="B65" s="80"/>
      <c r="C65" s="80"/>
      <c r="D65" s="80"/>
      <c r="E65" s="49"/>
      <c r="F65" s="7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7"/>
      <c r="T65" s="26"/>
    </row>
    <row r="66" spans="1:20" s="1" customFormat="1" ht="12.75" x14ac:dyDescent="0.2">
      <c r="A66" s="49"/>
      <c r="B66" s="80"/>
      <c r="C66" s="80"/>
      <c r="D66" s="80"/>
      <c r="E66" s="49"/>
      <c r="F66" s="7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7"/>
      <c r="T66" s="26"/>
    </row>
    <row r="67" spans="1:20" s="1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1" customFormat="1" ht="12.7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ht="12.7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1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s="1" customFormat="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ht="15" customHeight="1" x14ac:dyDescent="0.2"/>
    <row r="79" spans="1:20" s="1" customFormat="1" ht="15" customHeight="1" x14ac:dyDescent="0.2"/>
    <row r="81" s="1" customFormat="1" ht="15" customHeight="1" x14ac:dyDescent="0.2"/>
    <row r="83" s="1" customFormat="1" ht="15" customHeight="1" x14ac:dyDescent="0.2"/>
  </sheetData>
  <mergeCells count="112">
    <mergeCell ref="B58:D59"/>
    <mergeCell ref="E58:E59"/>
    <mergeCell ref="T58:T59"/>
    <mergeCell ref="B60:D61"/>
    <mergeCell ref="E60:E61"/>
    <mergeCell ref="T60:T61"/>
    <mergeCell ref="A51:T51"/>
    <mergeCell ref="A52:T52"/>
    <mergeCell ref="B53:D53"/>
    <mergeCell ref="A54:A61"/>
    <mergeCell ref="B54:D55"/>
    <mergeCell ref="E54:E55"/>
    <mergeCell ref="T54:T55"/>
    <mergeCell ref="B56:D57"/>
    <mergeCell ref="E56:E57"/>
    <mergeCell ref="T56:T57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A11:T11"/>
    <mergeCell ref="A12:G12"/>
    <mergeCell ref="H12:T12"/>
    <mergeCell ref="A7:T7"/>
    <mergeCell ref="A8:T8"/>
    <mergeCell ref="A9:C9"/>
    <mergeCell ref="D9:G9"/>
    <mergeCell ref="H9:O9"/>
    <mergeCell ref="P9:T9"/>
    <mergeCell ref="A1:T2"/>
    <mergeCell ref="A4:T4"/>
    <mergeCell ref="A5:D5"/>
    <mergeCell ref="E5:M5"/>
    <mergeCell ref="N5:T5"/>
    <mergeCell ref="A6:D6"/>
    <mergeCell ref="E6:M6"/>
    <mergeCell ref="N6:T6"/>
    <mergeCell ref="A10:C10"/>
    <mergeCell ref="D10:G10"/>
    <mergeCell ref="H10:O10"/>
    <mergeCell ref="P10:T10"/>
  </mergeCells>
  <printOptions horizontalCentered="1"/>
  <pageMargins left="0.70866141732283472" right="0.70866141732283472" top="1.1916666666666667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81"/>
  <sheetViews>
    <sheetView tabSelected="1" view="pageBreakPreview" zoomScaleNormal="100" zoomScaleSheetLayoutView="100" workbookViewId="0">
      <selection activeCell="B40" sqref="B40:T40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9.140625" style="1" customWidth="1"/>
    <col min="5" max="5" width="11.42578125" style="1"/>
    <col min="6" max="6" width="10" style="1" customWidth="1"/>
    <col min="7" max="10" width="4" style="1" customWidth="1"/>
    <col min="11" max="11" width="5" style="1" customWidth="1"/>
    <col min="12" max="17" width="4" style="1" customWidth="1"/>
    <col min="18" max="18" width="6" style="1" customWidth="1"/>
    <col min="19" max="19" width="12.42578125" style="1" bestFit="1" customWidth="1"/>
    <col min="20" max="20" width="11.5703125" style="1" bestFit="1" customWidth="1"/>
    <col min="21" max="16384" width="11.42578125" style="2"/>
  </cols>
  <sheetData>
    <row r="1" spans="1:20" ht="23.1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3.1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3"/>
    </row>
    <row r="4" spans="1:20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34.5" customHeight="1" thickBot="1" x14ac:dyDescent="0.3">
      <c r="A6" s="425" t="s">
        <v>462</v>
      </c>
      <c r="B6" s="425"/>
      <c r="C6" s="425"/>
      <c r="D6" s="425"/>
      <c r="E6" s="426" t="s">
        <v>460</v>
      </c>
      <c r="F6" s="426"/>
      <c r="G6" s="426"/>
      <c r="H6" s="426"/>
      <c r="I6" s="426"/>
      <c r="J6" s="426"/>
      <c r="K6" s="426"/>
      <c r="L6" s="426"/>
      <c r="M6" s="426"/>
      <c r="N6" s="427">
        <v>79337</v>
      </c>
      <c r="O6" s="427"/>
      <c r="P6" s="427"/>
      <c r="Q6" s="427"/>
      <c r="R6" s="427"/>
      <c r="S6" s="427"/>
      <c r="T6" s="428"/>
    </row>
    <row r="7" spans="1:20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429" t="s">
        <v>37</v>
      </c>
      <c r="B10" s="430"/>
      <c r="C10" s="430"/>
      <c r="D10" s="430" t="s">
        <v>405</v>
      </c>
      <c r="E10" s="430"/>
      <c r="F10" s="430"/>
      <c r="G10" s="430"/>
      <c r="H10" s="426" t="s">
        <v>406</v>
      </c>
      <c r="I10" s="426"/>
      <c r="J10" s="426"/>
      <c r="K10" s="426"/>
      <c r="L10" s="426"/>
      <c r="M10" s="426"/>
      <c r="N10" s="426"/>
      <c r="O10" s="426"/>
      <c r="P10" s="230"/>
      <c r="Q10" s="230"/>
      <c r="R10" s="230"/>
      <c r="S10" s="230"/>
      <c r="T10" s="240"/>
    </row>
    <row r="11" spans="1:20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1.5" customHeight="1" thickBot="1" x14ac:dyDescent="0.3">
      <c r="A13" s="221" t="s">
        <v>343</v>
      </c>
      <c r="B13" s="222"/>
      <c r="C13" s="222"/>
      <c r="D13" s="222"/>
      <c r="E13" s="222"/>
      <c r="F13" s="222"/>
      <c r="G13" s="222"/>
      <c r="H13" s="346" t="s">
        <v>399</v>
      </c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431"/>
    </row>
    <row r="14" spans="1:20" ht="51.75" customHeight="1" thickBot="1" x14ac:dyDescent="0.3">
      <c r="A14" s="224" t="s">
        <v>36</v>
      </c>
      <c r="B14" s="224"/>
      <c r="C14" s="432" t="s">
        <v>371</v>
      </c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</row>
    <row r="15" spans="1:20" ht="15.75" thickBot="1" x14ac:dyDescent="0.3">
      <c r="A15" s="433" t="s">
        <v>317</v>
      </c>
      <c r="B15" s="433"/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</row>
    <row r="16" spans="1:20" ht="16.5" customHeight="1" x14ac:dyDescent="0.25">
      <c r="A16" s="352" t="s">
        <v>68</v>
      </c>
      <c r="B16" s="355" t="s">
        <v>73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/>
    </row>
    <row r="17" spans="1:20" ht="21.75" customHeight="1" x14ac:dyDescent="0.25">
      <c r="A17" s="353"/>
      <c r="B17" s="358" t="s">
        <v>467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60"/>
    </row>
    <row r="18" spans="1:20" ht="22.5" customHeight="1" thickBot="1" x14ac:dyDescent="0.3">
      <c r="A18" s="354"/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3"/>
    </row>
    <row r="19" spans="1:20" ht="33" customHeight="1" x14ac:dyDescent="0.25">
      <c r="A19" s="34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344"/>
    </row>
    <row r="20" spans="1:20" ht="36" customHeight="1" thickBot="1" x14ac:dyDescent="0.3">
      <c r="A20" s="397" t="s">
        <v>468</v>
      </c>
      <c r="B20" s="398"/>
      <c r="C20" s="398"/>
      <c r="D20" s="399" t="s">
        <v>41</v>
      </c>
      <c r="E20" s="399"/>
      <c r="F20" s="399" t="s">
        <v>38</v>
      </c>
      <c r="G20" s="399"/>
      <c r="H20" s="399"/>
      <c r="I20" s="399"/>
      <c r="J20" s="399" t="s">
        <v>294</v>
      </c>
      <c r="K20" s="399"/>
      <c r="L20" s="399"/>
      <c r="M20" s="399"/>
      <c r="N20" s="399"/>
      <c r="O20" s="399" t="s">
        <v>40</v>
      </c>
      <c r="P20" s="399"/>
      <c r="Q20" s="399"/>
      <c r="R20" s="399"/>
      <c r="S20" s="436">
        <v>0.6</v>
      </c>
      <c r="T20" s="437"/>
    </row>
    <row r="21" spans="1:20" ht="24" customHeight="1" x14ac:dyDescent="0.25">
      <c r="A21" s="100" t="s">
        <v>4</v>
      </c>
      <c r="B21" s="364" t="s">
        <v>5</v>
      </c>
      <c r="C21" s="365"/>
      <c r="D21" s="366"/>
      <c r="E21" s="101" t="s">
        <v>6</v>
      </c>
      <c r="F21" s="101" t="s">
        <v>7</v>
      </c>
      <c r="G21" s="102" t="s">
        <v>8</v>
      </c>
      <c r="H21" s="102" t="s">
        <v>9</v>
      </c>
      <c r="I21" s="102" t="s">
        <v>10</v>
      </c>
      <c r="J21" s="102" t="s">
        <v>11</v>
      </c>
      <c r="K21" s="102" t="s">
        <v>12</v>
      </c>
      <c r="L21" s="102" t="s">
        <v>13</v>
      </c>
      <c r="M21" s="102" t="s">
        <v>14</v>
      </c>
      <c r="N21" s="102" t="s">
        <v>15</v>
      </c>
      <c r="O21" s="102" t="s">
        <v>16</v>
      </c>
      <c r="P21" s="102" t="s">
        <v>17</v>
      </c>
      <c r="Q21" s="102" t="s">
        <v>18</v>
      </c>
      <c r="R21" s="103" t="s">
        <v>19</v>
      </c>
      <c r="S21" s="103" t="s">
        <v>20</v>
      </c>
      <c r="T21" s="104" t="s">
        <v>21</v>
      </c>
    </row>
    <row r="22" spans="1:20" ht="29.25" customHeight="1" x14ac:dyDescent="0.25">
      <c r="A22" s="105" t="s">
        <v>4</v>
      </c>
      <c r="B22" s="253" t="s">
        <v>5</v>
      </c>
      <c r="C22" s="254"/>
      <c r="D22" s="255"/>
      <c r="E22" s="81" t="s">
        <v>6</v>
      </c>
      <c r="F22" s="81" t="s">
        <v>7</v>
      </c>
      <c r="G22" s="81" t="s">
        <v>8</v>
      </c>
      <c r="H22" s="81" t="s">
        <v>9</v>
      </c>
      <c r="I22" s="81" t="s">
        <v>10</v>
      </c>
      <c r="J22" s="81" t="s">
        <v>11</v>
      </c>
      <c r="K22" s="81" t="s">
        <v>12</v>
      </c>
      <c r="L22" s="81" t="s">
        <v>13</v>
      </c>
      <c r="M22" s="81" t="s">
        <v>14</v>
      </c>
      <c r="N22" s="81" t="s">
        <v>15</v>
      </c>
      <c r="O22" s="81" t="s">
        <v>16</v>
      </c>
      <c r="P22" s="81" t="s">
        <v>31</v>
      </c>
      <c r="Q22" s="81" t="s">
        <v>18</v>
      </c>
      <c r="R22" s="81" t="s">
        <v>19</v>
      </c>
      <c r="S22" s="81" t="s">
        <v>20</v>
      </c>
      <c r="T22" s="98" t="s">
        <v>21</v>
      </c>
    </row>
    <row r="23" spans="1:20" ht="42" customHeight="1" x14ac:dyDescent="0.25">
      <c r="A23" s="92" t="s">
        <v>22</v>
      </c>
      <c r="B23" s="294" t="s">
        <v>469</v>
      </c>
      <c r="C23" s="295"/>
      <c r="D23" s="296"/>
      <c r="E23" s="19" t="s">
        <v>263</v>
      </c>
      <c r="F23" s="81" t="s">
        <v>7</v>
      </c>
      <c r="G23" s="83">
        <v>1</v>
      </c>
      <c r="H23" s="83">
        <v>1</v>
      </c>
      <c r="I23" s="83">
        <v>1</v>
      </c>
      <c r="J23" s="83">
        <v>1</v>
      </c>
      <c r="K23" s="83">
        <v>1</v>
      </c>
      <c r="L23" s="83">
        <v>1</v>
      </c>
      <c r="M23" s="83">
        <v>1</v>
      </c>
      <c r="N23" s="83">
        <v>1</v>
      </c>
      <c r="O23" s="83">
        <v>1</v>
      </c>
      <c r="P23" s="83">
        <v>1</v>
      </c>
      <c r="Q23" s="83">
        <v>1</v>
      </c>
      <c r="R23" s="83">
        <v>1</v>
      </c>
      <c r="S23" s="82">
        <f>SUM(G23:R23)</f>
        <v>12</v>
      </c>
      <c r="T23" s="272">
        <f>+S23/S24</f>
        <v>1</v>
      </c>
    </row>
    <row r="24" spans="1:20" ht="42" customHeight="1" x14ac:dyDescent="0.25">
      <c r="A24" s="92" t="s">
        <v>23</v>
      </c>
      <c r="B24" s="294" t="s">
        <v>470</v>
      </c>
      <c r="C24" s="295"/>
      <c r="D24" s="296"/>
      <c r="E24" s="19" t="s">
        <v>263</v>
      </c>
      <c r="F24" s="81" t="s">
        <v>7</v>
      </c>
      <c r="G24" s="83">
        <v>1</v>
      </c>
      <c r="H24" s="83">
        <v>1</v>
      </c>
      <c r="I24" s="83">
        <v>1</v>
      </c>
      <c r="J24" s="83">
        <v>1</v>
      </c>
      <c r="K24" s="83">
        <v>1</v>
      </c>
      <c r="L24" s="83">
        <v>1</v>
      </c>
      <c r="M24" s="83">
        <v>1</v>
      </c>
      <c r="N24" s="83">
        <v>1</v>
      </c>
      <c r="O24" s="83">
        <v>1</v>
      </c>
      <c r="P24" s="83">
        <v>1</v>
      </c>
      <c r="Q24" s="83">
        <v>1</v>
      </c>
      <c r="R24" s="83">
        <v>1</v>
      </c>
      <c r="S24" s="82">
        <f>SUM(G24:R24)</f>
        <v>12</v>
      </c>
      <c r="T24" s="264"/>
    </row>
    <row r="25" spans="1:20" ht="25.5" customHeight="1" x14ac:dyDescent="0.25">
      <c r="A25" s="434" t="s">
        <v>24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435"/>
    </row>
    <row r="26" spans="1:20" ht="47.25" customHeight="1" x14ac:dyDescent="0.25">
      <c r="A26" s="92" t="s">
        <v>22</v>
      </c>
      <c r="B26" s="294" t="s">
        <v>469</v>
      </c>
      <c r="C26" s="295"/>
      <c r="D26" s="296"/>
      <c r="E26" s="19" t="s">
        <v>263</v>
      </c>
      <c r="F26" s="61" t="s">
        <v>24</v>
      </c>
      <c r="G26" s="83">
        <v>1</v>
      </c>
      <c r="H26" s="83">
        <v>1</v>
      </c>
      <c r="I26" s="83">
        <v>1</v>
      </c>
      <c r="J26" s="83">
        <v>1</v>
      </c>
      <c r="K26" s="83">
        <v>1</v>
      </c>
      <c r="L26" s="83">
        <v>1</v>
      </c>
      <c r="M26" s="83">
        <v>1</v>
      </c>
      <c r="N26" s="83">
        <v>1</v>
      </c>
      <c r="O26" s="83">
        <v>1</v>
      </c>
      <c r="P26" s="83">
        <v>1</v>
      </c>
      <c r="Q26" s="83">
        <v>1</v>
      </c>
      <c r="R26" s="83">
        <v>1</v>
      </c>
      <c r="S26" s="82">
        <f>SUM(G26:R26)</f>
        <v>12</v>
      </c>
      <c r="T26" s="272">
        <f>+S26/S27</f>
        <v>1</v>
      </c>
    </row>
    <row r="27" spans="1:20" ht="42" customHeight="1" thickBot="1" x14ac:dyDescent="0.3">
      <c r="A27" s="93" t="s">
        <v>23</v>
      </c>
      <c r="B27" s="294" t="s">
        <v>470</v>
      </c>
      <c r="C27" s="295"/>
      <c r="D27" s="296"/>
      <c r="E27" s="19" t="s">
        <v>263</v>
      </c>
      <c r="F27" s="106" t="s">
        <v>24</v>
      </c>
      <c r="G27" s="94">
        <v>1</v>
      </c>
      <c r="H27" s="94">
        <v>1</v>
      </c>
      <c r="I27" s="94">
        <v>1</v>
      </c>
      <c r="J27" s="94">
        <v>1</v>
      </c>
      <c r="K27" s="94">
        <v>1</v>
      </c>
      <c r="L27" s="94">
        <v>1</v>
      </c>
      <c r="M27" s="94">
        <v>1</v>
      </c>
      <c r="N27" s="94">
        <v>1</v>
      </c>
      <c r="O27" s="94">
        <v>1</v>
      </c>
      <c r="P27" s="94">
        <v>1</v>
      </c>
      <c r="Q27" s="94">
        <v>1</v>
      </c>
      <c r="R27" s="94">
        <v>1</v>
      </c>
      <c r="S27" s="96">
        <f>SUM(G27:R27)</f>
        <v>12</v>
      </c>
      <c r="T27" s="269"/>
    </row>
    <row r="28" spans="1:20" ht="15.75" customHeight="1" thickBot="1" x14ac:dyDescent="0.3">
      <c r="A28" s="381" t="s">
        <v>68</v>
      </c>
      <c r="B28" s="355" t="s">
        <v>74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7"/>
    </row>
    <row r="29" spans="1:20" ht="15.75" customHeight="1" thickBot="1" x14ac:dyDescent="0.3">
      <c r="A29" s="382"/>
      <c r="B29" s="358" t="s">
        <v>471</v>
      </c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60"/>
    </row>
    <row r="30" spans="1:20" ht="15.75" thickBot="1" x14ac:dyDescent="0.3">
      <c r="A30" s="438"/>
      <c r="B30" s="447"/>
      <c r="C30" s="448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9"/>
    </row>
    <row r="31" spans="1:20" ht="38.25" customHeight="1" x14ac:dyDescent="0.25">
      <c r="A31" s="406" t="s">
        <v>69</v>
      </c>
      <c r="B31" s="407"/>
      <c r="C31" s="407"/>
      <c r="D31" s="407" t="s">
        <v>70</v>
      </c>
      <c r="E31" s="407"/>
      <c r="F31" s="407" t="s">
        <v>71</v>
      </c>
      <c r="G31" s="407"/>
      <c r="H31" s="407"/>
      <c r="I31" s="407"/>
      <c r="J31" s="407" t="s">
        <v>39</v>
      </c>
      <c r="K31" s="407"/>
      <c r="L31" s="407"/>
      <c r="M31" s="407"/>
      <c r="N31" s="407"/>
      <c r="O31" s="408" t="s">
        <v>72</v>
      </c>
      <c r="P31" s="408"/>
      <c r="Q31" s="408"/>
      <c r="R31" s="408"/>
      <c r="S31" s="407" t="s">
        <v>3</v>
      </c>
      <c r="T31" s="409"/>
    </row>
    <row r="32" spans="1:20" ht="35.25" customHeight="1" thickBot="1" x14ac:dyDescent="0.3">
      <c r="A32" s="397" t="s">
        <v>472</v>
      </c>
      <c r="B32" s="398"/>
      <c r="C32" s="398"/>
      <c r="D32" s="399" t="s">
        <v>41</v>
      </c>
      <c r="E32" s="399"/>
      <c r="F32" s="399" t="s">
        <v>38</v>
      </c>
      <c r="G32" s="399"/>
      <c r="H32" s="399"/>
      <c r="I32" s="399"/>
      <c r="J32" s="399" t="s">
        <v>46</v>
      </c>
      <c r="K32" s="399"/>
      <c r="L32" s="399"/>
      <c r="M32" s="399"/>
      <c r="N32" s="399"/>
      <c r="O32" s="399" t="s">
        <v>40</v>
      </c>
      <c r="P32" s="399"/>
      <c r="Q32" s="399"/>
      <c r="R32" s="399"/>
      <c r="S32" s="400">
        <f>+S35</f>
        <v>12</v>
      </c>
      <c r="T32" s="401"/>
    </row>
    <row r="33" spans="1:20" ht="24" customHeight="1" x14ac:dyDescent="0.25">
      <c r="A33" s="86" t="s">
        <v>4</v>
      </c>
      <c r="B33" s="383" t="s">
        <v>5</v>
      </c>
      <c r="C33" s="384"/>
      <c r="D33" s="385"/>
      <c r="E33" s="87" t="s">
        <v>6</v>
      </c>
      <c r="F33" s="87" t="s">
        <v>7</v>
      </c>
      <c r="G33" s="88" t="s">
        <v>8</v>
      </c>
      <c r="H33" s="88" t="s">
        <v>9</v>
      </c>
      <c r="I33" s="88" t="s">
        <v>10</v>
      </c>
      <c r="J33" s="88" t="s">
        <v>11</v>
      </c>
      <c r="K33" s="88" t="s">
        <v>12</v>
      </c>
      <c r="L33" s="88" t="s">
        <v>13</v>
      </c>
      <c r="M33" s="88" t="s">
        <v>14</v>
      </c>
      <c r="N33" s="88" t="s">
        <v>15</v>
      </c>
      <c r="O33" s="88" t="s">
        <v>16</v>
      </c>
      <c r="P33" s="88" t="s">
        <v>25</v>
      </c>
      <c r="Q33" s="88" t="s">
        <v>18</v>
      </c>
      <c r="R33" s="89" t="s">
        <v>19</v>
      </c>
      <c r="S33" s="90" t="s">
        <v>20</v>
      </c>
      <c r="T33" s="91" t="s">
        <v>21</v>
      </c>
    </row>
    <row r="34" spans="1:20" ht="32.25" customHeight="1" x14ac:dyDescent="0.25">
      <c r="A34" s="92" t="s">
        <v>22</v>
      </c>
      <c r="B34" s="294" t="s">
        <v>473</v>
      </c>
      <c r="C34" s="295"/>
      <c r="D34" s="296"/>
      <c r="E34" s="19" t="s">
        <v>385</v>
      </c>
      <c r="F34" s="38" t="s">
        <v>7</v>
      </c>
      <c r="G34" s="83">
        <v>1</v>
      </c>
      <c r="H34" s="83">
        <v>1</v>
      </c>
      <c r="I34" s="83">
        <v>1</v>
      </c>
      <c r="J34" s="83">
        <v>1</v>
      </c>
      <c r="K34" s="83">
        <v>1</v>
      </c>
      <c r="L34" s="83">
        <v>1</v>
      </c>
      <c r="M34" s="83">
        <v>1</v>
      </c>
      <c r="N34" s="83">
        <v>1</v>
      </c>
      <c r="O34" s="83">
        <v>1</v>
      </c>
      <c r="P34" s="83">
        <v>1</v>
      </c>
      <c r="Q34" s="83">
        <v>1</v>
      </c>
      <c r="R34" s="83">
        <v>1</v>
      </c>
      <c r="S34" s="82">
        <f>SUM(G34:R34)</f>
        <v>12</v>
      </c>
      <c r="T34" s="272">
        <f>+S34/S35</f>
        <v>1</v>
      </c>
    </row>
    <row r="35" spans="1:20" ht="37.5" customHeight="1" x14ac:dyDescent="0.25">
      <c r="A35" s="92" t="s">
        <v>23</v>
      </c>
      <c r="B35" s="294" t="s">
        <v>474</v>
      </c>
      <c r="C35" s="295"/>
      <c r="D35" s="296"/>
      <c r="E35" s="19" t="s">
        <v>385</v>
      </c>
      <c r="F35" s="38" t="s">
        <v>7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83">
        <v>1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2">
        <f>SUM(G35:R35)</f>
        <v>12</v>
      </c>
      <c r="T35" s="264"/>
    </row>
    <row r="36" spans="1:20" ht="15" customHeight="1" x14ac:dyDescent="0.25">
      <c r="A36" s="434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435"/>
    </row>
    <row r="37" spans="1:20" ht="27.75" customHeight="1" x14ac:dyDescent="0.25">
      <c r="A37" s="92" t="s">
        <v>22</v>
      </c>
      <c r="B37" s="294" t="s">
        <v>473</v>
      </c>
      <c r="C37" s="295"/>
      <c r="D37" s="296"/>
      <c r="E37" s="19" t="s">
        <v>385</v>
      </c>
      <c r="F37" s="38" t="s">
        <v>24</v>
      </c>
      <c r="G37" s="83">
        <v>1</v>
      </c>
      <c r="H37" s="83">
        <v>1</v>
      </c>
      <c r="I37" s="83">
        <v>1</v>
      </c>
      <c r="J37" s="83">
        <v>1</v>
      </c>
      <c r="K37" s="83">
        <v>1</v>
      </c>
      <c r="L37" s="83">
        <v>1</v>
      </c>
      <c r="M37" s="83">
        <v>1</v>
      </c>
      <c r="N37" s="83">
        <v>1</v>
      </c>
      <c r="O37" s="83">
        <v>1</v>
      </c>
      <c r="P37" s="83">
        <v>1</v>
      </c>
      <c r="Q37" s="83">
        <v>1</v>
      </c>
      <c r="R37" s="83">
        <v>1</v>
      </c>
      <c r="S37" s="82">
        <f>SUM(G37:R37)</f>
        <v>12</v>
      </c>
      <c r="T37" s="272">
        <f>+S37/S38</f>
        <v>1</v>
      </c>
    </row>
    <row r="38" spans="1:20" ht="29.25" customHeight="1" thickBot="1" x14ac:dyDescent="0.3">
      <c r="A38" s="93" t="s">
        <v>23</v>
      </c>
      <c r="B38" s="294" t="s">
        <v>474</v>
      </c>
      <c r="C38" s="295"/>
      <c r="D38" s="296"/>
      <c r="E38" s="19" t="s">
        <v>385</v>
      </c>
      <c r="F38" s="95" t="s">
        <v>24</v>
      </c>
      <c r="G38" s="94">
        <v>1</v>
      </c>
      <c r="H38" s="94">
        <v>1</v>
      </c>
      <c r="I38" s="94">
        <v>1</v>
      </c>
      <c r="J38" s="94">
        <v>1</v>
      </c>
      <c r="K38" s="94">
        <v>1</v>
      </c>
      <c r="L38" s="94">
        <v>1</v>
      </c>
      <c r="M38" s="94">
        <v>1</v>
      </c>
      <c r="N38" s="94">
        <v>1</v>
      </c>
      <c r="O38" s="94">
        <v>1</v>
      </c>
      <c r="P38" s="94">
        <v>1</v>
      </c>
      <c r="Q38" s="94">
        <v>1</v>
      </c>
      <c r="R38" s="94">
        <v>1</v>
      </c>
      <c r="S38" s="96">
        <f>SUM(G38:R38)</f>
        <v>12</v>
      </c>
      <c r="T38" s="269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358" t="s">
        <v>486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405"/>
    </row>
    <row r="42" spans="1:20" ht="21" customHeight="1" thickBot="1" x14ac:dyDescent="0.3">
      <c r="A42" s="227"/>
      <c r="B42" s="358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405"/>
    </row>
    <row r="43" spans="1:20" ht="26.25" customHeight="1" x14ac:dyDescent="0.25">
      <c r="A43" s="406" t="s">
        <v>69</v>
      </c>
      <c r="B43" s="407"/>
      <c r="C43" s="407"/>
      <c r="D43" s="407" t="s">
        <v>70</v>
      </c>
      <c r="E43" s="407"/>
      <c r="F43" s="407" t="s">
        <v>71</v>
      </c>
      <c r="G43" s="407"/>
      <c r="H43" s="407"/>
      <c r="I43" s="407"/>
      <c r="J43" s="407" t="s">
        <v>39</v>
      </c>
      <c r="K43" s="407"/>
      <c r="L43" s="407"/>
      <c r="M43" s="407"/>
      <c r="N43" s="407"/>
      <c r="O43" s="408" t="s">
        <v>72</v>
      </c>
      <c r="P43" s="408"/>
      <c r="Q43" s="408"/>
      <c r="R43" s="408"/>
      <c r="S43" s="407" t="s">
        <v>3</v>
      </c>
      <c r="T43" s="409"/>
    </row>
    <row r="44" spans="1:20" ht="26.25" customHeight="1" thickBot="1" x14ac:dyDescent="0.3">
      <c r="A44" s="402" t="s">
        <v>475</v>
      </c>
      <c r="B44" s="403"/>
      <c r="C44" s="403"/>
      <c r="D44" s="399" t="s">
        <v>41</v>
      </c>
      <c r="E44" s="399"/>
      <c r="F44" s="399" t="s">
        <v>38</v>
      </c>
      <c r="G44" s="399"/>
      <c r="H44" s="399"/>
      <c r="I44" s="399"/>
      <c r="J44" s="399" t="s">
        <v>42</v>
      </c>
      <c r="K44" s="399"/>
      <c r="L44" s="399"/>
      <c r="M44" s="399"/>
      <c r="N44" s="399"/>
      <c r="O44" s="399" t="s">
        <v>40</v>
      </c>
      <c r="P44" s="399"/>
      <c r="Q44" s="399"/>
      <c r="R44" s="399"/>
      <c r="S44" s="399">
        <f>+S47</f>
        <v>12</v>
      </c>
      <c r="T44" s="404"/>
    </row>
    <row r="45" spans="1:20" ht="24" customHeight="1" x14ac:dyDescent="0.25">
      <c r="A45" s="86" t="s">
        <v>4</v>
      </c>
      <c r="B45" s="383" t="s">
        <v>5</v>
      </c>
      <c r="C45" s="384"/>
      <c r="D45" s="385"/>
      <c r="E45" s="87" t="s">
        <v>6</v>
      </c>
      <c r="F45" s="87" t="s">
        <v>7</v>
      </c>
      <c r="G45" s="88" t="s">
        <v>8</v>
      </c>
      <c r="H45" s="88" t="s">
        <v>9</v>
      </c>
      <c r="I45" s="88" t="s">
        <v>10</v>
      </c>
      <c r="J45" s="88" t="s">
        <v>11</v>
      </c>
      <c r="K45" s="88" t="s">
        <v>12</v>
      </c>
      <c r="L45" s="88" t="s">
        <v>13</v>
      </c>
      <c r="M45" s="88" t="s">
        <v>14</v>
      </c>
      <c r="N45" s="88" t="s">
        <v>15</v>
      </c>
      <c r="O45" s="88" t="s">
        <v>16</v>
      </c>
      <c r="P45" s="88" t="s">
        <v>31</v>
      </c>
      <c r="Q45" s="88" t="s">
        <v>18</v>
      </c>
      <c r="R45" s="89" t="s">
        <v>19</v>
      </c>
      <c r="S45" s="90" t="s">
        <v>20</v>
      </c>
      <c r="T45" s="91" t="s">
        <v>21</v>
      </c>
    </row>
    <row r="46" spans="1:20" ht="29.25" customHeight="1" x14ac:dyDescent="0.25">
      <c r="A46" s="92" t="s">
        <v>22</v>
      </c>
      <c r="B46" s="294" t="s">
        <v>476</v>
      </c>
      <c r="C46" s="295"/>
      <c r="D46" s="296"/>
      <c r="E46" s="19" t="s">
        <v>63</v>
      </c>
      <c r="F46" s="38" t="s">
        <v>7</v>
      </c>
      <c r="G46" s="82">
        <v>1</v>
      </c>
      <c r="H46" s="82">
        <v>1</v>
      </c>
      <c r="I46" s="82">
        <v>1</v>
      </c>
      <c r="J46" s="82">
        <v>1</v>
      </c>
      <c r="K46" s="82">
        <v>1</v>
      </c>
      <c r="L46" s="82">
        <v>1</v>
      </c>
      <c r="M46" s="82">
        <v>1</v>
      </c>
      <c r="N46" s="82">
        <v>1</v>
      </c>
      <c r="O46" s="82">
        <v>1</v>
      </c>
      <c r="P46" s="82">
        <v>1</v>
      </c>
      <c r="Q46" s="82">
        <v>1</v>
      </c>
      <c r="R46" s="82">
        <v>1</v>
      </c>
      <c r="S46" s="82">
        <f>SUM(G46:R46)</f>
        <v>12</v>
      </c>
      <c r="T46" s="272">
        <f>+S46/S47</f>
        <v>1</v>
      </c>
    </row>
    <row r="47" spans="1:20" ht="25.5" customHeight="1" x14ac:dyDescent="0.25">
      <c r="A47" s="92" t="s">
        <v>23</v>
      </c>
      <c r="B47" s="294" t="s">
        <v>477</v>
      </c>
      <c r="C47" s="295"/>
      <c r="D47" s="296"/>
      <c r="E47" s="19" t="s">
        <v>63</v>
      </c>
      <c r="F47" s="38" t="s">
        <v>7</v>
      </c>
      <c r="G47" s="82">
        <v>1</v>
      </c>
      <c r="H47" s="82">
        <v>1</v>
      </c>
      <c r="I47" s="82">
        <v>1</v>
      </c>
      <c r="J47" s="82">
        <v>1</v>
      </c>
      <c r="K47" s="82">
        <v>1</v>
      </c>
      <c r="L47" s="82">
        <v>1</v>
      </c>
      <c r="M47" s="82">
        <v>1</v>
      </c>
      <c r="N47" s="82">
        <v>1</v>
      </c>
      <c r="O47" s="82">
        <v>1</v>
      </c>
      <c r="P47" s="82">
        <v>1</v>
      </c>
      <c r="Q47" s="82">
        <v>1</v>
      </c>
      <c r="R47" s="82">
        <v>1</v>
      </c>
      <c r="S47" s="82">
        <f>SUM(G47:R47)</f>
        <v>12</v>
      </c>
      <c r="T47" s="264"/>
    </row>
    <row r="48" spans="1:20" ht="21.75" customHeight="1" x14ac:dyDescent="0.25">
      <c r="A48" s="434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435"/>
    </row>
    <row r="49" spans="1:20" ht="35.25" customHeight="1" x14ac:dyDescent="0.25">
      <c r="A49" s="92" t="s">
        <v>22</v>
      </c>
      <c r="B49" s="294" t="s">
        <v>476</v>
      </c>
      <c r="C49" s="295"/>
      <c r="D49" s="296"/>
      <c r="E49" s="19" t="s">
        <v>63</v>
      </c>
      <c r="F49" s="38" t="s">
        <v>24</v>
      </c>
      <c r="G49" s="82">
        <v>80</v>
      </c>
      <c r="H49" s="82">
        <v>80</v>
      </c>
      <c r="I49" s="82">
        <v>80</v>
      </c>
      <c r="J49" s="82">
        <v>80</v>
      </c>
      <c r="K49" s="82">
        <v>80</v>
      </c>
      <c r="L49" s="82">
        <v>80</v>
      </c>
      <c r="M49" s="82">
        <v>80</v>
      </c>
      <c r="N49" s="82">
        <v>80</v>
      </c>
      <c r="O49" s="82">
        <v>80</v>
      </c>
      <c r="P49" s="82">
        <v>80</v>
      </c>
      <c r="Q49" s="82">
        <v>80</v>
      </c>
      <c r="R49" s="82">
        <v>80</v>
      </c>
      <c r="S49" s="82">
        <f>SUM(G49:R49)</f>
        <v>960</v>
      </c>
      <c r="T49" s="272">
        <f>+S49/S50</f>
        <v>1</v>
      </c>
    </row>
    <row r="50" spans="1:20" ht="32.25" customHeight="1" thickBot="1" x14ac:dyDescent="0.3">
      <c r="A50" s="93" t="s">
        <v>23</v>
      </c>
      <c r="B50" s="294" t="s">
        <v>477</v>
      </c>
      <c r="C50" s="295"/>
      <c r="D50" s="296"/>
      <c r="E50" s="19" t="s">
        <v>63</v>
      </c>
      <c r="F50" s="95" t="s">
        <v>24</v>
      </c>
      <c r="G50" s="96">
        <v>80</v>
      </c>
      <c r="H50" s="96">
        <v>80</v>
      </c>
      <c r="I50" s="96">
        <v>80</v>
      </c>
      <c r="J50" s="96">
        <v>80</v>
      </c>
      <c r="K50" s="96">
        <v>80</v>
      </c>
      <c r="L50" s="96">
        <v>80</v>
      </c>
      <c r="M50" s="96">
        <v>80</v>
      </c>
      <c r="N50" s="96">
        <v>80</v>
      </c>
      <c r="O50" s="96">
        <v>80</v>
      </c>
      <c r="P50" s="96">
        <v>80</v>
      </c>
      <c r="Q50" s="96">
        <v>80</v>
      </c>
      <c r="R50" s="96">
        <v>80</v>
      </c>
      <c r="S50" s="96">
        <f>SUM(G50:R50)</f>
        <v>960</v>
      </c>
      <c r="T50" s="269"/>
    </row>
    <row r="51" spans="1:20" ht="23.25" customHeight="1" thickBot="1" x14ac:dyDescent="0.3">
      <c r="A51" s="443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4"/>
      <c r="T51" s="445"/>
    </row>
    <row r="52" spans="1:20" ht="15.75" thickBot="1" x14ac:dyDescent="0.3">
      <c r="A52" s="338" t="s">
        <v>28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41"/>
    </row>
    <row r="53" spans="1:20" ht="31.5" customHeight="1" x14ac:dyDescent="0.25">
      <c r="A53" s="107" t="s">
        <v>29</v>
      </c>
      <c r="B53" s="446" t="s">
        <v>5</v>
      </c>
      <c r="C53" s="446"/>
      <c r="D53" s="446"/>
      <c r="E53" s="90" t="s">
        <v>6</v>
      </c>
      <c r="F53" s="87" t="s">
        <v>30</v>
      </c>
      <c r="G53" s="89" t="s">
        <v>8</v>
      </c>
      <c r="H53" s="89" t="s">
        <v>9</v>
      </c>
      <c r="I53" s="89" t="s">
        <v>10</v>
      </c>
      <c r="J53" s="89" t="s">
        <v>11</v>
      </c>
      <c r="K53" s="89" t="s">
        <v>12</v>
      </c>
      <c r="L53" s="89" t="s">
        <v>13</v>
      </c>
      <c r="M53" s="89" t="s">
        <v>14</v>
      </c>
      <c r="N53" s="89" t="s">
        <v>15</v>
      </c>
      <c r="O53" s="89" t="s">
        <v>16</v>
      </c>
      <c r="P53" s="89" t="s">
        <v>31</v>
      </c>
      <c r="Q53" s="89" t="s">
        <v>18</v>
      </c>
      <c r="R53" s="89" t="s">
        <v>19</v>
      </c>
      <c r="S53" s="90" t="s">
        <v>20</v>
      </c>
      <c r="T53" s="91" t="s">
        <v>21</v>
      </c>
    </row>
    <row r="54" spans="1:20" ht="21.95" customHeight="1" x14ac:dyDescent="0.25">
      <c r="A54" s="270" t="s">
        <v>26</v>
      </c>
      <c r="B54" s="410" t="s">
        <v>445</v>
      </c>
      <c r="C54" s="411"/>
      <c r="D54" s="412"/>
      <c r="E54" s="416" t="s">
        <v>387</v>
      </c>
      <c r="F54" s="44" t="s">
        <v>7</v>
      </c>
      <c r="G54" s="74">
        <v>2</v>
      </c>
      <c r="H54" s="74">
        <v>2</v>
      </c>
      <c r="I54" s="74">
        <v>2</v>
      </c>
      <c r="J54" s="74">
        <v>2</v>
      </c>
      <c r="K54" s="74">
        <v>2</v>
      </c>
      <c r="L54" s="74">
        <v>2</v>
      </c>
      <c r="M54" s="74">
        <v>2</v>
      </c>
      <c r="N54" s="74">
        <v>2</v>
      </c>
      <c r="O54" s="74">
        <v>2</v>
      </c>
      <c r="P54" s="74">
        <v>2</v>
      </c>
      <c r="Q54" s="74">
        <v>2</v>
      </c>
      <c r="R54" s="74">
        <v>2</v>
      </c>
      <c r="S54" s="83">
        <f t="shared" ref="S54:S59" si="0">SUM(G54:R54)</f>
        <v>24</v>
      </c>
      <c r="T54" s="272">
        <f>+S55/S54</f>
        <v>1</v>
      </c>
    </row>
    <row r="55" spans="1:20" ht="21.95" customHeight="1" x14ac:dyDescent="0.25">
      <c r="A55" s="270"/>
      <c r="B55" s="413"/>
      <c r="C55" s="414"/>
      <c r="D55" s="415"/>
      <c r="E55" s="417"/>
      <c r="F55" s="38" t="s">
        <v>24</v>
      </c>
      <c r="G55" s="74">
        <v>2</v>
      </c>
      <c r="H55" s="74">
        <v>2</v>
      </c>
      <c r="I55" s="74">
        <v>2</v>
      </c>
      <c r="J55" s="74">
        <v>2</v>
      </c>
      <c r="K55" s="74">
        <v>2</v>
      </c>
      <c r="L55" s="74">
        <v>2</v>
      </c>
      <c r="M55" s="74">
        <v>2</v>
      </c>
      <c r="N55" s="74">
        <v>2</v>
      </c>
      <c r="O55" s="74">
        <v>2</v>
      </c>
      <c r="P55" s="74">
        <v>2</v>
      </c>
      <c r="Q55" s="74">
        <v>2</v>
      </c>
      <c r="R55" s="74">
        <v>2</v>
      </c>
      <c r="S55" s="83">
        <f t="shared" si="0"/>
        <v>24</v>
      </c>
      <c r="T55" s="264"/>
    </row>
    <row r="56" spans="1:20" ht="21.95" customHeight="1" x14ac:dyDescent="0.25">
      <c r="A56" s="270"/>
      <c r="B56" s="410" t="s">
        <v>386</v>
      </c>
      <c r="C56" s="411"/>
      <c r="D56" s="412"/>
      <c r="E56" s="416" t="s">
        <v>32</v>
      </c>
      <c r="F56" s="38" t="s">
        <v>7</v>
      </c>
      <c r="G56" s="74">
        <v>2</v>
      </c>
      <c r="H56" s="74">
        <v>2</v>
      </c>
      <c r="I56" s="74">
        <v>2</v>
      </c>
      <c r="J56" s="74">
        <v>2</v>
      </c>
      <c r="K56" s="74">
        <v>2</v>
      </c>
      <c r="L56" s="74">
        <v>2</v>
      </c>
      <c r="M56" s="74">
        <v>2</v>
      </c>
      <c r="N56" s="74">
        <v>2</v>
      </c>
      <c r="O56" s="74">
        <v>2</v>
      </c>
      <c r="P56" s="74">
        <v>2</v>
      </c>
      <c r="Q56" s="74">
        <v>2</v>
      </c>
      <c r="R56" s="74">
        <v>2</v>
      </c>
      <c r="S56" s="83">
        <f t="shared" si="0"/>
        <v>24</v>
      </c>
      <c r="T56" s="263">
        <f t="shared" ref="T56" si="1">+S57/S56</f>
        <v>1</v>
      </c>
    </row>
    <row r="57" spans="1:20" ht="21.95" customHeight="1" x14ac:dyDescent="0.25">
      <c r="A57" s="270"/>
      <c r="B57" s="413"/>
      <c r="C57" s="414"/>
      <c r="D57" s="415"/>
      <c r="E57" s="417"/>
      <c r="F57" s="38" t="s">
        <v>24</v>
      </c>
      <c r="G57" s="74">
        <v>2</v>
      </c>
      <c r="H57" s="74">
        <v>2</v>
      </c>
      <c r="I57" s="74">
        <v>2</v>
      </c>
      <c r="J57" s="74">
        <v>2</v>
      </c>
      <c r="K57" s="74">
        <v>2</v>
      </c>
      <c r="L57" s="74">
        <v>2</v>
      </c>
      <c r="M57" s="74">
        <v>2</v>
      </c>
      <c r="N57" s="74">
        <v>2</v>
      </c>
      <c r="O57" s="74">
        <v>2</v>
      </c>
      <c r="P57" s="74">
        <v>2</v>
      </c>
      <c r="Q57" s="74">
        <v>2</v>
      </c>
      <c r="R57" s="74">
        <v>2</v>
      </c>
      <c r="S57" s="83">
        <f t="shared" si="0"/>
        <v>24</v>
      </c>
      <c r="T57" s="264"/>
    </row>
    <row r="58" spans="1:20" ht="21.95" customHeight="1" x14ac:dyDescent="0.25">
      <c r="A58" s="270"/>
      <c r="B58" s="410" t="s">
        <v>446</v>
      </c>
      <c r="C58" s="411"/>
      <c r="D58" s="412"/>
      <c r="E58" s="416" t="s">
        <v>33</v>
      </c>
      <c r="F58" s="38" t="s">
        <v>7</v>
      </c>
      <c r="G58" s="74">
        <v>1</v>
      </c>
      <c r="H58" s="74">
        <v>1</v>
      </c>
      <c r="I58" s="74">
        <v>1</v>
      </c>
      <c r="J58" s="74">
        <v>1</v>
      </c>
      <c r="K58" s="74">
        <v>1</v>
      </c>
      <c r="L58" s="74">
        <v>1</v>
      </c>
      <c r="M58" s="74">
        <v>1</v>
      </c>
      <c r="N58" s="74">
        <v>1</v>
      </c>
      <c r="O58" s="74">
        <v>1</v>
      </c>
      <c r="P58" s="74">
        <v>1</v>
      </c>
      <c r="Q58" s="74">
        <v>1</v>
      </c>
      <c r="R58" s="74">
        <v>1</v>
      </c>
      <c r="S58" s="83">
        <f t="shared" si="0"/>
        <v>12</v>
      </c>
      <c r="T58" s="263">
        <f t="shared" ref="T58" si="2">+S59/S58</f>
        <v>1</v>
      </c>
    </row>
    <row r="59" spans="1:20" ht="21.95" customHeight="1" x14ac:dyDescent="0.25">
      <c r="A59" s="270"/>
      <c r="B59" s="413"/>
      <c r="C59" s="414"/>
      <c r="D59" s="415"/>
      <c r="E59" s="417"/>
      <c r="F59" s="38" t="s">
        <v>24</v>
      </c>
      <c r="G59" s="74">
        <v>1</v>
      </c>
      <c r="H59" s="74">
        <v>1</v>
      </c>
      <c r="I59" s="74">
        <v>1</v>
      </c>
      <c r="J59" s="74">
        <v>1</v>
      </c>
      <c r="K59" s="74">
        <v>1</v>
      </c>
      <c r="L59" s="74">
        <v>1</v>
      </c>
      <c r="M59" s="74">
        <v>1</v>
      </c>
      <c r="N59" s="74">
        <v>1</v>
      </c>
      <c r="O59" s="74">
        <v>1</v>
      </c>
      <c r="P59" s="74">
        <v>1</v>
      </c>
      <c r="Q59" s="74">
        <v>1</v>
      </c>
      <c r="R59" s="74">
        <v>1</v>
      </c>
      <c r="S59" s="83">
        <f t="shared" si="0"/>
        <v>12</v>
      </c>
      <c r="T59" s="264"/>
    </row>
    <row r="60" spans="1:20" s="1" customFormat="1" ht="12.75" x14ac:dyDescent="0.2">
      <c r="A60" s="49"/>
      <c r="B60" s="80"/>
      <c r="C60" s="80"/>
      <c r="D60" s="80"/>
      <c r="E60" s="49"/>
      <c r="F60" s="7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7"/>
      <c r="T60" s="26"/>
    </row>
    <row r="61" spans="1:20" s="1" customFormat="1" ht="12.75" x14ac:dyDescent="0.2">
      <c r="A61" s="49"/>
      <c r="B61" s="80"/>
      <c r="C61" s="80"/>
      <c r="D61" s="80"/>
      <c r="E61" s="49"/>
      <c r="F61" s="7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7"/>
      <c r="T61" s="26"/>
    </row>
    <row r="62" spans="1:20" s="1" customFormat="1" ht="12.75" x14ac:dyDescent="0.2">
      <c r="A62" s="49"/>
      <c r="B62" s="80"/>
      <c r="C62" s="80"/>
      <c r="D62" s="80"/>
      <c r="E62" s="49"/>
      <c r="F62" s="7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7"/>
      <c r="T62" s="26"/>
    </row>
    <row r="63" spans="1:20" s="1" customFormat="1" ht="12.75" x14ac:dyDescent="0.2">
      <c r="A63" s="49"/>
      <c r="B63" s="80"/>
      <c r="C63" s="80"/>
      <c r="D63" s="80"/>
      <c r="E63" s="49"/>
      <c r="F63" s="7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7"/>
      <c r="T63" s="26"/>
    </row>
    <row r="64" spans="1:20" s="1" customFormat="1" ht="12.75" x14ac:dyDescent="0.2">
      <c r="A64" s="49"/>
      <c r="B64" s="80"/>
      <c r="C64" s="80"/>
      <c r="D64" s="80"/>
      <c r="E64" s="49"/>
      <c r="F64" s="7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7"/>
      <c r="T64" s="26"/>
    </row>
    <row r="65" spans="1:20" s="1" customFormat="1" ht="1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s="1" customFormat="1" ht="12.7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s="1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1" customFormat="1" ht="12.75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0" s="1" customFormat="1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0" s="1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0" s="1" customFormat="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"/>
    <row r="77" spans="1:20" s="1" customFormat="1" ht="15" customHeight="1" x14ac:dyDescent="0.2"/>
    <row r="79" spans="1:20" s="1" customFormat="1" ht="15" customHeight="1" x14ac:dyDescent="0.2"/>
    <row r="81" s="1" customFormat="1" ht="15" customHeight="1" x14ac:dyDescent="0.2"/>
  </sheetData>
  <mergeCells count="109">
    <mergeCell ref="B58:D59"/>
    <mergeCell ref="E58:E59"/>
    <mergeCell ref="T58:T59"/>
    <mergeCell ref="A51:T51"/>
    <mergeCell ref="A52:T52"/>
    <mergeCell ref="B53:D53"/>
    <mergeCell ref="A54:A59"/>
    <mergeCell ref="B54:D55"/>
    <mergeCell ref="E54:E55"/>
    <mergeCell ref="T54:T55"/>
    <mergeCell ref="B56:D57"/>
    <mergeCell ref="E56:E57"/>
    <mergeCell ref="T56:T57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A11:T11"/>
    <mergeCell ref="A12:G12"/>
    <mergeCell ref="H12:T12"/>
    <mergeCell ref="A7:T7"/>
    <mergeCell ref="A8:T8"/>
    <mergeCell ref="A9:C9"/>
    <mergeCell ref="D9:G9"/>
    <mergeCell ref="H9:O9"/>
    <mergeCell ref="P9:T9"/>
    <mergeCell ref="A1:T2"/>
    <mergeCell ref="A4:T4"/>
    <mergeCell ref="A5:D5"/>
    <mergeCell ref="E5:M5"/>
    <mergeCell ref="N5:T5"/>
    <mergeCell ref="A6:D6"/>
    <mergeCell ref="E6:M6"/>
    <mergeCell ref="N6:T6"/>
    <mergeCell ref="A10:C10"/>
    <mergeCell ref="D10:G10"/>
    <mergeCell ref="H10:O10"/>
    <mergeCell ref="P10:T10"/>
  </mergeCells>
  <printOptions horizontalCentered="1"/>
  <pageMargins left="0.70866141732283472" right="0.70866141732283472" top="1.1916666666666667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5"/>
  <sheetViews>
    <sheetView view="pageBreakPreview" topLeftCell="A82" zoomScaleNormal="100" zoomScaleSheetLayoutView="100" workbookViewId="0">
      <selection activeCell="P10" sqref="P10:T10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30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30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</row>
    <row r="4" spans="1:20" ht="27.6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27.6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27.6" customHeight="1" thickBot="1" x14ac:dyDescent="0.3">
      <c r="A6" s="191" t="s">
        <v>463</v>
      </c>
      <c r="B6" s="191"/>
      <c r="C6" s="191"/>
      <c r="D6" s="191"/>
      <c r="E6" s="230" t="s">
        <v>453</v>
      </c>
      <c r="F6" s="230"/>
      <c r="G6" s="230"/>
      <c r="H6" s="230"/>
      <c r="I6" s="230"/>
      <c r="J6" s="230"/>
      <c r="K6" s="230"/>
      <c r="L6" s="230"/>
      <c r="M6" s="230"/>
      <c r="N6" s="257">
        <v>2190833</v>
      </c>
      <c r="O6" s="257"/>
      <c r="P6" s="257"/>
      <c r="Q6" s="257"/>
      <c r="R6" s="257"/>
      <c r="S6" s="257"/>
      <c r="T6" s="258"/>
    </row>
    <row r="7" spans="1:20" ht="27.6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27.6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27.6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7.6" customHeight="1" thickBot="1" x14ac:dyDescent="0.3">
      <c r="A10" s="180" t="s">
        <v>37</v>
      </c>
      <c r="B10" s="181"/>
      <c r="C10" s="181"/>
      <c r="D10" s="181" t="s">
        <v>56</v>
      </c>
      <c r="E10" s="181"/>
      <c r="F10" s="181"/>
      <c r="G10" s="181"/>
      <c r="H10" s="230" t="s">
        <v>57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27.6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27.6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27.6" customHeight="1" thickBot="1" x14ac:dyDescent="0.3">
      <c r="A13" s="221" t="s">
        <v>339</v>
      </c>
      <c r="B13" s="222"/>
      <c r="C13" s="222"/>
      <c r="D13" s="222"/>
      <c r="E13" s="222"/>
      <c r="F13" s="222"/>
      <c r="G13" s="222"/>
      <c r="H13" s="222" t="s">
        <v>391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57.95" customHeight="1" thickBot="1" x14ac:dyDescent="0.3">
      <c r="A14" s="224" t="s">
        <v>36</v>
      </c>
      <c r="B14" s="224"/>
      <c r="C14" s="225" t="s">
        <v>392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27.6" customHeight="1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27.6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7.6" customHeight="1" x14ac:dyDescent="0.25">
      <c r="A17" s="228"/>
      <c r="B17" s="210" t="s">
        <v>214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7.6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208" t="s">
        <v>215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882</v>
      </c>
      <c r="T20" s="217"/>
    </row>
    <row r="21" spans="1:20" ht="28.5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48.75" customHeight="1" x14ac:dyDescent="0.25">
      <c r="A23" s="35" t="s">
        <v>22</v>
      </c>
      <c r="B23" s="199" t="s">
        <v>241</v>
      </c>
      <c r="C23" s="200"/>
      <c r="D23" s="201"/>
      <c r="E23" s="40" t="s">
        <v>63</v>
      </c>
      <c r="F23" s="41" t="s">
        <v>7</v>
      </c>
      <c r="G23" s="19">
        <v>71</v>
      </c>
      <c r="H23" s="19">
        <v>71</v>
      </c>
      <c r="I23" s="19">
        <v>71</v>
      </c>
      <c r="J23" s="19">
        <v>71</v>
      </c>
      <c r="K23" s="19">
        <v>71</v>
      </c>
      <c r="L23" s="19">
        <v>86</v>
      </c>
      <c r="M23" s="19">
        <v>71</v>
      </c>
      <c r="N23" s="19">
        <v>71</v>
      </c>
      <c r="O23" s="19">
        <v>71</v>
      </c>
      <c r="P23" s="19">
        <v>71</v>
      </c>
      <c r="Q23" s="19">
        <v>71</v>
      </c>
      <c r="R23" s="19">
        <v>86</v>
      </c>
      <c r="S23" s="57">
        <f>SUM(G23:R23)</f>
        <v>882</v>
      </c>
      <c r="T23" s="176">
        <f>+S24/S23</f>
        <v>1</v>
      </c>
    </row>
    <row r="24" spans="1:20" ht="39" customHeight="1" x14ac:dyDescent="0.25">
      <c r="A24" s="35" t="s">
        <v>23</v>
      </c>
      <c r="B24" s="199" t="s">
        <v>216</v>
      </c>
      <c r="C24" s="200"/>
      <c r="D24" s="201"/>
      <c r="E24" s="40" t="s">
        <v>63</v>
      </c>
      <c r="F24" s="41" t="s">
        <v>7</v>
      </c>
      <c r="G24" s="19">
        <v>71</v>
      </c>
      <c r="H24" s="19">
        <v>71</v>
      </c>
      <c r="I24" s="19">
        <v>71</v>
      </c>
      <c r="J24" s="19">
        <v>71</v>
      </c>
      <c r="K24" s="19">
        <v>71</v>
      </c>
      <c r="L24" s="19">
        <v>86</v>
      </c>
      <c r="M24" s="19">
        <v>71</v>
      </c>
      <c r="N24" s="19">
        <v>71</v>
      </c>
      <c r="O24" s="19">
        <v>71</v>
      </c>
      <c r="P24" s="19">
        <v>71</v>
      </c>
      <c r="Q24" s="19">
        <v>71</v>
      </c>
      <c r="R24" s="19">
        <v>86</v>
      </c>
      <c r="S24" s="57">
        <f>SUM(G24:R24)</f>
        <v>882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199" t="s">
        <v>241</v>
      </c>
      <c r="C26" s="200"/>
      <c r="D26" s="201"/>
      <c r="E26" s="40" t="s">
        <v>63</v>
      </c>
      <c r="F26" s="61" t="s">
        <v>24</v>
      </c>
      <c r="G26" s="19">
        <v>71</v>
      </c>
      <c r="H26" s="19">
        <v>71</v>
      </c>
      <c r="I26" s="19">
        <v>71</v>
      </c>
      <c r="J26" s="19">
        <v>71</v>
      </c>
      <c r="K26" s="19">
        <v>71</v>
      </c>
      <c r="L26" s="19">
        <v>86</v>
      </c>
      <c r="M26" s="19">
        <v>71</v>
      </c>
      <c r="N26" s="19">
        <v>71</v>
      </c>
      <c r="O26" s="19">
        <v>71</v>
      </c>
      <c r="P26" s="19">
        <v>71</v>
      </c>
      <c r="Q26" s="19">
        <v>71</v>
      </c>
      <c r="R26" s="19">
        <v>86</v>
      </c>
      <c r="S26" s="57">
        <f>SUM(G26:R26)</f>
        <v>882</v>
      </c>
      <c r="T26" s="176">
        <f>+S26/S27</f>
        <v>1</v>
      </c>
    </row>
    <row r="27" spans="1:20" ht="29.25" customHeight="1" thickBot="1" x14ac:dyDescent="0.3">
      <c r="A27" s="35" t="s">
        <v>23</v>
      </c>
      <c r="B27" s="199" t="s">
        <v>216</v>
      </c>
      <c r="C27" s="200"/>
      <c r="D27" s="201"/>
      <c r="E27" s="40" t="s">
        <v>63</v>
      </c>
      <c r="F27" s="61" t="s">
        <v>24</v>
      </c>
      <c r="G27" s="19">
        <v>71</v>
      </c>
      <c r="H27" s="19">
        <v>71</v>
      </c>
      <c r="I27" s="19">
        <v>71</v>
      </c>
      <c r="J27" s="19">
        <v>71</v>
      </c>
      <c r="K27" s="19">
        <v>71</v>
      </c>
      <c r="L27" s="19">
        <v>86</v>
      </c>
      <c r="M27" s="19">
        <v>71</v>
      </c>
      <c r="N27" s="19">
        <v>71</v>
      </c>
      <c r="O27" s="19">
        <v>71</v>
      </c>
      <c r="P27" s="19">
        <v>71</v>
      </c>
      <c r="Q27" s="19">
        <v>71</v>
      </c>
      <c r="R27" s="19">
        <v>86</v>
      </c>
      <c r="S27" s="57">
        <f>SUM(G27:R27)</f>
        <v>882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218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4.5" customHeight="1" thickBot="1" x14ac:dyDescent="0.3">
      <c r="A32" s="208" t="s">
        <v>219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51">
        <v>0.1</v>
      </c>
      <c r="T32" s="217"/>
    </row>
    <row r="33" spans="1:20" ht="25.5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27" customHeight="1" x14ac:dyDescent="0.25">
      <c r="A34" s="65" t="s">
        <v>22</v>
      </c>
      <c r="B34" s="199" t="s">
        <v>220</v>
      </c>
      <c r="C34" s="200"/>
      <c r="D34" s="201"/>
      <c r="E34" s="40" t="s">
        <v>222</v>
      </c>
      <c r="F34" s="38" t="s">
        <v>7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2">
        <v>44979</v>
      </c>
      <c r="S34" s="57">
        <f>SUM(G34:R34)</f>
        <v>44979</v>
      </c>
      <c r="T34" s="202">
        <f>+S34/S35</f>
        <v>1</v>
      </c>
    </row>
    <row r="35" spans="1:20" ht="26.25" customHeight="1" x14ac:dyDescent="0.25">
      <c r="A35" s="65" t="s">
        <v>23</v>
      </c>
      <c r="B35" s="250" t="s">
        <v>221</v>
      </c>
      <c r="C35" s="174"/>
      <c r="D35" s="175"/>
      <c r="E35" s="40" t="s">
        <v>222</v>
      </c>
      <c r="F35" s="38" t="s">
        <v>7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44979</v>
      </c>
      <c r="S35" s="57">
        <f>SUM(G35:R35)</f>
        <v>44979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30" customHeight="1" x14ac:dyDescent="0.25">
      <c r="A37" s="65" t="s">
        <v>22</v>
      </c>
      <c r="B37" s="199" t="s">
        <v>220</v>
      </c>
      <c r="C37" s="200"/>
      <c r="D37" s="201"/>
      <c r="E37" s="40" t="s">
        <v>222</v>
      </c>
      <c r="F37" s="38" t="s">
        <v>24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122">
        <v>44979</v>
      </c>
      <c r="S37" s="57">
        <f>SUM(G37:R37)</f>
        <v>44979</v>
      </c>
      <c r="T37" s="202">
        <f>+S37/S38</f>
        <v>1</v>
      </c>
    </row>
    <row r="38" spans="1:20" ht="26.25" customHeight="1" thickBot="1" x14ac:dyDescent="0.3">
      <c r="A38" s="66" t="s">
        <v>23</v>
      </c>
      <c r="B38" s="250" t="s">
        <v>221</v>
      </c>
      <c r="C38" s="174"/>
      <c r="D38" s="175"/>
      <c r="E38" s="40" t="s">
        <v>222</v>
      </c>
      <c r="F38" s="67" t="s">
        <v>24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v>44979</v>
      </c>
      <c r="S38" s="57">
        <f>SUM(G38:R38)</f>
        <v>44979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228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223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300</v>
      </c>
      <c r="T44" s="182"/>
    </row>
    <row r="45" spans="1:20" ht="25.5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29.25" customHeight="1" x14ac:dyDescent="0.25">
      <c r="A46" s="65" t="s">
        <v>22</v>
      </c>
      <c r="B46" s="173" t="s">
        <v>229</v>
      </c>
      <c r="C46" s="174"/>
      <c r="D46" s="175"/>
      <c r="E46" s="40" t="s">
        <v>191</v>
      </c>
      <c r="F46" s="38" t="s">
        <v>7</v>
      </c>
      <c r="G46" s="8">
        <v>20</v>
      </c>
      <c r="H46" s="8">
        <v>20</v>
      </c>
      <c r="I46" s="8">
        <v>20</v>
      </c>
      <c r="J46" s="8">
        <v>20</v>
      </c>
      <c r="K46" s="8">
        <v>20</v>
      </c>
      <c r="L46" s="8">
        <v>20</v>
      </c>
      <c r="M46" s="122">
        <v>25</v>
      </c>
      <c r="N46" s="122">
        <v>25</v>
      </c>
      <c r="O46" s="122">
        <v>25</v>
      </c>
      <c r="P46" s="122">
        <v>25</v>
      </c>
      <c r="Q46" s="122">
        <v>25</v>
      </c>
      <c r="R46" s="122">
        <v>25</v>
      </c>
      <c r="S46" s="57">
        <f>SUM(G46:R46)</f>
        <v>270</v>
      </c>
      <c r="T46" s="202">
        <f>+S46/S47</f>
        <v>0.9</v>
      </c>
    </row>
    <row r="47" spans="1:20" ht="25.5" customHeight="1" x14ac:dyDescent="0.25">
      <c r="A47" s="65" t="s">
        <v>23</v>
      </c>
      <c r="B47" s="173" t="s">
        <v>230</v>
      </c>
      <c r="C47" s="174"/>
      <c r="D47" s="175"/>
      <c r="E47" s="40" t="s">
        <v>191</v>
      </c>
      <c r="F47" s="38" t="s">
        <v>7</v>
      </c>
      <c r="G47" s="8">
        <v>25</v>
      </c>
      <c r="H47" s="8">
        <v>25</v>
      </c>
      <c r="I47" s="8">
        <v>25</v>
      </c>
      <c r="J47" s="8">
        <v>25</v>
      </c>
      <c r="K47" s="8">
        <v>25</v>
      </c>
      <c r="L47" s="8">
        <v>25</v>
      </c>
      <c r="M47" s="8">
        <v>25</v>
      </c>
      <c r="N47" s="8">
        <v>25</v>
      </c>
      <c r="O47" s="8">
        <v>25</v>
      </c>
      <c r="P47" s="8">
        <v>25</v>
      </c>
      <c r="Q47" s="8">
        <v>25</v>
      </c>
      <c r="R47" s="8">
        <v>25</v>
      </c>
      <c r="S47" s="57">
        <f>SUM(G47:R47)</f>
        <v>300</v>
      </c>
      <c r="T47" s="203"/>
    </row>
    <row r="48" spans="1:20" ht="1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5.25" customHeight="1" x14ac:dyDescent="0.25">
      <c r="A49" s="65" t="s">
        <v>22</v>
      </c>
      <c r="B49" s="173" t="s">
        <v>229</v>
      </c>
      <c r="C49" s="174"/>
      <c r="D49" s="175"/>
      <c r="E49" s="40" t="s">
        <v>191</v>
      </c>
      <c r="F49" s="38" t="s">
        <v>24</v>
      </c>
      <c r="G49" s="8">
        <v>20</v>
      </c>
      <c r="H49" s="8">
        <v>20</v>
      </c>
      <c r="I49" s="8">
        <v>20</v>
      </c>
      <c r="J49" s="8">
        <v>20</v>
      </c>
      <c r="K49" s="8">
        <v>20</v>
      </c>
      <c r="L49" s="8">
        <v>20</v>
      </c>
      <c r="M49" s="122">
        <v>25</v>
      </c>
      <c r="N49" s="122">
        <v>25</v>
      </c>
      <c r="O49" s="122">
        <v>25</v>
      </c>
      <c r="P49" s="122">
        <v>25</v>
      </c>
      <c r="Q49" s="122">
        <v>25</v>
      </c>
      <c r="R49" s="122">
        <v>25</v>
      </c>
      <c r="S49" s="57">
        <f>SUM(G49:R49)</f>
        <v>270</v>
      </c>
      <c r="T49" s="202">
        <f>+S49/S50</f>
        <v>0.9</v>
      </c>
    </row>
    <row r="50" spans="1:20" ht="32.25" customHeight="1" thickBot="1" x14ac:dyDescent="0.3">
      <c r="A50" s="66" t="s">
        <v>23</v>
      </c>
      <c r="B50" s="173" t="s">
        <v>230</v>
      </c>
      <c r="C50" s="174"/>
      <c r="D50" s="175"/>
      <c r="E50" s="40" t="s">
        <v>191</v>
      </c>
      <c r="F50" s="67" t="s">
        <v>24</v>
      </c>
      <c r="G50" s="8">
        <v>25</v>
      </c>
      <c r="H50" s="8">
        <v>25</v>
      </c>
      <c r="I50" s="8">
        <v>25</v>
      </c>
      <c r="J50" s="8">
        <v>25</v>
      </c>
      <c r="K50" s="8">
        <v>25</v>
      </c>
      <c r="L50" s="8">
        <v>25</v>
      </c>
      <c r="M50" s="8">
        <v>25</v>
      </c>
      <c r="N50" s="8">
        <v>25</v>
      </c>
      <c r="O50" s="8">
        <v>25</v>
      </c>
      <c r="P50" s="8">
        <v>25</v>
      </c>
      <c r="Q50" s="8">
        <v>25</v>
      </c>
      <c r="R50" s="8">
        <v>25</v>
      </c>
      <c r="S50" s="57">
        <f>SUM(G50:R50)</f>
        <v>300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23.25" customHeight="1" thickBot="1" x14ac:dyDescent="0.3">
      <c r="A52" s="183" t="s">
        <v>68</v>
      </c>
      <c r="B52" s="184" t="s">
        <v>76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6"/>
    </row>
    <row r="53" spans="1:20" ht="23.25" customHeight="1" thickBot="1" x14ac:dyDescent="0.3">
      <c r="A53" s="183"/>
      <c r="B53" s="210" t="s">
        <v>225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</row>
    <row r="54" spans="1:20" ht="23.25" customHeight="1" thickBot="1" x14ac:dyDescent="0.3">
      <c r="A54" s="183"/>
      <c r="B54" s="213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5"/>
    </row>
    <row r="55" spans="1:20" ht="23.25" customHeight="1" x14ac:dyDescent="0.25">
      <c r="A55" s="193" t="s">
        <v>69</v>
      </c>
      <c r="B55" s="194"/>
      <c r="C55" s="194"/>
      <c r="D55" s="195" t="s">
        <v>70</v>
      </c>
      <c r="E55" s="195"/>
      <c r="F55" s="195" t="s">
        <v>71</v>
      </c>
      <c r="G55" s="195"/>
      <c r="H55" s="195"/>
      <c r="I55" s="195"/>
      <c r="J55" s="195" t="s">
        <v>39</v>
      </c>
      <c r="K55" s="195"/>
      <c r="L55" s="195"/>
      <c r="M55" s="195"/>
      <c r="N55" s="195"/>
      <c r="O55" s="196" t="s">
        <v>72</v>
      </c>
      <c r="P55" s="196"/>
      <c r="Q55" s="196"/>
      <c r="R55" s="196"/>
      <c r="S55" s="195" t="s">
        <v>3</v>
      </c>
      <c r="T55" s="197"/>
    </row>
    <row r="56" spans="1:20" ht="27.75" customHeight="1" thickBot="1" x14ac:dyDescent="0.3">
      <c r="A56" s="247" t="s">
        <v>224</v>
      </c>
      <c r="B56" s="247"/>
      <c r="C56" s="247"/>
      <c r="D56" s="181" t="s">
        <v>41</v>
      </c>
      <c r="E56" s="181"/>
      <c r="F56" s="181" t="s">
        <v>38</v>
      </c>
      <c r="G56" s="181"/>
      <c r="H56" s="181"/>
      <c r="I56" s="181"/>
      <c r="J56" s="181" t="s">
        <v>42</v>
      </c>
      <c r="K56" s="181"/>
      <c r="L56" s="181"/>
      <c r="M56" s="181"/>
      <c r="N56" s="181"/>
      <c r="O56" s="181" t="s">
        <v>40</v>
      </c>
      <c r="P56" s="181"/>
      <c r="Q56" s="181"/>
      <c r="R56" s="181"/>
      <c r="S56" s="181">
        <f>+S59</f>
        <v>360</v>
      </c>
      <c r="T56" s="182"/>
    </row>
    <row r="57" spans="1:20" ht="25.5" x14ac:dyDescent="0.25">
      <c r="A57" s="48" t="s">
        <v>4</v>
      </c>
      <c r="B57" s="245" t="s">
        <v>5</v>
      </c>
      <c r="C57" s="246"/>
      <c r="D57" s="172"/>
      <c r="E57" s="28" t="s">
        <v>6</v>
      </c>
      <c r="F57" s="28" t="s">
        <v>7</v>
      </c>
      <c r="G57" s="62" t="s">
        <v>8</v>
      </c>
      <c r="H57" s="62" t="s">
        <v>9</v>
      </c>
      <c r="I57" s="62" t="s">
        <v>10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62" t="s">
        <v>16</v>
      </c>
      <c r="P57" s="62" t="s">
        <v>31</v>
      </c>
      <c r="Q57" s="62" t="s">
        <v>18</v>
      </c>
      <c r="R57" s="63" t="s">
        <v>19</v>
      </c>
      <c r="S57" s="64" t="s">
        <v>20</v>
      </c>
      <c r="T57" s="32" t="s">
        <v>21</v>
      </c>
    </row>
    <row r="58" spans="1:20" ht="23.25" customHeight="1" x14ac:dyDescent="0.25">
      <c r="A58" s="65" t="s">
        <v>22</v>
      </c>
      <c r="B58" s="173" t="s">
        <v>226</v>
      </c>
      <c r="C58" s="174"/>
      <c r="D58" s="175"/>
      <c r="E58" s="40" t="s">
        <v>63</v>
      </c>
      <c r="F58" s="38" t="s">
        <v>7</v>
      </c>
      <c r="G58" s="8">
        <v>30</v>
      </c>
      <c r="H58" s="8">
        <v>30</v>
      </c>
      <c r="I58" s="8">
        <v>30</v>
      </c>
      <c r="J58" s="8">
        <v>30</v>
      </c>
      <c r="K58" s="8">
        <v>30</v>
      </c>
      <c r="L58" s="8">
        <v>30</v>
      </c>
      <c r="M58" s="8">
        <v>30</v>
      </c>
      <c r="N58" s="8">
        <v>30</v>
      </c>
      <c r="O58" s="8">
        <v>30</v>
      </c>
      <c r="P58" s="8">
        <v>30</v>
      </c>
      <c r="Q58" s="8">
        <v>30</v>
      </c>
      <c r="R58" s="8">
        <v>30</v>
      </c>
      <c r="S58" s="57">
        <f>SUM(G58:R58)</f>
        <v>360</v>
      </c>
      <c r="T58" s="202">
        <f>+S58/S59</f>
        <v>1</v>
      </c>
    </row>
    <row r="59" spans="1:20" ht="23.25" customHeight="1" x14ac:dyDescent="0.25">
      <c r="A59" s="65" t="s">
        <v>23</v>
      </c>
      <c r="B59" s="173" t="s">
        <v>227</v>
      </c>
      <c r="C59" s="174"/>
      <c r="D59" s="175"/>
      <c r="E59" s="40" t="s">
        <v>63</v>
      </c>
      <c r="F59" s="38" t="s">
        <v>7</v>
      </c>
      <c r="G59" s="8">
        <v>30</v>
      </c>
      <c r="H59" s="8">
        <v>30</v>
      </c>
      <c r="I59" s="8">
        <v>30</v>
      </c>
      <c r="J59" s="8">
        <v>30</v>
      </c>
      <c r="K59" s="8">
        <v>30</v>
      </c>
      <c r="L59" s="8">
        <v>30</v>
      </c>
      <c r="M59" s="8">
        <v>30</v>
      </c>
      <c r="N59" s="8">
        <v>30</v>
      </c>
      <c r="O59" s="8">
        <v>30</v>
      </c>
      <c r="P59" s="8">
        <v>30</v>
      </c>
      <c r="Q59" s="8">
        <v>30</v>
      </c>
      <c r="R59" s="8">
        <v>30</v>
      </c>
      <c r="S59" s="57">
        <f>SUM(G59:R59)</f>
        <v>360</v>
      </c>
      <c r="T59" s="203"/>
    </row>
    <row r="60" spans="1:20" ht="23.25" customHeight="1" x14ac:dyDescent="0.25">
      <c r="A60" s="177" t="s">
        <v>24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9"/>
    </row>
    <row r="61" spans="1:20" ht="23.25" customHeight="1" x14ac:dyDescent="0.25">
      <c r="A61" s="65" t="s">
        <v>22</v>
      </c>
      <c r="B61" s="173" t="s">
        <v>226</v>
      </c>
      <c r="C61" s="174"/>
      <c r="D61" s="175"/>
      <c r="E61" s="40" t="s">
        <v>63</v>
      </c>
      <c r="F61" s="38" t="s">
        <v>24</v>
      </c>
      <c r="G61" s="8">
        <v>30</v>
      </c>
      <c r="H61" s="8">
        <v>30</v>
      </c>
      <c r="I61" s="8">
        <v>30</v>
      </c>
      <c r="J61" s="8">
        <v>30</v>
      </c>
      <c r="K61" s="8">
        <v>30</v>
      </c>
      <c r="L61" s="8">
        <v>30</v>
      </c>
      <c r="M61" s="8">
        <v>30</v>
      </c>
      <c r="N61" s="8">
        <v>30</v>
      </c>
      <c r="O61" s="8">
        <v>30</v>
      </c>
      <c r="P61" s="8">
        <v>30</v>
      </c>
      <c r="Q61" s="8">
        <v>30</v>
      </c>
      <c r="R61" s="8">
        <v>30</v>
      </c>
      <c r="S61" s="57">
        <f>SUM(G61:R61)</f>
        <v>360</v>
      </c>
      <c r="T61" s="202">
        <f>+S61/S62</f>
        <v>1</v>
      </c>
    </row>
    <row r="62" spans="1:20" ht="23.25" customHeight="1" thickBot="1" x14ac:dyDescent="0.3">
      <c r="A62" s="66" t="s">
        <v>23</v>
      </c>
      <c r="B62" s="173" t="s">
        <v>227</v>
      </c>
      <c r="C62" s="174"/>
      <c r="D62" s="175"/>
      <c r="E62" s="40" t="s">
        <v>63</v>
      </c>
      <c r="F62" s="67" t="s">
        <v>24</v>
      </c>
      <c r="G62" s="8">
        <v>30</v>
      </c>
      <c r="H62" s="8">
        <v>30</v>
      </c>
      <c r="I62" s="8">
        <v>30</v>
      </c>
      <c r="J62" s="8">
        <v>30</v>
      </c>
      <c r="K62" s="8">
        <v>30</v>
      </c>
      <c r="L62" s="8">
        <v>30</v>
      </c>
      <c r="M62" s="8">
        <v>30</v>
      </c>
      <c r="N62" s="8">
        <v>30</v>
      </c>
      <c r="O62" s="8">
        <v>30</v>
      </c>
      <c r="P62" s="8">
        <v>30</v>
      </c>
      <c r="Q62" s="8">
        <v>30</v>
      </c>
      <c r="R62" s="8">
        <v>30</v>
      </c>
      <c r="S62" s="57">
        <f>SUM(G62:R62)</f>
        <v>360</v>
      </c>
      <c r="T62" s="207"/>
    </row>
    <row r="63" spans="1:20" ht="23.25" customHeight="1" thickBot="1" x14ac:dyDescent="0.3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</row>
    <row r="64" spans="1:20" ht="15.75" thickBot="1" x14ac:dyDescent="0.3">
      <c r="A64" s="163" t="s">
        <v>28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5"/>
    </row>
    <row r="65" spans="1:20" ht="25.5" x14ac:dyDescent="0.25">
      <c r="A65" s="42" t="s">
        <v>29</v>
      </c>
      <c r="B65" s="244" t="s">
        <v>5</v>
      </c>
      <c r="C65" s="244"/>
      <c r="D65" s="244"/>
      <c r="E65" s="40" t="s">
        <v>6</v>
      </c>
      <c r="F65" s="57" t="s">
        <v>30</v>
      </c>
      <c r="G65" s="37" t="s">
        <v>8</v>
      </c>
      <c r="H65" s="37" t="s">
        <v>9</v>
      </c>
      <c r="I65" s="37" t="s">
        <v>10</v>
      </c>
      <c r="J65" s="37" t="s">
        <v>11</v>
      </c>
      <c r="K65" s="37" t="s">
        <v>12</v>
      </c>
      <c r="L65" s="37" t="s">
        <v>13</v>
      </c>
      <c r="M65" s="37" t="s">
        <v>14</v>
      </c>
      <c r="N65" s="37" t="s">
        <v>15</v>
      </c>
      <c r="O65" s="37" t="s">
        <v>16</v>
      </c>
      <c r="P65" s="37" t="s">
        <v>31</v>
      </c>
      <c r="Q65" s="37" t="s">
        <v>18</v>
      </c>
      <c r="R65" s="37" t="s">
        <v>19</v>
      </c>
      <c r="S65" s="40" t="s">
        <v>20</v>
      </c>
      <c r="T65" s="43" t="s">
        <v>21</v>
      </c>
    </row>
    <row r="66" spans="1:20" ht="27" customHeight="1" x14ac:dyDescent="0.25">
      <c r="A66" s="151" t="s">
        <v>26</v>
      </c>
      <c r="B66" s="156" t="s">
        <v>231</v>
      </c>
      <c r="C66" s="157"/>
      <c r="D66" s="158"/>
      <c r="E66" s="242" t="s">
        <v>52</v>
      </c>
      <c r="F66" s="44" t="s">
        <v>7</v>
      </c>
      <c r="G66" s="8">
        <v>10</v>
      </c>
      <c r="H66" s="8">
        <v>10</v>
      </c>
      <c r="I66" s="8">
        <v>10</v>
      </c>
      <c r="J66" s="8">
        <v>10</v>
      </c>
      <c r="K66" s="8">
        <v>10</v>
      </c>
      <c r="L66" s="8">
        <v>10</v>
      </c>
      <c r="M66" s="8">
        <v>10</v>
      </c>
      <c r="N66" s="8">
        <v>10</v>
      </c>
      <c r="O66" s="8">
        <v>10</v>
      </c>
      <c r="P66" s="8">
        <v>10</v>
      </c>
      <c r="Q66" s="8">
        <v>10</v>
      </c>
      <c r="R66" s="8">
        <v>10</v>
      </c>
      <c r="S66" s="45">
        <f t="shared" ref="S66:S83" si="0">SUM(G66:R66)</f>
        <v>120</v>
      </c>
      <c r="T66" s="153">
        <f>+S67/S66</f>
        <v>1</v>
      </c>
    </row>
    <row r="67" spans="1:20" ht="27" customHeight="1" x14ac:dyDescent="0.25">
      <c r="A67" s="155"/>
      <c r="B67" s="159"/>
      <c r="C67" s="160"/>
      <c r="D67" s="161"/>
      <c r="E67" s="243"/>
      <c r="F67" s="38" t="s">
        <v>24</v>
      </c>
      <c r="G67" s="8">
        <v>10</v>
      </c>
      <c r="H67" s="8">
        <v>10</v>
      </c>
      <c r="I67" s="8">
        <v>10</v>
      </c>
      <c r="J67" s="8">
        <v>10</v>
      </c>
      <c r="K67" s="8">
        <v>10</v>
      </c>
      <c r="L67" s="8">
        <v>10</v>
      </c>
      <c r="M67" s="148">
        <v>10</v>
      </c>
      <c r="N67" s="148">
        <v>10</v>
      </c>
      <c r="O67" s="148">
        <v>10</v>
      </c>
      <c r="P67" s="148">
        <v>10</v>
      </c>
      <c r="Q67" s="148">
        <v>10</v>
      </c>
      <c r="R67" s="148">
        <v>10</v>
      </c>
      <c r="S67" s="45">
        <f t="shared" si="0"/>
        <v>120</v>
      </c>
      <c r="T67" s="154"/>
    </row>
    <row r="68" spans="1:20" ht="26.25" customHeight="1" x14ac:dyDescent="0.25">
      <c r="A68" s="155"/>
      <c r="B68" s="156" t="s">
        <v>232</v>
      </c>
      <c r="C68" s="157"/>
      <c r="D68" s="158"/>
      <c r="E68" s="242" t="s">
        <v>52</v>
      </c>
      <c r="F68" s="38" t="s">
        <v>7</v>
      </c>
      <c r="G68" s="8"/>
      <c r="H68" s="8"/>
      <c r="I68" s="8"/>
      <c r="J68" s="8"/>
      <c r="K68" s="8"/>
      <c r="L68" s="8">
        <v>24</v>
      </c>
      <c r="M68" s="8"/>
      <c r="N68" s="8"/>
      <c r="O68" s="8"/>
      <c r="P68" s="8"/>
      <c r="Q68" s="8"/>
      <c r="R68" s="8">
        <v>24</v>
      </c>
      <c r="S68" s="40">
        <f t="shared" si="0"/>
        <v>48</v>
      </c>
      <c r="T68" s="153">
        <f t="shared" ref="T68" si="1">+S69/S68</f>
        <v>1</v>
      </c>
    </row>
    <row r="69" spans="1:20" ht="26.25" customHeight="1" x14ac:dyDescent="0.25">
      <c r="A69" s="155"/>
      <c r="B69" s="159"/>
      <c r="C69" s="160"/>
      <c r="D69" s="161"/>
      <c r="E69" s="243"/>
      <c r="F69" s="38" t="s">
        <v>24</v>
      </c>
      <c r="G69" s="8"/>
      <c r="H69" s="8"/>
      <c r="I69" s="8"/>
      <c r="J69" s="8"/>
      <c r="K69" s="8"/>
      <c r="L69" s="8">
        <v>24</v>
      </c>
      <c r="M69" s="8"/>
      <c r="N69" s="8"/>
      <c r="O69" s="8"/>
      <c r="P69" s="8"/>
      <c r="Q69" s="8"/>
      <c r="R69" s="122">
        <v>24</v>
      </c>
      <c r="S69" s="40">
        <f t="shared" si="0"/>
        <v>48</v>
      </c>
      <c r="T69" s="154"/>
    </row>
    <row r="70" spans="1:20" ht="28.5" customHeight="1" x14ac:dyDescent="0.25">
      <c r="A70" s="155"/>
      <c r="B70" s="156" t="s">
        <v>233</v>
      </c>
      <c r="C70" s="157"/>
      <c r="D70" s="158"/>
      <c r="E70" s="242" t="s">
        <v>52</v>
      </c>
      <c r="F70" s="38" t="s">
        <v>7</v>
      </c>
      <c r="G70" s="8">
        <v>4</v>
      </c>
      <c r="H70" s="8">
        <v>4</v>
      </c>
      <c r="I70" s="8">
        <v>4</v>
      </c>
      <c r="J70" s="8">
        <v>4</v>
      </c>
      <c r="K70" s="8">
        <v>4</v>
      </c>
      <c r="L70" s="8">
        <v>4</v>
      </c>
      <c r="M70" s="8">
        <v>4</v>
      </c>
      <c r="N70" s="8">
        <v>4</v>
      </c>
      <c r="O70" s="8">
        <v>4</v>
      </c>
      <c r="P70" s="8">
        <v>4</v>
      </c>
      <c r="Q70" s="8">
        <v>4</v>
      </c>
      <c r="R70" s="8">
        <v>4</v>
      </c>
      <c r="S70" s="40">
        <f t="shared" si="0"/>
        <v>48</v>
      </c>
      <c r="T70" s="153">
        <f t="shared" ref="T70:T78" si="2">+S71/S70</f>
        <v>0.91666666666666663</v>
      </c>
    </row>
    <row r="71" spans="1:20" ht="28.5" customHeight="1" x14ac:dyDescent="0.25">
      <c r="A71" s="155"/>
      <c r="B71" s="159"/>
      <c r="C71" s="160"/>
      <c r="D71" s="161"/>
      <c r="E71" s="243"/>
      <c r="F71" s="38" t="s">
        <v>24</v>
      </c>
      <c r="G71" s="8">
        <v>4</v>
      </c>
      <c r="H71" s="8">
        <v>3</v>
      </c>
      <c r="I71" s="8">
        <v>4</v>
      </c>
      <c r="J71" s="8">
        <v>4</v>
      </c>
      <c r="K71" s="8">
        <v>3</v>
      </c>
      <c r="L71" s="8">
        <v>4</v>
      </c>
      <c r="M71" s="148">
        <v>4</v>
      </c>
      <c r="N71" s="148">
        <v>3</v>
      </c>
      <c r="O71" s="148">
        <v>4</v>
      </c>
      <c r="P71" s="148">
        <v>4</v>
      </c>
      <c r="Q71" s="148">
        <v>3</v>
      </c>
      <c r="R71" s="148">
        <v>4</v>
      </c>
      <c r="S71" s="40">
        <f t="shared" si="0"/>
        <v>44</v>
      </c>
      <c r="T71" s="154"/>
    </row>
    <row r="72" spans="1:20" ht="21.95" customHeight="1" x14ac:dyDescent="0.25">
      <c r="A72" s="155"/>
      <c r="B72" s="156" t="s">
        <v>235</v>
      </c>
      <c r="C72" s="157"/>
      <c r="D72" s="158"/>
      <c r="E72" s="242" t="s">
        <v>236</v>
      </c>
      <c r="F72" s="38" t="s">
        <v>7</v>
      </c>
      <c r="G72" s="8">
        <v>4</v>
      </c>
      <c r="H72" s="8">
        <v>4</v>
      </c>
      <c r="I72" s="8">
        <v>4</v>
      </c>
      <c r="J72" s="8">
        <v>4</v>
      </c>
      <c r="K72" s="8">
        <v>4</v>
      </c>
      <c r="L72" s="8">
        <v>4</v>
      </c>
      <c r="M72" s="8">
        <v>4</v>
      </c>
      <c r="N72" s="8">
        <v>4</v>
      </c>
      <c r="O72" s="8">
        <v>4</v>
      </c>
      <c r="P72" s="8">
        <v>4</v>
      </c>
      <c r="Q72" s="8">
        <v>4</v>
      </c>
      <c r="R72" s="8">
        <v>4</v>
      </c>
      <c r="S72" s="40">
        <f t="shared" si="0"/>
        <v>48</v>
      </c>
      <c r="T72" s="153">
        <f t="shared" ref="T72" si="3">+S73/S72</f>
        <v>0.91666666666666663</v>
      </c>
    </row>
    <row r="73" spans="1:20" ht="24.75" customHeight="1" x14ac:dyDescent="0.25">
      <c r="A73" s="155"/>
      <c r="B73" s="159"/>
      <c r="C73" s="160"/>
      <c r="D73" s="161"/>
      <c r="E73" s="243"/>
      <c r="F73" s="38" t="s">
        <v>24</v>
      </c>
      <c r="G73" s="8">
        <v>4</v>
      </c>
      <c r="H73" s="8">
        <v>3</v>
      </c>
      <c r="I73" s="8">
        <v>4</v>
      </c>
      <c r="J73" s="8">
        <v>4</v>
      </c>
      <c r="K73" s="8">
        <v>3</v>
      </c>
      <c r="L73" s="8">
        <v>4</v>
      </c>
      <c r="M73" s="148">
        <v>4</v>
      </c>
      <c r="N73" s="148">
        <v>3</v>
      </c>
      <c r="O73" s="148">
        <v>4</v>
      </c>
      <c r="P73" s="148">
        <v>4</v>
      </c>
      <c r="Q73" s="148">
        <v>3</v>
      </c>
      <c r="R73" s="148">
        <v>4</v>
      </c>
      <c r="S73" s="40">
        <f t="shared" si="0"/>
        <v>44</v>
      </c>
      <c r="T73" s="154"/>
    </row>
    <row r="74" spans="1:20" ht="37.5" customHeight="1" x14ac:dyDescent="0.25">
      <c r="A74" s="155"/>
      <c r="B74" s="156" t="s">
        <v>407</v>
      </c>
      <c r="C74" s="157"/>
      <c r="D74" s="158"/>
      <c r="E74" s="242" t="s">
        <v>52</v>
      </c>
      <c r="F74" s="38" t="s">
        <v>7</v>
      </c>
      <c r="G74" s="8">
        <v>4</v>
      </c>
      <c r="H74" s="8">
        <v>4</v>
      </c>
      <c r="I74" s="8">
        <v>4</v>
      </c>
      <c r="J74" s="8">
        <v>4</v>
      </c>
      <c r="K74" s="8">
        <v>4</v>
      </c>
      <c r="L74" s="8">
        <v>4</v>
      </c>
      <c r="M74" s="8">
        <v>4</v>
      </c>
      <c r="N74" s="8">
        <v>4</v>
      </c>
      <c r="O74" s="8">
        <v>4</v>
      </c>
      <c r="P74" s="8">
        <v>4</v>
      </c>
      <c r="Q74" s="8">
        <v>4</v>
      </c>
      <c r="R74" s="8">
        <v>4</v>
      </c>
      <c r="S74" s="40">
        <f t="shared" si="0"/>
        <v>48</v>
      </c>
      <c r="T74" s="153">
        <f t="shared" ref="T74" si="4">+S75/S74</f>
        <v>1</v>
      </c>
    </row>
    <row r="75" spans="1:20" ht="37.5" customHeight="1" x14ac:dyDescent="0.25">
      <c r="A75" s="155"/>
      <c r="B75" s="159"/>
      <c r="C75" s="160"/>
      <c r="D75" s="161"/>
      <c r="E75" s="243"/>
      <c r="F75" s="38" t="s">
        <v>24</v>
      </c>
      <c r="G75" s="8">
        <v>4</v>
      </c>
      <c r="H75" s="8">
        <v>4</v>
      </c>
      <c r="I75" s="8">
        <v>4</v>
      </c>
      <c r="J75" s="8">
        <v>4</v>
      </c>
      <c r="K75" s="8">
        <v>4</v>
      </c>
      <c r="L75" s="8">
        <v>4</v>
      </c>
      <c r="M75" s="148">
        <v>4</v>
      </c>
      <c r="N75" s="148">
        <v>4</v>
      </c>
      <c r="O75" s="148">
        <v>4</v>
      </c>
      <c r="P75" s="148">
        <v>4</v>
      </c>
      <c r="Q75" s="148">
        <v>4</v>
      </c>
      <c r="R75" s="148">
        <v>4</v>
      </c>
      <c r="S75" s="40">
        <f t="shared" si="0"/>
        <v>48</v>
      </c>
      <c r="T75" s="154"/>
    </row>
    <row r="76" spans="1:20" ht="37.5" customHeight="1" x14ac:dyDescent="0.25">
      <c r="A76" s="155"/>
      <c r="B76" s="156" t="s">
        <v>234</v>
      </c>
      <c r="C76" s="157"/>
      <c r="D76" s="158"/>
      <c r="E76" s="242" t="s">
        <v>237</v>
      </c>
      <c r="F76" s="38" t="s">
        <v>7</v>
      </c>
      <c r="G76" s="73">
        <v>10</v>
      </c>
      <c r="H76" s="73">
        <v>10</v>
      </c>
      <c r="I76" s="73">
        <v>10</v>
      </c>
      <c r="J76" s="73">
        <v>10</v>
      </c>
      <c r="K76" s="73">
        <v>10</v>
      </c>
      <c r="L76" s="73">
        <v>10</v>
      </c>
      <c r="M76" s="73">
        <v>10</v>
      </c>
      <c r="N76" s="73">
        <v>10</v>
      </c>
      <c r="O76" s="73">
        <v>10</v>
      </c>
      <c r="P76" s="73">
        <v>10</v>
      </c>
      <c r="Q76" s="73">
        <v>10</v>
      </c>
      <c r="R76" s="73">
        <v>10</v>
      </c>
      <c r="S76" s="40">
        <f t="shared" si="0"/>
        <v>120</v>
      </c>
      <c r="T76" s="153">
        <f t="shared" si="2"/>
        <v>0.95</v>
      </c>
    </row>
    <row r="77" spans="1:20" ht="37.5" customHeight="1" x14ac:dyDescent="0.25">
      <c r="A77" s="152"/>
      <c r="B77" s="159"/>
      <c r="C77" s="160"/>
      <c r="D77" s="161"/>
      <c r="E77" s="243"/>
      <c r="F77" s="38" t="s">
        <v>24</v>
      </c>
      <c r="G77" s="73">
        <v>9</v>
      </c>
      <c r="H77" s="73">
        <v>10</v>
      </c>
      <c r="I77" s="73">
        <v>10</v>
      </c>
      <c r="J77" s="73">
        <v>8</v>
      </c>
      <c r="K77" s="73">
        <v>10</v>
      </c>
      <c r="L77" s="73">
        <v>10</v>
      </c>
      <c r="M77" s="146">
        <v>9</v>
      </c>
      <c r="N77" s="146">
        <v>10</v>
      </c>
      <c r="O77" s="146">
        <v>10</v>
      </c>
      <c r="P77" s="146">
        <v>8</v>
      </c>
      <c r="Q77" s="146">
        <v>10</v>
      </c>
      <c r="R77" s="146">
        <v>10</v>
      </c>
      <c r="S77" s="40">
        <f t="shared" si="0"/>
        <v>114</v>
      </c>
      <c r="T77" s="154"/>
    </row>
    <row r="78" spans="1:20" ht="27.75" customHeight="1" x14ac:dyDescent="0.25">
      <c r="A78" s="241" t="s">
        <v>27</v>
      </c>
      <c r="B78" s="156" t="s">
        <v>238</v>
      </c>
      <c r="C78" s="157"/>
      <c r="D78" s="158"/>
      <c r="E78" s="242" t="s">
        <v>240</v>
      </c>
      <c r="F78" s="38" t="s">
        <v>7</v>
      </c>
      <c r="G78" s="8">
        <v>16</v>
      </c>
      <c r="H78" s="8">
        <v>16</v>
      </c>
      <c r="I78" s="8">
        <v>16</v>
      </c>
      <c r="J78" s="8">
        <v>16</v>
      </c>
      <c r="K78" s="8">
        <v>16</v>
      </c>
      <c r="L78" s="8">
        <v>16</v>
      </c>
      <c r="M78" s="8">
        <v>16</v>
      </c>
      <c r="N78" s="8">
        <v>16</v>
      </c>
      <c r="O78" s="8">
        <v>16</v>
      </c>
      <c r="P78" s="8">
        <v>16</v>
      </c>
      <c r="Q78" s="8">
        <v>16</v>
      </c>
      <c r="R78" s="8">
        <v>16</v>
      </c>
      <c r="S78" s="40">
        <f t="shared" si="0"/>
        <v>192</v>
      </c>
      <c r="T78" s="176">
        <f t="shared" si="2"/>
        <v>1</v>
      </c>
    </row>
    <row r="79" spans="1:20" ht="27.75" customHeight="1" x14ac:dyDescent="0.25">
      <c r="A79" s="241"/>
      <c r="B79" s="159"/>
      <c r="C79" s="160"/>
      <c r="D79" s="161"/>
      <c r="E79" s="243"/>
      <c r="F79" s="38" t="s">
        <v>24</v>
      </c>
      <c r="G79" s="8">
        <v>16</v>
      </c>
      <c r="H79" s="8">
        <v>16</v>
      </c>
      <c r="I79" s="8">
        <v>16</v>
      </c>
      <c r="J79" s="8">
        <v>16</v>
      </c>
      <c r="K79" s="8">
        <v>16</v>
      </c>
      <c r="L79" s="8">
        <v>16</v>
      </c>
      <c r="M79" s="148">
        <v>16</v>
      </c>
      <c r="N79" s="148">
        <v>16</v>
      </c>
      <c r="O79" s="148">
        <v>16</v>
      </c>
      <c r="P79" s="148">
        <v>16</v>
      </c>
      <c r="Q79" s="148">
        <v>16</v>
      </c>
      <c r="R79" s="148">
        <v>16</v>
      </c>
      <c r="S79" s="40">
        <f t="shared" si="0"/>
        <v>192</v>
      </c>
      <c r="T79" s="154"/>
    </row>
    <row r="80" spans="1:20" ht="27.75" customHeight="1" x14ac:dyDescent="0.25">
      <c r="A80" s="241"/>
      <c r="B80" s="156" t="s">
        <v>239</v>
      </c>
      <c r="C80" s="157"/>
      <c r="D80" s="158"/>
      <c r="E80" s="242" t="s">
        <v>63</v>
      </c>
      <c r="F80" s="38" t="s">
        <v>7</v>
      </c>
      <c r="G80" s="8">
        <v>24</v>
      </c>
      <c r="H80" s="8">
        <v>24</v>
      </c>
      <c r="I80" s="8">
        <v>24</v>
      </c>
      <c r="J80" s="8">
        <v>24</v>
      </c>
      <c r="K80" s="8">
        <v>24</v>
      </c>
      <c r="L80" s="8">
        <v>24</v>
      </c>
      <c r="M80" s="8">
        <v>24</v>
      </c>
      <c r="N80" s="8">
        <v>24</v>
      </c>
      <c r="O80" s="8">
        <v>24</v>
      </c>
      <c r="P80" s="8">
        <v>24</v>
      </c>
      <c r="Q80" s="8">
        <v>24</v>
      </c>
      <c r="R80" s="8">
        <v>24</v>
      </c>
      <c r="S80" s="40">
        <f t="shared" si="0"/>
        <v>288</v>
      </c>
      <c r="T80" s="176">
        <f t="shared" ref="T80" si="5">+S81/S80</f>
        <v>0.95138888888888884</v>
      </c>
    </row>
    <row r="81" spans="1:20" ht="27.75" customHeight="1" x14ac:dyDescent="0.25">
      <c r="A81" s="241"/>
      <c r="B81" s="159"/>
      <c r="C81" s="160"/>
      <c r="D81" s="161"/>
      <c r="E81" s="243"/>
      <c r="F81" s="38" t="s">
        <v>24</v>
      </c>
      <c r="G81" s="8">
        <v>24</v>
      </c>
      <c r="H81" s="8">
        <v>20</v>
      </c>
      <c r="I81" s="8">
        <v>24</v>
      </c>
      <c r="J81" s="8">
        <v>24</v>
      </c>
      <c r="K81" s="8">
        <v>21</v>
      </c>
      <c r="L81" s="8">
        <v>24</v>
      </c>
      <c r="M81" s="148">
        <v>24</v>
      </c>
      <c r="N81" s="148">
        <v>20</v>
      </c>
      <c r="O81" s="148">
        <v>24</v>
      </c>
      <c r="P81" s="148">
        <v>24</v>
      </c>
      <c r="Q81" s="148">
        <v>21</v>
      </c>
      <c r="R81" s="148">
        <v>24</v>
      </c>
      <c r="S81" s="40">
        <f t="shared" si="0"/>
        <v>274</v>
      </c>
      <c r="T81" s="154"/>
    </row>
    <row r="82" spans="1:20" ht="27.75" customHeight="1" x14ac:dyDescent="0.25">
      <c r="A82" s="241"/>
      <c r="B82" s="156" t="s">
        <v>408</v>
      </c>
      <c r="C82" s="157"/>
      <c r="D82" s="158"/>
      <c r="E82" s="242" t="s">
        <v>32</v>
      </c>
      <c r="F82" s="38" t="s">
        <v>7</v>
      </c>
      <c r="G82" s="8">
        <v>8</v>
      </c>
      <c r="H82" s="8">
        <v>8</v>
      </c>
      <c r="I82" s="8">
        <v>8</v>
      </c>
      <c r="J82" s="8">
        <v>8</v>
      </c>
      <c r="K82" s="8">
        <v>8</v>
      </c>
      <c r="L82" s="8">
        <v>8</v>
      </c>
      <c r="M82" s="8">
        <v>8</v>
      </c>
      <c r="N82" s="8">
        <v>8</v>
      </c>
      <c r="O82" s="8">
        <v>8</v>
      </c>
      <c r="P82" s="8">
        <v>8</v>
      </c>
      <c r="Q82" s="8">
        <v>8</v>
      </c>
      <c r="R82" s="8">
        <v>8</v>
      </c>
      <c r="S82" s="40">
        <f t="shared" si="0"/>
        <v>96</v>
      </c>
      <c r="T82" s="176">
        <f t="shared" ref="T82" si="6">+S83/S82</f>
        <v>0.9375</v>
      </c>
    </row>
    <row r="83" spans="1:20" ht="27.75" customHeight="1" x14ac:dyDescent="0.25">
      <c r="A83" s="241"/>
      <c r="B83" s="159"/>
      <c r="C83" s="160"/>
      <c r="D83" s="161"/>
      <c r="E83" s="243"/>
      <c r="F83" s="38" t="s">
        <v>24</v>
      </c>
      <c r="G83" s="8">
        <v>8</v>
      </c>
      <c r="H83" s="8">
        <v>7</v>
      </c>
      <c r="I83" s="8">
        <v>8</v>
      </c>
      <c r="J83" s="8">
        <v>8</v>
      </c>
      <c r="K83" s="8">
        <v>6</v>
      </c>
      <c r="L83" s="8">
        <v>8</v>
      </c>
      <c r="M83" s="148">
        <v>8</v>
      </c>
      <c r="N83" s="148">
        <v>7</v>
      </c>
      <c r="O83" s="148">
        <v>8</v>
      </c>
      <c r="P83" s="148">
        <v>8</v>
      </c>
      <c r="Q83" s="148">
        <v>6</v>
      </c>
      <c r="R83" s="148">
        <v>8</v>
      </c>
      <c r="S83" s="40">
        <f t="shared" si="0"/>
        <v>90</v>
      </c>
      <c r="T83" s="154"/>
    </row>
    <row r="84" spans="1:20" s="1" customFormat="1" ht="12.75" x14ac:dyDescent="0.2">
      <c r="A84" s="49"/>
      <c r="B84" s="53"/>
      <c r="C84" s="53"/>
      <c r="D84" s="53"/>
      <c r="E84" s="49"/>
      <c r="F84" s="7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7"/>
      <c r="T84" s="26"/>
    </row>
    <row r="85" spans="1:20" s="1" customFormat="1" ht="12.75" x14ac:dyDescent="0.2">
      <c r="A85" s="49"/>
      <c r="B85" s="53"/>
      <c r="C85" s="53"/>
      <c r="D85" s="53"/>
      <c r="E85" s="49"/>
      <c r="F85" s="7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7"/>
      <c r="T85" s="26"/>
    </row>
    <row r="86" spans="1:20" s="1" customFormat="1" ht="12.75" x14ac:dyDescent="0.2">
      <c r="A86" s="49"/>
      <c r="B86" s="53"/>
      <c r="C86" s="53"/>
      <c r="D86" s="53"/>
      <c r="E86" s="49"/>
      <c r="F86" s="7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7"/>
      <c r="T86" s="26"/>
    </row>
    <row r="87" spans="1:20" s="1" customFormat="1" ht="12.75" x14ac:dyDescent="0.2">
      <c r="A87" s="49"/>
      <c r="B87" s="53"/>
      <c r="C87" s="53"/>
      <c r="D87" s="53"/>
      <c r="E87" s="49"/>
      <c r="F87" s="7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7"/>
      <c r="T87" s="26"/>
    </row>
    <row r="88" spans="1:20" s="1" customFormat="1" ht="12.75" x14ac:dyDescent="0.2">
      <c r="A88" s="49"/>
      <c r="B88" s="53"/>
      <c r="C88" s="53"/>
      <c r="D88" s="53"/>
      <c r="E88" s="49"/>
      <c r="F88" s="7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7"/>
      <c r="T88" s="26"/>
    </row>
    <row r="89" spans="1:20" s="1" customFormat="1" ht="1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s="1" customFormat="1" ht="12.75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1:20" s="1" customFormat="1" ht="1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s="1" customFormat="1" ht="12.75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</row>
    <row r="93" spans="1:20" s="1" customFormat="1" ht="15" customHeight="1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1:20" s="1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20" s="1" customFormat="1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20" s="1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s="1" customFormat="1" ht="1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s="1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s="1" customFormat="1" ht="15" customHeight="1" x14ac:dyDescent="0.2"/>
    <row r="101" spans="1:19" s="1" customFormat="1" ht="15" customHeight="1" x14ac:dyDescent="0.2"/>
    <row r="103" spans="1:19" s="1" customFormat="1" ht="15" customHeight="1" x14ac:dyDescent="0.2"/>
    <row r="105" spans="1:19" s="1" customFormat="1" ht="15" customHeight="1" x14ac:dyDescent="0.2"/>
  </sheetData>
  <mergeCells count="152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52:A54"/>
    <mergeCell ref="B52:T52"/>
    <mergeCell ref="B53:T54"/>
    <mergeCell ref="A55:C55"/>
    <mergeCell ref="D55:E55"/>
    <mergeCell ref="F55:I55"/>
    <mergeCell ref="J55:N55"/>
    <mergeCell ref="O55:R55"/>
    <mergeCell ref="S55:T55"/>
    <mergeCell ref="B57:D57"/>
    <mergeCell ref="B58:D58"/>
    <mergeCell ref="T58:T59"/>
    <mergeCell ref="B59:D59"/>
    <mergeCell ref="A60:T60"/>
    <mergeCell ref="B61:D61"/>
    <mergeCell ref="T61:T62"/>
    <mergeCell ref="B62:D62"/>
    <mergeCell ref="A56:C56"/>
    <mergeCell ref="D56:E56"/>
    <mergeCell ref="F56:I56"/>
    <mergeCell ref="J56:N56"/>
    <mergeCell ref="O56:R56"/>
    <mergeCell ref="S56:T56"/>
    <mergeCell ref="A63:T63"/>
    <mergeCell ref="A64:T64"/>
    <mergeCell ref="B65:D65"/>
    <mergeCell ref="A66:A77"/>
    <mergeCell ref="B66:D67"/>
    <mergeCell ref="E66:E67"/>
    <mergeCell ref="T66:T67"/>
    <mergeCell ref="B68:D69"/>
    <mergeCell ref="E68:E69"/>
    <mergeCell ref="T68:T69"/>
    <mergeCell ref="B74:D75"/>
    <mergeCell ref="E74:E75"/>
    <mergeCell ref="T74:T75"/>
    <mergeCell ref="B76:D77"/>
    <mergeCell ref="E76:E77"/>
    <mergeCell ref="T76:T77"/>
    <mergeCell ref="B70:D71"/>
    <mergeCell ref="E70:E71"/>
    <mergeCell ref="T70:T71"/>
    <mergeCell ref="B72:D73"/>
    <mergeCell ref="E72:E73"/>
    <mergeCell ref="T72:T73"/>
    <mergeCell ref="A78:A83"/>
    <mergeCell ref="B78:D79"/>
    <mergeCell ref="E78:E79"/>
    <mergeCell ref="T78:T79"/>
    <mergeCell ref="B80:D81"/>
    <mergeCell ref="E80:E81"/>
    <mergeCell ref="T80:T81"/>
    <mergeCell ref="B82:D83"/>
    <mergeCell ref="E82:E83"/>
    <mergeCell ref="T82:T83"/>
  </mergeCells>
  <printOptions horizontalCentered="1"/>
  <pageMargins left="0.70866141732283472" right="0.70866141732283472" top="1.1811023622047245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4"/>
  <sheetViews>
    <sheetView view="pageBreakPreview" topLeftCell="A63" zoomScaleNormal="100" zoomScaleSheetLayoutView="100" workbookViewId="0">
      <selection activeCell="E85" sqref="E85"/>
    </sheetView>
  </sheetViews>
  <sheetFormatPr baseColWidth="10" defaultColWidth="11.42578125" defaultRowHeight="15" x14ac:dyDescent="0.25"/>
  <cols>
    <col min="1" max="1" width="13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2.5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2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</row>
    <row r="4" spans="1:20" ht="23.1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23.1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23.1" customHeight="1" thickBot="1" x14ac:dyDescent="0.3">
      <c r="A6" s="181" t="s">
        <v>478</v>
      </c>
      <c r="B6" s="181"/>
      <c r="C6" s="181"/>
      <c r="D6" s="181"/>
      <c r="E6" s="230" t="s">
        <v>461</v>
      </c>
      <c r="F6" s="230"/>
      <c r="G6" s="230"/>
      <c r="H6" s="230"/>
      <c r="I6" s="230"/>
      <c r="J6" s="230"/>
      <c r="K6" s="230"/>
      <c r="L6" s="230"/>
      <c r="M6" s="230"/>
      <c r="N6" s="231">
        <v>763288</v>
      </c>
      <c r="O6" s="231"/>
      <c r="P6" s="231"/>
      <c r="Q6" s="231"/>
      <c r="R6" s="231"/>
      <c r="S6" s="231"/>
      <c r="T6" s="232"/>
    </row>
    <row r="7" spans="1:20" ht="23.1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23.1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23.1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3.1" customHeight="1" thickBot="1" x14ac:dyDescent="0.3">
      <c r="A10" s="180" t="s">
        <v>37</v>
      </c>
      <c r="B10" s="181"/>
      <c r="C10" s="181"/>
      <c r="D10" s="181" t="s">
        <v>56</v>
      </c>
      <c r="E10" s="181"/>
      <c r="F10" s="181"/>
      <c r="G10" s="181"/>
      <c r="H10" s="230" t="s">
        <v>57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23.1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27.6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23.1" customHeight="1" thickBot="1" x14ac:dyDescent="0.3">
      <c r="A13" s="221" t="s">
        <v>339</v>
      </c>
      <c r="B13" s="222"/>
      <c r="C13" s="222"/>
      <c r="D13" s="222"/>
      <c r="E13" s="222"/>
      <c r="F13" s="222"/>
      <c r="G13" s="222"/>
      <c r="H13" s="222" t="s">
        <v>393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35.1" customHeight="1" thickBot="1" x14ac:dyDescent="0.3">
      <c r="A14" s="224" t="s">
        <v>36</v>
      </c>
      <c r="B14" s="224"/>
      <c r="C14" s="225" t="s">
        <v>341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23.1" customHeight="1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30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3.1" customHeight="1" x14ac:dyDescent="0.25">
      <c r="A17" s="228"/>
      <c r="B17" s="210" t="s">
        <v>181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3.1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43.5" customHeight="1" thickBot="1" x14ac:dyDescent="0.3">
      <c r="A20" s="208" t="s">
        <v>182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72</v>
      </c>
      <c r="T20" s="217"/>
    </row>
    <row r="21" spans="1:20" ht="32.450000000000003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32.450000000000003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2.450000000000003" customHeight="1" x14ac:dyDescent="0.25">
      <c r="A23" s="35" t="s">
        <v>22</v>
      </c>
      <c r="B23" s="199" t="s">
        <v>176</v>
      </c>
      <c r="C23" s="261"/>
      <c r="D23" s="262"/>
      <c r="E23" s="40" t="s">
        <v>165</v>
      </c>
      <c r="F23" s="41" t="s">
        <v>7</v>
      </c>
      <c r="G23" s="19">
        <v>6</v>
      </c>
      <c r="H23" s="19">
        <v>6</v>
      </c>
      <c r="I23" s="19">
        <v>6</v>
      </c>
      <c r="J23" s="19">
        <v>6</v>
      </c>
      <c r="K23" s="19">
        <v>6</v>
      </c>
      <c r="L23" s="19">
        <v>6</v>
      </c>
      <c r="M23" s="19">
        <v>6</v>
      </c>
      <c r="N23" s="19">
        <v>6</v>
      </c>
      <c r="O23" s="19">
        <v>6</v>
      </c>
      <c r="P23" s="19">
        <v>6</v>
      </c>
      <c r="Q23" s="19">
        <v>6</v>
      </c>
      <c r="R23" s="19">
        <v>6</v>
      </c>
      <c r="S23" s="57">
        <f>SUM(G23:R23)</f>
        <v>72</v>
      </c>
      <c r="T23" s="176">
        <f>+S23/S24</f>
        <v>1</v>
      </c>
    </row>
    <row r="24" spans="1:20" ht="32.450000000000003" customHeight="1" x14ac:dyDescent="0.25">
      <c r="A24" s="35" t="s">
        <v>23</v>
      </c>
      <c r="B24" s="199" t="s">
        <v>183</v>
      </c>
      <c r="C24" s="261"/>
      <c r="D24" s="262"/>
      <c r="E24" s="40" t="s">
        <v>165</v>
      </c>
      <c r="F24" s="41" t="s">
        <v>7</v>
      </c>
      <c r="G24" s="19">
        <v>6</v>
      </c>
      <c r="H24" s="19">
        <v>6</v>
      </c>
      <c r="I24" s="19">
        <v>6</v>
      </c>
      <c r="J24" s="19">
        <v>6</v>
      </c>
      <c r="K24" s="19">
        <v>6</v>
      </c>
      <c r="L24" s="19">
        <v>6</v>
      </c>
      <c r="M24" s="19">
        <v>6</v>
      </c>
      <c r="N24" s="19">
        <v>6</v>
      </c>
      <c r="O24" s="19">
        <v>6</v>
      </c>
      <c r="P24" s="19">
        <v>6</v>
      </c>
      <c r="Q24" s="19">
        <v>6</v>
      </c>
      <c r="R24" s="19">
        <v>6</v>
      </c>
      <c r="S24" s="57">
        <f>SUM(G24:R24)</f>
        <v>72</v>
      </c>
      <c r="T24" s="154"/>
    </row>
    <row r="25" spans="1:20" ht="32.450000000000003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2.450000000000003" customHeight="1" x14ac:dyDescent="0.25">
      <c r="A26" s="35" t="s">
        <v>22</v>
      </c>
      <c r="B26" s="199" t="s">
        <v>176</v>
      </c>
      <c r="C26" s="261"/>
      <c r="D26" s="262"/>
      <c r="E26" s="40" t="s">
        <v>165</v>
      </c>
      <c r="F26" s="61" t="s">
        <v>24</v>
      </c>
      <c r="G26" s="19">
        <v>6</v>
      </c>
      <c r="H26" s="19">
        <v>6</v>
      </c>
      <c r="I26" s="19">
        <v>6</v>
      </c>
      <c r="J26" s="19">
        <v>6</v>
      </c>
      <c r="K26" s="19">
        <v>6</v>
      </c>
      <c r="L26" s="19">
        <v>6</v>
      </c>
      <c r="M26" s="19">
        <v>6</v>
      </c>
      <c r="N26" s="19">
        <v>6</v>
      </c>
      <c r="O26" s="19">
        <v>6</v>
      </c>
      <c r="P26" s="19">
        <v>6</v>
      </c>
      <c r="Q26" s="19">
        <v>6</v>
      </c>
      <c r="R26" s="19">
        <v>6</v>
      </c>
      <c r="S26" s="57">
        <f>SUM(G26:R26)</f>
        <v>72</v>
      </c>
      <c r="T26" s="176">
        <f>+S26/S27</f>
        <v>1</v>
      </c>
    </row>
    <row r="27" spans="1:20" ht="32.450000000000003" customHeight="1" thickBot="1" x14ac:dyDescent="0.3">
      <c r="A27" s="35" t="s">
        <v>23</v>
      </c>
      <c r="B27" s="199" t="s">
        <v>183</v>
      </c>
      <c r="C27" s="261"/>
      <c r="D27" s="262"/>
      <c r="E27" s="40" t="s">
        <v>165</v>
      </c>
      <c r="F27" s="61" t="s">
        <v>24</v>
      </c>
      <c r="G27" s="19">
        <v>6</v>
      </c>
      <c r="H27" s="19">
        <v>6</v>
      </c>
      <c r="I27" s="19">
        <v>6</v>
      </c>
      <c r="J27" s="19">
        <v>6</v>
      </c>
      <c r="K27" s="19">
        <v>6</v>
      </c>
      <c r="L27" s="19">
        <v>6</v>
      </c>
      <c r="M27" s="19">
        <v>6</v>
      </c>
      <c r="N27" s="19">
        <v>6</v>
      </c>
      <c r="O27" s="19">
        <v>6</v>
      </c>
      <c r="P27" s="19">
        <v>6</v>
      </c>
      <c r="Q27" s="19">
        <v>6</v>
      </c>
      <c r="R27" s="19">
        <v>6</v>
      </c>
      <c r="S27" s="57">
        <f>SUM(G27:R27)</f>
        <v>72</v>
      </c>
      <c r="T27" s="252"/>
    </row>
    <row r="28" spans="1:20" ht="32.450000000000003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32.450000000000003" customHeight="1" thickBot="1" x14ac:dyDescent="0.3">
      <c r="A29" s="183"/>
      <c r="B29" s="210" t="s">
        <v>184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32.450000000000003" customHeight="1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2.450000000000003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2.450000000000003" customHeight="1" thickBot="1" x14ac:dyDescent="0.3">
      <c r="A32" s="208" t="s">
        <v>166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3384</v>
      </c>
      <c r="T32" s="217"/>
    </row>
    <row r="33" spans="1:20" ht="32.450000000000003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2.450000000000003" customHeight="1" x14ac:dyDescent="0.25">
      <c r="A34" s="65" t="s">
        <v>22</v>
      </c>
      <c r="B34" s="199" t="s">
        <v>177</v>
      </c>
      <c r="C34" s="200"/>
      <c r="D34" s="201"/>
      <c r="E34" s="40" t="s">
        <v>63</v>
      </c>
      <c r="F34" s="38" t="s">
        <v>7</v>
      </c>
      <c r="G34" s="8">
        <v>282</v>
      </c>
      <c r="H34" s="8">
        <v>282</v>
      </c>
      <c r="I34" s="8">
        <v>282</v>
      </c>
      <c r="J34" s="8">
        <v>282</v>
      </c>
      <c r="K34" s="8">
        <v>282</v>
      </c>
      <c r="L34" s="8">
        <v>282</v>
      </c>
      <c r="M34" s="8">
        <v>282</v>
      </c>
      <c r="N34" s="8">
        <v>282</v>
      </c>
      <c r="O34" s="8">
        <v>282</v>
      </c>
      <c r="P34" s="8">
        <v>282</v>
      </c>
      <c r="Q34" s="8">
        <v>282</v>
      </c>
      <c r="R34" s="8">
        <v>282</v>
      </c>
      <c r="S34" s="57">
        <f>SUM(G34:R34)</f>
        <v>3384</v>
      </c>
      <c r="T34" s="202">
        <f>+S34/S35</f>
        <v>1</v>
      </c>
    </row>
    <row r="35" spans="1:20" ht="32.450000000000003" customHeight="1" x14ac:dyDescent="0.25">
      <c r="A35" s="65" t="s">
        <v>23</v>
      </c>
      <c r="B35" s="199" t="s">
        <v>167</v>
      </c>
      <c r="C35" s="200"/>
      <c r="D35" s="201"/>
      <c r="E35" s="40" t="s">
        <v>63</v>
      </c>
      <c r="F35" s="38" t="s">
        <v>7</v>
      </c>
      <c r="G35" s="19">
        <v>282</v>
      </c>
      <c r="H35" s="19">
        <v>282</v>
      </c>
      <c r="I35" s="19">
        <v>282</v>
      </c>
      <c r="J35" s="19">
        <v>282</v>
      </c>
      <c r="K35" s="19">
        <v>282</v>
      </c>
      <c r="L35" s="19">
        <v>282</v>
      </c>
      <c r="M35" s="19">
        <v>282</v>
      </c>
      <c r="N35" s="19">
        <v>282</v>
      </c>
      <c r="O35" s="19">
        <v>282</v>
      </c>
      <c r="P35" s="19">
        <v>282</v>
      </c>
      <c r="Q35" s="19">
        <v>282</v>
      </c>
      <c r="R35" s="19">
        <v>282</v>
      </c>
      <c r="S35" s="57">
        <f>SUM(G35:R35)</f>
        <v>3384</v>
      </c>
      <c r="T35" s="203"/>
    </row>
    <row r="36" spans="1:20" ht="21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8.5" customHeight="1" x14ac:dyDescent="0.25">
      <c r="A37" s="65" t="s">
        <v>22</v>
      </c>
      <c r="B37" s="199" t="s">
        <v>177</v>
      </c>
      <c r="C37" s="200"/>
      <c r="D37" s="201"/>
      <c r="E37" s="40" t="s">
        <v>63</v>
      </c>
      <c r="F37" s="38" t="s">
        <v>24</v>
      </c>
      <c r="G37" s="19">
        <v>282</v>
      </c>
      <c r="H37" s="19">
        <v>282</v>
      </c>
      <c r="I37" s="19">
        <v>282</v>
      </c>
      <c r="J37" s="19">
        <v>282</v>
      </c>
      <c r="K37" s="19">
        <v>282</v>
      </c>
      <c r="L37" s="19">
        <v>282</v>
      </c>
      <c r="M37" s="19">
        <v>282</v>
      </c>
      <c r="N37" s="19">
        <v>282</v>
      </c>
      <c r="O37" s="19">
        <v>282</v>
      </c>
      <c r="P37" s="19">
        <v>282</v>
      </c>
      <c r="Q37" s="19">
        <v>282</v>
      </c>
      <c r="R37" s="19">
        <v>282</v>
      </c>
      <c r="S37" s="57">
        <f>SUM(G37:R37)</f>
        <v>3384</v>
      </c>
      <c r="T37" s="202">
        <f>+S37/S38</f>
        <v>1</v>
      </c>
    </row>
    <row r="38" spans="1:20" ht="28.5" customHeight="1" thickBot="1" x14ac:dyDescent="0.3">
      <c r="A38" s="66" t="s">
        <v>23</v>
      </c>
      <c r="B38" s="199" t="s">
        <v>167</v>
      </c>
      <c r="C38" s="200"/>
      <c r="D38" s="201"/>
      <c r="E38" s="40" t="s">
        <v>63</v>
      </c>
      <c r="F38" s="67" t="s">
        <v>24</v>
      </c>
      <c r="G38" s="19">
        <v>282</v>
      </c>
      <c r="H38" s="19">
        <v>282</v>
      </c>
      <c r="I38" s="19">
        <v>282</v>
      </c>
      <c r="J38" s="19">
        <v>282</v>
      </c>
      <c r="K38" s="19">
        <v>282</v>
      </c>
      <c r="L38" s="19">
        <v>282</v>
      </c>
      <c r="M38" s="19">
        <v>282</v>
      </c>
      <c r="N38" s="19">
        <v>282</v>
      </c>
      <c r="O38" s="19">
        <v>282</v>
      </c>
      <c r="P38" s="19">
        <v>282</v>
      </c>
      <c r="Q38" s="19">
        <v>282</v>
      </c>
      <c r="R38" s="19">
        <v>282</v>
      </c>
      <c r="S38" s="57">
        <f>SUM(G38:R38)</f>
        <v>3384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411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168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41.4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41.45" customHeight="1" thickBot="1" x14ac:dyDescent="0.3">
      <c r="A44" s="249" t="s">
        <v>178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2184</v>
      </c>
      <c r="T44" s="182"/>
    </row>
    <row r="45" spans="1:20" ht="41.45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41.45" customHeight="1" x14ac:dyDescent="0.25">
      <c r="A46" s="65" t="s">
        <v>22</v>
      </c>
      <c r="B46" s="199" t="s">
        <v>179</v>
      </c>
      <c r="C46" s="200"/>
      <c r="D46" s="201"/>
      <c r="E46" s="40" t="s">
        <v>169</v>
      </c>
      <c r="F46" s="38" t="s">
        <v>7</v>
      </c>
      <c r="G46" s="8">
        <v>182</v>
      </c>
      <c r="H46" s="8">
        <v>182</v>
      </c>
      <c r="I46" s="8">
        <v>182</v>
      </c>
      <c r="J46" s="8">
        <v>182</v>
      </c>
      <c r="K46" s="8">
        <v>182</v>
      </c>
      <c r="L46" s="8">
        <v>182</v>
      </c>
      <c r="M46" s="8">
        <v>182</v>
      </c>
      <c r="N46" s="8">
        <v>182</v>
      </c>
      <c r="O46" s="8">
        <v>182</v>
      </c>
      <c r="P46" s="8">
        <v>182</v>
      </c>
      <c r="Q46" s="8">
        <v>182</v>
      </c>
      <c r="R46" s="8">
        <v>182</v>
      </c>
      <c r="S46" s="57">
        <f>SUM(G46:R46)</f>
        <v>2184</v>
      </c>
      <c r="T46" s="202">
        <f>+S46/S47</f>
        <v>1</v>
      </c>
    </row>
    <row r="47" spans="1:20" ht="41.45" customHeight="1" x14ac:dyDescent="0.25">
      <c r="A47" s="65" t="s">
        <v>23</v>
      </c>
      <c r="B47" s="199" t="s">
        <v>180</v>
      </c>
      <c r="C47" s="200"/>
      <c r="D47" s="201"/>
      <c r="E47" s="40" t="s">
        <v>169</v>
      </c>
      <c r="F47" s="38" t="s">
        <v>7</v>
      </c>
      <c r="G47" s="8">
        <v>182</v>
      </c>
      <c r="H47" s="8">
        <v>182</v>
      </c>
      <c r="I47" s="8">
        <v>182</v>
      </c>
      <c r="J47" s="8">
        <v>182</v>
      </c>
      <c r="K47" s="8">
        <v>182</v>
      </c>
      <c r="L47" s="8">
        <v>182</v>
      </c>
      <c r="M47" s="8">
        <v>182</v>
      </c>
      <c r="N47" s="8">
        <v>182</v>
      </c>
      <c r="O47" s="8">
        <v>182</v>
      </c>
      <c r="P47" s="8">
        <v>182</v>
      </c>
      <c r="Q47" s="8">
        <v>182</v>
      </c>
      <c r="R47" s="8">
        <v>182</v>
      </c>
      <c r="S47" s="57">
        <f>SUM(G47:R47)</f>
        <v>2184</v>
      </c>
      <c r="T47" s="203"/>
    </row>
    <row r="48" spans="1:20" ht="41.4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41.45" customHeight="1" x14ac:dyDescent="0.25">
      <c r="A49" s="65" t="s">
        <v>22</v>
      </c>
      <c r="B49" s="199" t="s">
        <v>179</v>
      </c>
      <c r="C49" s="200"/>
      <c r="D49" s="201"/>
      <c r="E49" s="40" t="s">
        <v>169</v>
      </c>
      <c r="F49" s="38" t="s">
        <v>24</v>
      </c>
      <c r="G49" s="8">
        <v>182</v>
      </c>
      <c r="H49" s="8">
        <v>182</v>
      </c>
      <c r="I49" s="8">
        <v>182</v>
      </c>
      <c r="J49" s="8">
        <v>182</v>
      </c>
      <c r="K49" s="8">
        <v>182</v>
      </c>
      <c r="L49" s="8">
        <v>182</v>
      </c>
      <c r="M49" s="8">
        <v>182</v>
      </c>
      <c r="N49" s="8">
        <v>182</v>
      </c>
      <c r="O49" s="8">
        <v>182</v>
      </c>
      <c r="P49" s="8">
        <v>182</v>
      </c>
      <c r="Q49" s="8">
        <v>182</v>
      </c>
      <c r="R49" s="8">
        <v>182</v>
      </c>
      <c r="S49" s="57">
        <f>SUM(G49:R49)</f>
        <v>2184</v>
      </c>
      <c r="T49" s="202">
        <f>+S49/S50</f>
        <v>1</v>
      </c>
    </row>
    <row r="50" spans="1:20" ht="41.45" customHeight="1" thickBot="1" x14ac:dyDescent="0.3">
      <c r="A50" s="66" t="s">
        <v>23</v>
      </c>
      <c r="B50" s="199" t="s">
        <v>180</v>
      </c>
      <c r="C50" s="200"/>
      <c r="D50" s="201"/>
      <c r="E50" s="40" t="s">
        <v>169</v>
      </c>
      <c r="F50" s="67" t="s">
        <v>24</v>
      </c>
      <c r="G50" s="8">
        <v>182</v>
      </c>
      <c r="H50" s="8">
        <v>182</v>
      </c>
      <c r="I50" s="8">
        <v>182</v>
      </c>
      <c r="J50" s="8">
        <v>182</v>
      </c>
      <c r="K50" s="8">
        <v>182</v>
      </c>
      <c r="L50" s="8">
        <v>182</v>
      </c>
      <c r="M50" s="8">
        <v>182</v>
      </c>
      <c r="N50" s="8">
        <v>182</v>
      </c>
      <c r="O50" s="8">
        <v>182</v>
      </c>
      <c r="P50" s="8">
        <v>182</v>
      </c>
      <c r="Q50" s="8">
        <v>182</v>
      </c>
      <c r="R50" s="8">
        <v>182</v>
      </c>
      <c r="S50" s="57">
        <f>SUM(G50:R50)</f>
        <v>2184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23.25" customHeight="1" thickBot="1" x14ac:dyDescent="0.3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</row>
    <row r="53" spans="1:20" ht="15.75" thickBot="1" x14ac:dyDescent="0.3">
      <c r="A53" s="163" t="s">
        <v>28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5"/>
    </row>
    <row r="54" spans="1:20" ht="33" customHeight="1" x14ac:dyDescent="0.25">
      <c r="A54" s="42" t="s">
        <v>29</v>
      </c>
      <c r="B54" s="244" t="s">
        <v>5</v>
      </c>
      <c r="C54" s="244"/>
      <c r="D54" s="244"/>
      <c r="E54" s="40" t="s">
        <v>6</v>
      </c>
      <c r="F54" s="57" t="s">
        <v>30</v>
      </c>
      <c r="G54" s="37" t="s">
        <v>8</v>
      </c>
      <c r="H54" s="37" t="s">
        <v>9</v>
      </c>
      <c r="I54" s="37" t="s">
        <v>10</v>
      </c>
      <c r="J54" s="37" t="s">
        <v>11</v>
      </c>
      <c r="K54" s="37" t="s">
        <v>12</v>
      </c>
      <c r="L54" s="37" t="s">
        <v>13</v>
      </c>
      <c r="M54" s="37" t="s">
        <v>14</v>
      </c>
      <c r="N54" s="37" t="s">
        <v>15</v>
      </c>
      <c r="O54" s="37" t="s">
        <v>16</v>
      </c>
      <c r="P54" s="37" t="s">
        <v>31</v>
      </c>
      <c r="Q54" s="37" t="s">
        <v>18</v>
      </c>
      <c r="R54" s="37" t="s">
        <v>19</v>
      </c>
      <c r="S54" s="40" t="s">
        <v>20</v>
      </c>
      <c r="T54" s="43" t="s">
        <v>21</v>
      </c>
    </row>
    <row r="55" spans="1:20" ht="33" customHeight="1" x14ac:dyDescent="0.25">
      <c r="A55" s="151" t="s">
        <v>412</v>
      </c>
      <c r="B55" s="156" t="s">
        <v>171</v>
      </c>
      <c r="C55" s="157"/>
      <c r="D55" s="158"/>
      <c r="E55" s="242" t="s">
        <v>173</v>
      </c>
      <c r="F55" s="38" t="s">
        <v>7</v>
      </c>
      <c r="G55" s="124">
        <v>10</v>
      </c>
      <c r="H55" s="124">
        <v>10</v>
      </c>
      <c r="I55" s="124">
        <v>10</v>
      </c>
      <c r="J55" s="124">
        <v>10</v>
      </c>
      <c r="K55" s="124">
        <v>10</v>
      </c>
      <c r="L55" s="124">
        <v>10</v>
      </c>
      <c r="M55" s="124">
        <v>10</v>
      </c>
      <c r="N55" s="124">
        <v>10</v>
      </c>
      <c r="O55" s="124">
        <v>10</v>
      </c>
      <c r="P55" s="124">
        <v>10</v>
      </c>
      <c r="Q55" s="124">
        <v>10</v>
      </c>
      <c r="R55" s="124">
        <v>10</v>
      </c>
      <c r="S55" s="123">
        <f t="shared" ref="S55:S62" si="0">SUM(G55:R55)</f>
        <v>120</v>
      </c>
      <c r="T55" s="153">
        <f>+S56/S55</f>
        <v>1</v>
      </c>
    </row>
    <row r="56" spans="1:20" ht="33" customHeight="1" x14ac:dyDescent="0.25">
      <c r="A56" s="155"/>
      <c r="B56" s="159"/>
      <c r="C56" s="160"/>
      <c r="D56" s="161"/>
      <c r="E56" s="260"/>
      <c r="F56" s="38" t="s">
        <v>24</v>
      </c>
      <c r="G56" s="124">
        <v>10</v>
      </c>
      <c r="H56" s="124">
        <v>10</v>
      </c>
      <c r="I56" s="124">
        <v>10</v>
      </c>
      <c r="J56" s="124">
        <v>10</v>
      </c>
      <c r="K56" s="124">
        <v>10</v>
      </c>
      <c r="L56" s="124">
        <v>10</v>
      </c>
      <c r="M56" s="148">
        <v>10</v>
      </c>
      <c r="N56" s="148">
        <v>10</v>
      </c>
      <c r="O56" s="148">
        <v>10</v>
      </c>
      <c r="P56" s="148">
        <v>10</v>
      </c>
      <c r="Q56" s="148">
        <v>10</v>
      </c>
      <c r="R56" s="148">
        <v>10</v>
      </c>
      <c r="S56" s="45">
        <f t="shared" si="0"/>
        <v>120</v>
      </c>
      <c r="T56" s="154"/>
    </row>
    <row r="57" spans="1:20" ht="28.5" customHeight="1" x14ac:dyDescent="0.25">
      <c r="A57" s="155"/>
      <c r="B57" s="156" t="s">
        <v>409</v>
      </c>
      <c r="C57" s="157"/>
      <c r="D57" s="158"/>
      <c r="E57" s="242" t="s">
        <v>61</v>
      </c>
      <c r="F57" s="38" t="s">
        <v>7</v>
      </c>
      <c r="G57" s="124">
        <v>20</v>
      </c>
      <c r="H57" s="124">
        <v>20</v>
      </c>
      <c r="I57" s="124">
        <v>20</v>
      </c>
      <c r="J57" s="124">
        <v>20</v>
      </c>
      <c r="K57" s="124">
        <v>20</v>
      </c>
      <c r="L57" s="124">
        <v>20</v>
      </c>
      <c r="M57" s="124">
        <v>20</v>
      </c>
      <c r="N57" s="124">
        <v>20</v>
      </c>
      <c r="O57" s="124">
        <v>20</v>
      </c>
      <c r="P57" s="124">
        <v>20</v>
      </c>
      <c r="Q57" s="124">
        <v>20</v>
      </c>
      <c r="R57" s="124">
        <v>20</v>
      </c>
      <c r="S57" s="123">
        <f t="shared" si="0"/>
        <v>240</v>
      </c>
      <c r="T57" s="153">
        <f t="shared" ref="T57" si="1">+S58/S57</f>
        <v>1</v>
      </c>
    </row>
    <row r="58" spans="1:20" ht="28.5" customHeight="1" x14ac:dyDescent="0.25">
      <c r="A58" s="155"/>
      <c r="B58" s="159"/>
      <c r="C58" s="160"/>
      <c r="D58" s="161"/>
      <c r="E58" s="260"/>
      <c r="F58" s="38" t="s">
        <v>24</v>
      </c>
      <c r="G58" s="124">
        <v>20</v>
      </c>
      <c r="H58" s="124">
        <v>20</v>
      </c>
      <c r="I58" s="124">
        <v>20</v>
      </c>
      <c r="J58" s="124">
        <v>20</v>
      </c>
      <c r="K58" s="124">
        <v>20</v>
      </c>
      <c r="L58" s="124">
        <v>20</v>
      </c>
      <c r="M58" s="148">
        <v>20</v>
      </c>
      <c r="N58" s="148">
        <v>20</v>
      </c>
      <c r="O58" s="148">
        <v>20</v>
      </c>
      <c r="P58" s="148">
        <v>20</v>
      </c>
      <c r="Q58" s="148">
        <v>20</v>
      </c>
      <c r="R58" s="148">
        <v>20</v>
      </c>
      <c r="S58" s="123">
        <f t="shared" si="0"/>
        <v>240</v>
      </c>
      <c r="T58" s="154"/>
    </row>
    <row r="59" spans="1:20" ht="28.5" customHeight="1" x14ac:dyDescent="0.25">
      <c r="A59" s="155"/>
      <c r="B59" s="156" t="s">
        <v>410</v>
      </c>
      <c r="C59" s="157"/>
      <c r="D59" s="158"/>
      <c r="E59" s="242" t="s">
        <v>174</v>
      </c>
      <c r="F59" s="38" t="s">
        <v>7</v>
      </c>
      <c r="G59" s="124">
        <v>150</v>
      </c>
      <c r="H59" s="124">
        <v>150</v>
      </c>
      <c r="I59" s="124">
        <v>150</v>
      </c>
      <c r="J59" s="124">
        <v>150</v>
      </c>
      <c r="K59" s="124">
        <v>150</v>
      </c>
      <c r="L59" s="124">
        <v>150</v>
      </c>
      <c r="M59" s="124">
        <v>150</v>
      </c>
      <c r="N59" s="124">
        <v>150</v>
      </c>
      <c r="O59" s="124">
        <v>150</v>
      </c>
      <c r="P59" s="124">
        <v>150</v>
      </c>
      <c r="Q59" s="124">
        <v>150</v>
      </c>
      <c r="R59" s="124">
        <v>150</v>
      </c>
      <c r="S59" s="123">
        <f t="shared" si="0"/>
        <v>1800</v>
      </c>
      <c r="T59" s="153">
        <f t="shared" ref="T59:T61" si="2">+S60/S59</f>
        <v>1</v>
      </c>
    </row>
    <row r="60" spans="1:20" ht="28.5" customHeight="1" x14ac:dyDescent="0.25">
      <c r="A60" s="155"/>
      <c r="B60" s="159"/>
      <c r="C60" s="160"/>
      <c r="D60" s="161"/>
      <c r="E60" s="260"/>
      <c r="F60" s="38" t="s">
        <v>24</v>
      </c>
      <c r="G60" s="124">
        <v>150</v>
      </c>
      <c r="H60" s="124">
        <v>150</v>
      </c>
      <c r="I60" s="124">
        <v>150</v>
      </c>
      <c r="J60" s="124">
        <v>150</v>
      </c>
      <c r="K60" s="124">
        <v>150</v>
      </c>
      <c r="L60" s="124">
        <v>150</v>
      </c>
      <c r="M60" s="148">
        <v>150</v>
      </c>
      <c r="N60" s="148">
        <v>150</v>
      </c>
      <c r="O60" s="148">
        <v>150</v>
      </c>
      <c r="P60" s="148">
        <v>150</v>
      </c>
      <c r="Q60" s="148">
        <v>150</v>
      </c>
      <c r="R60" s="148">
        <v>150</v>
      </c>
      <c r="S60" s="123">
        <f t="shared" si="0"/>
        <v>1800</v>
      </c>
      <c r="T60" s="154"/>
    </row>
    <row r="61" spans="1:20" ht="21.95" customHeight="1" x14ac:dyDescent="0.25">
      <c r="A61" s="155"/>
      <c r="B61" s="156" t="s">
        <v>389</v>
      </c>
      <c r="C61" s="157"/>
      <c r="D61" s="158"/>
      <c r="E61" s="242" t="s">
        <v>55</v>
      </c>
      <c r="F61" s="38" t="s">
        <v>7</v>
      </c>
      <c r="G61" s="124">
        <v>2</v>
      </c>
      <c r="H61" s="124">
        <v>2</v>
      </c>
      <c r="I61" s="124">
        <v>2</v>
      </c>
      <c r="J61" s="124">
        <v>2</v>
      </c>
      <c r="K61" s="124">
        <v>2</v>
      </c>
      <c r="L61" s="124">
        <v>2</v>
      </c>
      <c r="M61" s="124">
        <v>2</v>
      </c>
      <c r="N61" s="124">
        <v>2</v>
      </c>
      <c r="O61" s="124">
        <v>2</v>
      </c>
      <c r="P61" s="124">
        <v>2</v>
      </c>
      <c r="Q61" s="124">
        <v>2</v>
      </c>
      <c r="R61" s="124">
        <v>2</v>
      </c>
      <c r="S61" s="123">
        <f t="shared" si="0"/>
        <v>24</v>
      </c>
      <c r="T61" s="153">
        <f t="shared" si="2"/>
        <v>1</v>
      </c>
    </row>
    <row r="62" spans="1:20" ht="21.95" customHeight="1" x14ac:dyDescent="0.25">
      <c r="A62" s="152"/>
      <c r="B62" s="159"/>
      <c r="C62" s="160"/>
      <c r="D62" s="161"/>
      <c r="E62" s="243"/>
      <c r="F62" s="38" t="s">
        <v>24</v>
      </c>
      <c r="G62" s="124">
        <v>2</v>
      </c>
      <c r="H62" s="124">
        <v>2</v>
      </c>
      <c r="I62" s="124">
        <v>2</v>
      </c>
      <c r="J62" s="124">
        <v>2</v>
      </c>
      <c r="K62" s="124">
        <v>2</v>
      </c>
      <c r="L62" s="124">
        <v>2</v>
      </c>
      <c r="M62" s="148">
        <v>2</v>
      </c>
      <c r="N62" s="148">
        <v>2</v>
      </c>
      <c r="O62" s="148">
        <v>2</v>
      </c>
      <c r="P62" s="148">
        <v>2</v>
      </c>
      <c r="Q62" s="148">
        <v>2</v>
      </c>
      <c r="R62" s="148">
        <v>2</v>
      </c>
      <c r="S62" s="123">
        <f t="shared" si="0"/>
        <v>24</v>
      </c>
      <c r="T62" s="154"/>
    </row>
    <row r="63" spans="1:20" s="1" customFormat="1" ht="12.75" x14ac:dyDescent="0.2">
      <c r="A63" s="49"/>
      <c r="B63" s="47"/>
      <c r="C63" s="47"/>
      <c r="D63" s="47"/>
      <c r="E63" s="49"/>
      <c r="F63" s="7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7"/>
      <c r="T63" s="26"/>
    </row>
    <row r="64" spans="1:20" s="1" customFormat="1" ht="12.75" x14ac:dyDescent="0.2">
      <c r="A64" s="49"/>
      <c r="B64" s="47"/>
      <c r="C64" s="47"/>
      <c r="D64" s="47"/>
      <c r="E64" s="49"/>
      <c r="F64" s="7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7"/>
      <c r="T64" s="26"/>
    </row>
    <row r="65" spans="1:20" s="1" customFormat="1" ht="12.75" x14ac:dyDescent="0.2">
      <c r="A65" s="49"/>
      <c r="B65" s="47"/>
      <c r="C65" s="47"/>
      <c r="D65" s="47"/>
      <c r="E65" s="49"/>
      <c r="F65" s="7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7"/>
      <c r="T65" s="26"/>
    </row>
    <row r="66" spans="1:20" s="1" customFormat="1" ht="12.75" x14ac:dyDescent="0.2">
      <c r="A66" s="49"/>
      <c r="B66" s="47"/>
      <c r="C66" s="47"/>
      <c r="D66" s="47"/>
      <c r="E66" s="49"/>
      <c r="F66" s="7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7"/>
      <c r="T66" s="26"/>
    </row>
    <row r="67" spans="1:20" s="1" customFormat="1" ht="12.75" x14ac:dyDescent="0.2">
      <c r="A67" s="49"/>
      <c r="B67" s="47"/>
      <c r="C67" s="47"/>
      <c r="D67" s="47"/>
      <c r="E67" s="49"/>
      <c r="F67" s="7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7"/>
      <c r="T67" s="26"/>
    </row>
    <row r="68" spans="1:20" s="1" customFormat="1" ht="1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s="1" customFormat="1" ht="12.75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ht="1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1" customFormat="1" ht="12.75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ht="1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s="1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20" s="1" customFormat="1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s="1" customFormat="1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20" s="1" customFormat="1" ht="15" customHeight="1" x14ac:dyDescent="0.2"/>
    <row r="80" spans="1:20" s="1" customFormat="1" ht="15" customHeight="1" x14ac:dyDescent="0.2"/>
    <row r="82" s="1" customFormat="1" ht="15" customHeight="1" x14ac:dyDescent="0.2"/>
    <row r="84" s="1" customFormat="1" ht="15" customHeight="1" x14ac:dyDescent="0.2"/>
  </sheetData>
  <mergeCells count="113">
    <mergeCell ref="T59:T60"/>
    <mergeCell ref="B61:D62"/>
    <mergeCell ref="E61:E62"/>
    <mergeCell ref="T61:T62"/>
    <mergeCell ref="A51:T51"/>
    <mergeCell ref="B45:D45"/>
    <mergeCell ref="B46:D46"/>
    <mergeCell ref="T46:T47"/>
    <mergeCell ref="B47:D47"/>
    <mergeCell ref="A48:T48"/>
    <mergeCell ref="B49:D49"/>
    <mergeCell ref="T49:T50"/>
    <mergeCell ref="B50:D50"/>
    <mergeCell ref="A52:T52"/>
    <mergeCell ref="A53:T53"/>
    <mergeCell ref="B54:D54"/>
    <mergeCell ref="B55:D56"/>
    <mergeCell ref="E55:E56"/>
    <mergeCell ref="T55:T56"/>
    <mergeCell ref="B57:D58"/>
    <mergeCell ref="E57:E58"/>
    <mergeCell ref="T57:T58"/>
    <mergeCell ref="B59:D60"/>
    <mergeCell ref="A55:A62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A11:T11"/>
    <mergeCell ref="A12:G12"/>
    <mergeCell ref="H12:T12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E59:E60"/>
    <mergeCell ref="A1:T2"/>
    <mergeCell ref="A4:T4"/>
    <mergeCell ref="A5:D5"/>
    <mergeCell ref="E5:M5"/>
    <mergeCell ref="N5:T5"/>
    <mergeCell ref="A7:T7"/>
    <mergeCell ref="A10:C10"/>
    <mergeCell ref="D10:G10"/>
    <mergeCell ref="H10:O10"/>
    <mergeCell ref="P10:T10"/>
    <mergeCell ref="A6:D6"/>
    <mergeCell ref="E6:M6"/>
    <mergeCell ref="N6:T6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</mergeCells>
  <printOptions horizontalCentered="1"/>
  <pageMargins left="0.70866141732283472" right="0.70866141732283472" top="1.2204724409448819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2"/>
  <sheetViews>
    <sheetView view="pageBreakPreview" topLeftCell="A93" zoomScale="110" zoomScaleNormal="100" zoomScaleSheetLayoutView="110" workbookViewId="0">
      <selection activeCell="M87" sqref="M87"/>
    </sheetView>
  </sheetViews>
  <sheetFormatPr baseColWidth="10" defaultColWidth="11.42578125" defaultRowHeight="15" x14ac:dyDescent="0.25"/>
  <cols>
    <col min="1" max="1" width="13.85546875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21" width="23.28515625" style="2" customWidth="1"/>
    <col min="22" max="16384" width="11.42578125" style="2"/>
  </cols>
  <sheetData>
    <row r="1" spans="1:21" ht="22.5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1" ht="22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1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21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1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1" ht="37.5" customHeight="1" thickBot="1" x14ac:dyDescent="0.3">
      <c r="A6" s="181" t="s">
        <v>464</v>
      </c>
      <c r="B6" s="181"/>
      <c r="C6" s="181"/>
      <c r="D6" s="181"/>
      <c r="E6" s="230" t="s">
        <v>458</v>
      </c>
      <c r="F6" s="230"/>
      <c r="G6" s="230"/>
      <c r="H6" s="230"/>
      <c r="I6" s="230"/>
      <c r="J6" s="230"/>
      <c r="K6" s="230"/>
      <c r="L6" s="230"/>
      <c r="M6" s="230"/>
      <c r="N6" s="231">
        <v>11915794</v>
      </c>
      <c r="O6" s="231"/>
      <c r="P6" s="231"/>
      <c r="Q6" s="231"/>
      <c r="R6" s="231"/>
      <c r="S6" s="231"/>
      <c r="T6" s="232"/>
    </row>
    <row r="7" spans="1:21" x14ac:dyDescent="0.25">
      <c r="A7" s="60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1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  <c r="U9" s="85"/>
    </row>
    <row r="10" spans="1:21" ht="25.5" customHeight="1" thickBot="1" x14ac:dyDescent="0.3">
      <c r="A10" s="180" t="s">
        <v>37</v>
      </c>
      <c r="B10" s="181"/>
      <c r="C10" s="181"/>
      <c r="D10" s="181" t="s">
        <v>137</v>
      </c>
      <c r="E10" s="181"/>
      <c r="F10" s="181"/>
      <c r="G10" s="181"/>
      <c r="H10" s="230" t="s">
        <v>138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1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1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1" ht="31.5" customHeight="1" thickBot="1" x14ac:dyDescent="0.3">
      <c r="A13" s="221" t="s">
        <v>338</v>
      </c>
      <c r="B13" s="222"/>
      <c r="C13" s="222"/>
      <c r="D13" s="222"/>
      <c r="E13" s="222"/>
      <c r="F13" s="222"/>
      <c r="G13" s="222"/>
      <c r="H13" s="222" t="s">
        <v>394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1" ht="26.25" customHeight="1" thickBot="1" x14ac:dyDescent="0.3">
      <c r="A14" s="224" t="s">
        <v>36</v>
      </c>
      <c r="B14" s="224"/>
      <c r="C14" s="225" t="s">
        <v>395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1" ht="15.75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1" ht="16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1.75" customHeight="1" x14ac:dyDescent="0.25">
      <c r="A17" s="228"/>
      <c r="B17" s="210" t="s">
        <v>479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190" t="s">
        <v>141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3284</v>
      </c>
      <c r="T20" s="217"/>
    </row>
    <row r="21" spans="1:20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41.25" customHeight="1" x14ac:dyDescent="0.25">
      <c r="A23" s="35" t="s">
        <v>22</v>
      </c>
      <c r="B23" s="199" t="s">
        <v>139</v>
      </c>
      <c r="C23" s="200"/>
      <c r="D23" s="201"/>
      <c r="E23" s="40" t="s">
        <v>63</v>
      </c>
      <c r="F23" s="41" t="s">
        <v>7</v>
      </c>
      <c r="G23" s="19">
        <v>280</v>
      </c>
      <c r="H23" s="19">
        <v>280</v>
      </c>
      <c r="I23" s="19">
        <v>280</v>
      </c>
      <c r="J23" s="19">
        <v>260</v>
      </c>
      <c r="K23" s="19">
        <v>260</v>
      </c>
      <c r="L23" s="19">
        <v>260</v>
      </c>
      <c r="M23" s="19">
        <v>280</v>
      </c>
      <c r="N23" s="19">
        <v>280</v>
      </c>
      <c r="O23" s="19">
        <v>284</v>
      </c>
      <c r="P23" s="19">
        <v>280</v>
      </c>
      <c r="Q23" s="19">
        <v>280</v>
      </c>
      <c r="R23" s="19">
        <v>260</v>
      </c>
      <c r="S23" s="57">
        <f>SUM(G23:R23)</f>
        <v>3284</v>
      </c>
      <c r="T23" s="176">
        <f>+S23/S24</f>
        <v>1</v>
      </c>
    </row>
    <row r="24" spans="1:20" ht="41.25" customHeight="1" x14ac:dyDescent="0.25">
      <c r="A24" s="35" t="s">
        <v>23</v>
      </c>
      <c r="B24" s="199" t="s">
        <v>140</v>
      </c>
      <c r="C24" s="200"/>
      <c r="D24" s="201"/>
      <c r="E24" s="40" t="s">
        <v>63</v>
      </c>
      <c r="F24" s="41" t="s">
        <v>7</v>
      </c>
      <c r="G24" s="19">
        <v>280</v>
      </c>
      <c r="H24" s="19">
        <v>280</v>
      </c>
      <c r="I24" s="19">
        <v>280</v>
      </c>
      <c r="J24" s="19">
        <v>260</v>
      </c>
      <c r="K24" s="19">
        <v>260</v>
      </c>
      <c r="L24" s="19">
        <v>260</v>
      </c>
      <c r="M24" s="19">
        <v>280</v>
      </c>
      <c r="N24" s="19">
        <v>280</v>
      </c>
      <c r="O24" s="19">
        <v>284</v>
      </c>
      <c r="P24" s="19">
        <v>280</v>
      </c>
      <c r="Q24" s="19">
        <v>280</v>
      </c>
      <c r="R24" s="19">
        <v>260</v>
      </c>
      <c r="S24" s="57">
        <f>SUM(G24:R24)</f>
        <v>3284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5.25" customHeight="1" x14ac:dyDescent="0.25">
      <c r="A26" s="35" t="s">
        <v>22</v>
      </c>
      <c r="B26" s="199" t="s">
        <v>139</v>
      </c>
      <c r="C26" s="200"/>
      <c r="D26" s="201"/>
      <c r="E26" s="40" t="s">
        <v>63</v>
      </c>
      <c r="F26" s="61" t="s">
        <v>24</v>
      </c>
      <c r="G26" s="19">
        <v>280</v>
      </c>
      <c r="H26" s="19">
        <v>280</v>
      </c>
      <c r="I26" s="19">
        <v>280</v>
      </c>
      <c r="J26" s="19">
        <v>260</v>
      </c>
      <c r="K26" s="19">
        <v>260</v>
      </c>
      <c r="L26" s="19">
        <v>260</v>
      </c>
      <c r="M26" s="19">
        <v>280</v>
      </c>
      <c r="N26" s="19">
        <v>280</v>
      </c>
      <c r="O26" s="19">
        <v>284</v>
      </c>
      <c r="P26" s="19">
        <v>280</v>
      </c>
      <c r="Q26" s="19">
        <v>280</v>
      </c>
      <c r="R26" s="19">
        <v>260</v>
      </c>
      <c r="S26" s="57">
        <f>SUM(G26:R26)</f>
        <v>3284</v>
      </c>
      <c r="T26" s="176">
        <f>+S26/S27</f>
        <v>1</v>
      </c>
    </row>
    <row r="27" spans="1:20" ht="35.25" customHeight="1" thickBot="1" x14ac:dyDescent="0.3">
      <c r="A27" s="35" t="s">
        <v>23</v>
      </c>
      <c r="B27" s="199" t="s">
        <v>140</v>
      </c>
      <c r="C27" s="200"/>
      <c r="D27" s="201"/>
      <c r="E27" s="40" t="s">
        <v>63</v>
      </c>
      <c r="F27" s="61" t="s">
        <v>24</v>
      </c>
      <c r="G27" s="19">
        <v>280</v>
      </c>
      <c r="H27" s="19">
        <v>280</v>
      </c>
      <c r="I27" s="19">
        <v>280</v>
      </c>
      <c r="J27" s="19">
        <v>260</v>
      </c>
      <c r="K27" s="19">
        <v>260</v>
      </c>
      <c r="L27" s="19">
        <v>260</v>
      </c>
      <c r="M27" s="19">
        <v>280</v>
      </c>
      <c r="N27" s="19">
        <v>280</v>
      </c>
      <c r="O27" s="19">
        <v>284</v>
      </c>
      <c r="P27" s="19">
        <v>280</v>
      </c>
      <c r="Q27" s="19">
        <v>280</v>
      </c>
      <c r="R27" s="19">
        <v>260</v>
      </c>
      <c r="S27" s="57">
        <f>SUM(G27:R27)</f>
        <v>3284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162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9" customHeight="1" thickBot="1" x14ac:dyDescent="0.3">
      <c r="A32" s="208" t="s">
        <v>143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1728</v>
      </c>
      <c r="T32" s="217"/>
    </row>
    <row r="33" spans="1:20" ht="24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6.75" customHeight="1" x14ac:dyDescent="0.25">
      <c r="A34" s="65" t="s">
        <v>22</v>
      </c>
      <c r="B34" s="199" t="s">
        <v>142</v>
      </c>
      <c r="C34" s="200"/>
      <c r="D34" s="201"/>
      <c r="E34" s="40" t="s">
        <v>63</v>
      </c>
      <c r="F34" s="38" t="s">
        <v>7</v>
      </c>
      <c r="G34" s="19">
        <v>149</v>
      </c>
      <c r="H34" s="19">
        <v>149</v>
      </c>
      <c r="I34" s="19">
        <v>149</v>
      </c>
      <c r="J34" s="19">
        <v>129</v>
      </c>
      <c r="K34" s="19">
        <v>129</v>
      </c>
      <c r="L34" s="19">
        <v>129</v>
      </c>
      <c r="M34" s="19">
        <v>149</v>
      </c>
      <c r="N34" s="19">
        <v>149</v>
      </c>
      <c r="O34" s="19">
        <v>149</v>
      </c>
      <c r="P34" s="19">
        <v>149</v>
      </c>
      <c r="Q34" s="19">
        <v>149</v>
      </c>
      <c r="R34" s="19">
        <v>149</v>
      </c>
      <c r="S34" s="57">
        <f>SUM(G34:R34)</f>
        <v>1728</v>
      </c>
      <c r="T34" s="202">
        <f>+S34/S35</f>
        <v>1</v>
      </c>
    </row>
    <row r="35" spans="1:20" ht="36.75" customHeight="1" x14ac:dyDescent="0.25">
      <c r="A35" s="65" t="s">
        <v>23</v>
      </c>
      <c r="B35" s="199" t="s">
        <v>164</v>
      </c>
      <c r="C35" s="200"/>
      <c r="D35" s="201"/>
      <c r="E35" s="40" t="s">
        <v>63</v>
      </c>
      <c r="F35" s="38" t="s">
        <v>7</v>
      </c>
      <c r="G35" s="19">
        <v>149</v>
      </c>
      <c r="H35" s="19">
        <v>149</v>
      </c>
      <c r="I35" s="19">
        <v>149</v>
      </c>
      <c r="J35" s="19">
        <v>129</v>
      </c>
      <c r="K35" s="19">
        <v>129</v>
      </c>
      <c r="L35" s="19">
        <v>129</v>
      </c>
      <c r="M35" s="19">
        <v>149</v>
      </c>
      <c r="N35" s="19">
        <v>149</v>
      </c>
      <c r="O35" s="19">
        <v>149</v>
      </c>
      <c r="P35" s="19">
        <v>149</v>
      </c>
      <c r="Q35" s="19">
        <v>149</v>
      </c>
      <c r="R35" s="19">
        <v>149</v>
      </c>
      <c r="S35" s="57">
        <f>SUM(G35:R35)</f>
        <v>1728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36" customHeight="1" x14ac:dyDescent="0.25">
      <c r="A37" s="65" t="s">
        <v>22</v>
      </c>
      <c r="B37" s="199" t="s">
        <v>142</v>
      </c>
      <c r="C37" s="200"/>
      <c r="D37" s="201"/>
      <c r="E37" s="40" t="s">
        <v>63</v>
      </c>
      <c r="F37" s="38" t="s">
        <v>24</v>
      </c>
      <c r="G37" s="19">
        <v>149</v>
      </c>
      <c r="H37" s="19">
        <v>149</v>
      </c>
      <c r="I37" s="19">
        <v>149</v>
      </c>
      <c r="J37" s="19">
        <v>129</v>
      </c>
      <c r="K37" s="19">
        <v>129</v>
      </c>
      <c r="L37" s="19">
        <v>129</v>
      </c>
      <c r="M37" s="19">
        <v>149</v>
      </c>
      <c r="N37" s="19">
        <v>149</v>
      </c>
      <c r="O37" s="19">
        <v>149</v>
      </c>
      <c r="P37" s="19">
        <v>149</v>
      </c>
      <c r="Q37" s="19">
        <v>149</v>
      </c>
      <c r="R37" s="19">
        <v>149</v>
      </c>
      <c r="S37" s="57">
        <f>SUM(G37:R37)</f>
        <v>1728</v>
      </c>
      <c r="T37" s="202">
        <f>+S37/S38</f>
        <v>1</v>
      </c>
    </row>
    <row r="38" spans="1:20" ht="36" customHeight="1" thickBot="1" x14ac:dyDescent="0.3">
      <c r="A38" s="66" t="s">
        <v>23</v>
      </c>
      <c r="B38" s="199" t="s">
        <v>164</v>
      </c>
      <c r="C38" s="200"/>
      <c r="D38" s="201"/>
      <c r="E38" s="40" t="s">
        <v>63</v>
      </c>
      <c r="F38" s="67" t="s">
        <v>24</v>
      </c>
      <c r="G38" s="19">
        <v>149</v>
      </c>
      <c r="H38" s="19">
        <v>149</v>
      </c>
      <c r="I38" s="19">
        <v>149</v>
      </c>
      <c r="J38" s="19">
        <v>129</v>
      </c>
      <c r="K38" s="19">
        <v>129</v>
      </c>
      <c r="L38" s="19">
        <v>129</v>
      </c>
      <c r="M38" s="19">
        <v>149</v>
      </c>
      <c r="N38" s="19">
        <v>149</v>
      </c>
      <c r="O38" s="19">
        <v>149</v>
      </c>
      <c r="P38" s="19">
        <v>149</v>
      </c>
      <c r="Q38" s="19">
        <v>149</v>
      </c>
      <c r="R38" s="19">
        <v>149</v>
      </c>
      <c r="S38" s="57">
        <f>SUM(G38:R38)</f>
        <v>1728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18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163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146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1524</v>
      </c>
      <c r="T44" s="182"/>
    </row>
    <row r="45" spans="1:20" ht="24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40.5" customHeight="1" x14ac:dyDescent="0.25">
      <c r="A46" s="65" t="s">
        <v>22</v>
      </c>
      <c r="B46" s="199" t="s">
        <v>144</v>
      </c>
      <c r="C46" s="200"/>
      <c r="D46" s="201"/>
      <c r="E46" s="40" t="s">
        <v>63</v>
      </c>
      <c r="F46" s="38" t="s">
        <v>7</v>
      </c>
      <c r="G46" s="8">
        <v>127</v>
      </c>
      <c r="H46" s="8">
        <v>127</v>
      </c>
      <c r="I46" s="8">
        <v>127</v>
      </c>
      <c r="J46" s="8">
        <v>127</v>
      </c>
      <c r="K46" s="8">
        <v>127</v>
      </c>
      <c r="L46" s="8">
        <v>127</v>
      </c>
      <c r="M46" s="8">
        <v>127</v>
      </c>
      <c r="N46" s="8">
        <v>127</v>
      </c>
      <c r="O46" s="8">
        <v>127</v>
      </c>
      <c r="P46" s="8">
        <v>127</v>
      </c>
      <c r="Q46" s="8">
        <v>127</v>
      </c>
      <c r="R46" s="8">
        <v>127</v>
      </c>
      <c r="S46" s="57">
        <f>SUM(G46:R46)</f>
        <v>1524</v>
      </c>
      <c r="T46" s="202">
        <f>+S46/S47</f>
        <v>1</v>
      </c>
    </row>
    <row r="47" spans="1:20" ht="40.5" customHeight="1" x14ac:dyDescent="0.25">
      <c r="A47" s="65" t="s">
        <v>23</v>
      </c>
      <c r="B47" s="199" t="s">
        <v>145</v>
      </c>
      <c r="C47" s="200"/>
      <c r="D47" s="201"/>
      <c r="E47" s="40" t="s">
        <v>63</v>
      </c>
      <c r="F47" s="38" t="s">
        <v>7</v>
      </c>
      <c r="G47" s="8">
        <v>127</v>
      </c>
      <c r="H47" s="8">
        <v>127</v>
      </c>
      <c r="I47" s="8">
        <v>127</v>
      </c>
      <c r="J47" s="8">
        <v>127</v>
      </c>
      <c r="K47" s="8">
        <v>127</v>
      </c>
      <c r="L47" s="8">
        <v>127</v>
      </c>
      <c r="M47" s="8">
        <v>127</v>
      </c>
      <c r="N47" s="8">
        <v>127</v>
      </c>
      <c r="O47" s="8">
        <v>127</v>
      </c>
      <c r="P47" s="8">
        <v>127</v>
      </c>
      <c r="Q47" s="8">
        <v>127</v>
      </c>
      <c r="R47" s="8">
        <v>127</v>
      </c>
      <c r="S47" s="57">
        <f>SUM(G47:R47)</f>
        <v>1524</v>
      </c>
      <c r="T47" s="203"/>
    </row>
    <row r="48" spans="1:20" ht="1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2.25" customHeight="1" x14ac:dyDescent="0.25">
      <c r="A49" s="65" t="s">
        <v>22</v>
      </c>
      <c r="B49" s="199" t="s">
        <v>144</v>
      </c>
      <c r="C49" s="200"/>
      <c r="D49" s="201"/>
      <c r="E49" s="40" t="s">
        <v>63</v>
      </c>
      <c r="F49" s="38" t="s">
        <v>24</v>
      </c>
      <c r="G49" s="8">
        <v>127</v>
      </c>
      <c r="H49" s="8">
        <v>127</v>
      </c>
      <c r="I49" s="8">
        <v>127</v>
      </c>
      <c r="J49" s="8">
        <v>127</v>
      </c>
      <c r="K49" s="8">
        <v>127</v>
      </c>
      <c r="L49" s="8">
        <v>127</v>
      </c>
      <c r="M49" s="8">
        <v>127</v>
      </c>
      <c r="N49" s="8">
        <v>127</v>
      </c>
      <c r="O49" s="8">
        <v>127</v>
      </c>
      <c r="P49" s="8">
        <v>127</v>
      </c>
      <c r="Q49" s="8">
        <v>127</v>
      </c>
      <c r="R49" s="8">
        <v>127</v>
      </c>
      <c r="S49" s="57">
        <f>SUM(G49:R49)</f>
        <v>1524</v>
      </c>
      <c r="T49" s="202">
        <f>+S49/S50</f>
        <v>1</v>
      </c>
    </row>
    <row r="50" spans="1:20" ht="32.25" customHeight="1" thickBot="1" x14ac:dyDescent="0.3">
      <c r="A50" s="66" t="s">
        <v>23</v>
      </c>
      <c r="B50" s="199" t="s">
        <v>145</v>
      </c>
      <c r="C50" s="200"/>
      <c r="D50" s="201"/>
      <c r="E50" s="40" t="s">
        <v>63</v>
      </c>
      <c r="F50" s="67" t="s">
        <v>24</v>
      </c>
      <c r="G50" s="8">
        <v>127</v>
      </c>
      <c r="H50" s="8">
        <v>127</v>
      </c>
      <c r="I50" s="8">
        <v>127</v>
      </c>
      <c r="J50" s="8">
        <v>127</v>
      </c>
      <c r="K50" s="8">
        <v>127</v>
      </c>
      <c r="L50" s="8">
        <v>127</v>
      </c>
      <c r="M50" s="8">
        <v>127</v>
      </c>
      <c r="N50" s="8">
        <v>127</v>
      </c>
      <c r="O50" s="8">
        <v>127</v>
      </c>
      <c r="P50" s="8">
        <v>127</v>
      </c>
      <c r="Q50" s="8">
        <v>127</v>
      </c>
      <c r="R50" s="8">
        <v>127</v>
      </c>
      <c r="S50" s="57">
        <f>SUM(G50:R50)</f>
        <v>1524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23.25" customHeight="1" thickBot="1" x14ac:dyDescent="0.3">
      <c r="A52" s="72"/>
      <c r="B52" s="56"/>
      <c r="C52" s="56"/>
      <c r="D52" s="56"/>
      <c r="E52" s="7"/>
      <c r="F52" s="55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49"/>
      <c r="T52" s="58"/>
    </row>
    <row r="53" spans="1:20" ht="23.25" customHeight="1" thickBot="1" x14ac:dyDescent="0.3">
      <c r="A53" s="183" t="s">
        <v>68</v>
      </c>
      <c r="B53" s="184" t="s">
        <v>76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6"/>
    </row>
    <row r="54" spans="1:20" ht="23.25" customHeight="1" thickBot="1" x14ac:dyDescent="0.3">
      <c r="A54" s="183"/>
      <c r="B54" s="210" t="s">
        <v>332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2"/>
    </row>
    <row r="55" spans="1:20" ht="23.25" customHeight="1" thickBot="1" x14ac:dyDescent="0.3">
      <c r="A55" s="183"/>
      <c r="B55" s="213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5"/>
    </row>
    <row r="56" spans="1:20" ht="23.25" customHeight="1" x14ac:dyDescent="0.25">
      <c r="A56" s="193" t="s">
        <v>69</v>
      </c>
      <c r="B56" s="194"/>
      <c r="C56" s="194"/>
      <c r="D56" s="195" t="s">
        <v>70</v>
      </c>
      <c r="E56" s="195"/>
      <c r="F56" s="195" t="s">
        <v>71</v>
      </c>
      <c r="G56" s="195"/>
      <c r="H56" s="195"/>
      <c r="I56" s="195"/>
      <c r="J56" s="195" t="s">
        <v>39</v>
      </c>
      <c r="K56" s="195"/>
      <c r="L56" s="195"/>
      <c r="M56" s="195"/>
      <c r="N56" s="195"/>
      <c r="O56" s="196" t="s">
        <v>72</v>
      </c>
      <c r="P56" s="196"/>
      <c r="Q56" s="196"/>
      <c r="R56" s="196"/>
      <c r="S56" s="195" t="s">
        <v>3</v>
      </c>
      <c r="T56" s="197"/>
    </row>
    <row r="57" spans="1:20" ht="23.25" customHeight="1" thickBot="1" x14ac:dyDescent="0.3">
      <c r="A57" s="249" t="s">
        <v>244</v>
      </c>
      <c r="B57" s="249"/>
      <c r="C57" s="249"/>
      <c r="D57" s="181" t="s">
        <v>41</v>
      </c>
      <c r="E57" s="181"/>
      <c r="F57" s="181" t="s">
        <v>38</v>
      </c>
      <c r="G57" s="181"/>
      <c r="H57" s="181"/>
      <c r="I57" s="181"/>
      <c r="J57" s="181" t="s">
        <v>42</v>
      </c>
      <c r="K57" s="181"/>
      <c r="L57" s="181"/>
      <c r="M57" s="181"/>
      <c r="N57" s="181"/>
      <c r="O57" s="181" t="s">
        <v>40</v>
      </c>
      <c r="P57" s="181"/>
      <c r="Q57" s="181"/>
      <c r="R57" s="181"/>
      <c r="S57" s="181">
        <f>+S60</f>
        <v>313</v>
      </c>
      <c r="T57" s="182"/>
    </row>
    <row r="58" spans="1:20" ht="23.25" customHeight="1" x14ac:dyDescent="0.25">
      <c r="A58" s="48" t="s">
        <v>4</v>
      </c>
      <c r="B58" s="245" t="s">
        <v>5</v>
      </c>
      <c r="C58" s="246"/>
      <c r="D58" s="172"/>
      <c r="E58" s="28" t="s">
        <v>6</v>
      </c>
      <c r="F58" s="28" t="s">
        <v>7</v>
      </c>
      <c r="G58" s="62" t="s">
        <v>8</v>
      </c>
      <c r="H58" s="62" t="s">
        <v>9</v>
      </c>
      <c r="I58" s="62" t="s">
        <v>10</v>
      </c>
      <c r="J58" s="62" t="s">
        <v>11</v>
      </c>
      <c r="K58" s="62" t="s">
        <v>12</v>
      </c>
      <c r="L58" s="62" t="s">
        <v>13</v>
      </c>
      <c r="M58" s="62" t="s">
        <v>14</v>
      </c>
      <c r="N58" s="62" t="s">
        <v>15</v>
      </c>
      <c r="O58" s="62" t="s">
        <v>16</v>
      </c>
      <c r="P58" s="62" t="s">
        <v>31</v>
      </c>
      <c r="Q58" s="62" t="s">
        <v>18</v>
      </c>
      <c r="R58" s="63" t="s">
        <v>19</v>
      </c>
      <c r="S58" s="64" t="s">
        <v>20</v>
      </c>
      <c r="T58" s="32" t="s">
        <v>21</v>
      </c>
    </row>
    <row r="59" spans="1:20" ht="30.75" customHeight="1" x14ac:dyDescent="0.25">
      <c r="A59" s="65" t="s">
        <v>22</v>
      </c>
      <c r="B59" s="199" t="s">
        <v>243</v>
      </c>
      <c r="C59" s="200"/>
      <c r="D59" s="201"/>
      <c r="E59" s="40" t="s">
        <v>63</v>
      </c>
      <c r="F59" s="38" t="s">
        <v>7</v>
      </c>
      <c r="G59" s="8">
        <v>27</v>
      </c>
      <c r="H59" s="8">
        <v>26</v>
      </c>
      <c r="I59" s="8">
        <v>26</v>
      </c>
      <c r="J59" s="8">
        <v>26</v>
      </c>
      <c r="K59" s="8">
        <v>26</v>
      </c>
      <c r="L59" s="8">
        <v>26</v>
      </c>
      <c r="M59" s="8">
        <v>26</v>
      </c>
      <c r="N59" s="8">
        <v>26</v>
      </c>
      <c r="O59" s="8">
        <v>26</v>
      </c>
      <c r="P59" s="8">
        <v>26</v>
      </c>
      <c r="Q59" s="8">
        <v>26</v>
      </c>
      <c r="R59" s="8">
        <v>26</v>
      </c>
      <c r="S59" s="57">
        <f>SUM(G59:R59)</f>
        <v>313</v>
      </c>
      <c r="T59" s="202">
        <f>+S59/S60</f>
        <v>1</v>
      </c>
    </row>
    <row r="60" spans="1:20" ht="30.75" customHeight="1" x14ac:dyDescent="0.25">
      <c r="A60" s="65" t="s">
        <v>23</v>
      </c>
      <c r="B60" s="199" t="s">
        <v>242</v>
      </c>
      <c r="C60" s="200"/>
      <c r="D60" s="201"/>
      <c r="E60" s="40" t="s">
        <v>63</v>
      </c>
      <c r="F60" s="38" t="s">
        <v>7</v>
      </c>
      <c r="G60" s="8">
        <v>27</v>
      </c>
      <c r="H60" s="8">
        <v>26</v>
      </c>
      <c r="I60" s="8">
        <v>26</v>
      </c>
      <c r="J60" s="8">
        <v>26</v>
      </c>
      <c r="K60" s="8">
        <v>26</v>
      </c>
      <c r="L60" s="8">
        <v>26</v>
      </c>
      <c r="M60" s="8">
        <v>26</v>
      </c>
      <c r="N60" s="8">
        <v>26</v>
      </c>
      <c r="O60" s="8">
        <v>26</v>
      </c>
      <c r="P60" s="8">
        <v>26</v>
      </c>
      <c r="Q60" s="8">
        <v>26</v>
      </c>
      <c r="R60" s="8">
        <v>26</v>
      </c>
      <c r="S60" s="57">
        <f>SUM(G60:R60)</f>
        <v>313</v>
      </c>
      <c r="T60" s="203"/>
    </row>
    <row r="61" spans="1:20" ht="23.25" customHeight="1" x14ac:dyDescent="0.25">
      <c r="A61" s="177" t="s">
        <v>24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9"/>
    </row>
    <row r="62" spans="1:20" ht="29.25" customHeight="1" x14ac:dyDescent="0.25">
      <c r="A62" s="65" t="s">
        <v>22</v>
      </c>
      <c r="B62" s="199" t="s">
        <v>243</v>
      </c>
      <c r="C62" s="200"/>
      <c r="D62" s="201"/>
      <c r="E62" s="40" t="s">
        <v>63</v>
      </c>
      <c r="F62" s="38" t="s">
        <v>24</v>
      </c>
      <c r="G62" s="8">
        <v>27</v>
      </c>
      <c r="H62" s="8">
        <v>26</v>
      </c>
      <c r="I62" s="8">
        <v>26</v>
      </c>
      <c r="J62" s="8">
        <v>26</v>
      </c>
      <c r="K62" s="8">
        <v>26</v>
      </c>
      <c r="L62" s="8">
        <v>26</v>
      </c>
      <c r="M62" s="8">
        <v>26</v>
      </c>
      <c r="N62" s="8">
        <v>26</v>
      </c>
      <c r="O62" s="8">
        <v>26</v>
      </c>
      <c r="P62" s="8">
        <v>26</v>
      </c>
      <c r="Q62" s="8">
        <v>26</v>
      </c>
      <c r="R62" s="8">
        <v>26</v>
      </c>
      <c r="S62" s="57">
        <f>SUM(G62:R62)</f>
        <v>313</v>
      </c>
      <c r="T62" s="202">
        <f>+S62/S63</f>
        <v>1</v>
      </c>
    </row>
    <row r="63" spans="1:20" ht="29.25" customHeight="1" thickBot="1" x14ac:dyDescent="0.3">
      <c r="A63" s="66" t="s">
        <v>23</v>
      </c>
      <c r="B63" s="199" t="s">
        <v>242</v>
      </c>
      <c r="C63" s="200"/>
      <c r="D63" s="201"/>
      <c r="E63" s="40" t="s">
        <v>63</v>
      </c>
      <c r="F63" s="67" t="s">
        <v>24</v>
      </c>
      <c r="G63" s="8">
        <v>27</v>
      </c>
      <c r="H63" s="8">
        <v>26</v>
      </c>
      <c r="I63" s="8">
        <v>26</v>
      </c>
      <c r="J63" s="8">
        <v>26</v>
      </c>
      <c r="K63" s="8">
        <v>26</v>
      </c>
      <c r="L63" s="8">
        <v>26</v>
      </c>
      <c r="M63" s="8">
        <v>26</v>
      </c>
      <c r="N63" s="8">
        <v>26</v>
      </c>
      <c r="O63" s="8">
        <v>26</v>
      </c>
      <c r="P63" s="8">
        <v>26</v>
      </c>
      <c r="Q63" s="8">
        <v>26</v>
      </c>
      <c r="R63" s="8">
        <v>26</v>
      </c>
      <c r="S63" s="57">
        <f>SUM(G63:R63)</f>
        <v>313</v>
      </c>
      <c r="T63" s="207"/>
    </row>
    <row r="64" spans="1:20" ht="23.25" customHeight="1" thickBot="1" x14ac:dyDescent="0.3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</row>
    <row r="65" spans="1:20" ht="24" customHeight="1" thickBot="1" x14ac:dyDescent="0.3">
      <c r="A65" s="163" t="s">
        <v>28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5"/>
    </row>
    <row r="66" spans="1:20" ht="30" customHeight="1" x14ac:dyDescent="0.25">
      <c r="A66" s="42" t="s">
        <v>29</v>
      </c>
      <c r="B66" s="244" t="s">
        <v>5</v>
      </c>
      <c r="C66" s="244"/>
      <c r="D66" s="244"/>
      <c r="E66" s="40" t="s">
        <v>6</v>
      </c>
      <c r="F66" s="57" t="s">
        <v>30</v>
      </c>
      <c r="G66" s="37" t="s">
        <v>8</v>
      </c>
      <c r="H66" s="37" t="s">
        <v>9</v>
      </c>
      <c r="I66" s="37" t="s">
        <v>10</v>
      </c>
      <c r="J66" s="37" t="s">
        <v>11</v>
      </c>
      <c r="K66" s="37" t="s">
        <v>12</v>
      </c>
      <c r="L66" s="37" t="s">
        <v>13</v>
      </c>
      <c r="M66" s="37" t="s">
        <v>14</v>
      </c>
      <c r="N66" s="37" t="s">
        <v>15</v>
      </c>
      <c r="O66" s="37" t="s">
        <v>16</v>
      </c>
      <c r="P66" s="37" t="s">
        <v>31</v>
      </c>
      <c r="Q66" s="37" t="s">
        <v>18</v>
      </c>
      <c r="R66" s="37" t="s">
        <v>19</v>
      </c>
      <c r="S66" s="40" t="s">
        <v>20</v>
      </c>
      <c r="T66" s="43" t="s">
        <v>21</v>
      </c>
    </row>
    <row r="67" spans="1:20" ht="29.45" customHeight="1" x14ac:dyDescent="0.25">
      <c r="A67" s="241" t="s">
        <v>26</v>
      </c>
      <c r="B67" s="167" t="s">
        <v>150</v>
      </c>
      <c r="C67" s="168"/>
      <c r="D67" s="169"/>
      <c r="E67" s="155" t="s">
        <v>55</v>
      </c>
      <c r="F67" s="44" t="s">
        <v>7</v>
      </c>
      <c r="G67" s="8">
        <v>20</v>
      </c>
      <c r="H67" s="8">
        <v>20</v>
      </c>
      <c r="I67" s="8">
        <v>20</v>
      </c>
      <c r="J67" s="8"/>
      <c r="K67" s="8"/>
      <c r="L67" s="8"/>
      <c r="M67" s="8">
        <v>20</v>
      </c>
      <c r="N67" s="8">
        <v>20</v>
      </c>
      <c r="O67" s="8">
        <v>20</v>
      </c>
      <c r="P67" s="8">
        <v>20</v>
      </c>
      <c r="Q67" s="8">
        <v>20</v>
      </c>
      <c r="R67" s="8">
        <v>20</v>
      </c>
      <c r="S67" s="45">
        <f t="shared" ref="S67:S80" si="0">SUM(G67:R67)</f>
        <v>180</v>
      </c>
      <c r="T67" s="153">
        <f>+S68/S67</f>
        <v>1</v>
      </c>
    </row>
    <row r="68" spans="1:20" ht="29.45" customHeight="1" x14ac:dyDescent="0.25">
      <c r="A68" s="241"/>
      <c r="B68" s="159"/>
      <c r="C68" s="160"/>
      <c r="D68" s="161"/>
      <c r="E68" s="152"/>
      <c r="F68" s="38" t="s">
        <v>24</v>
      </c>
      <c r="G68" s="8">
        <v>20</v>
      </c>
      <c r="H68" s="8">
        <v>20</v>
      </c>
      <c r="I68" s="8">
        <v>20</v>
      </c>
      <c r="J68" s="8"/>
      <c r="K68" s="8"/>
      <c r="L68" s="8"/>
      <c r="M68" s="148">
        <v>20</v>
      </c>
      <c r="N68" s="148">
        <v>20</v>
      </c>
      <c r="O68" s="148">
        <v>20</v>
      </c>
      <c r="P68" s="148">
        <v>20</v>
      </c>
      <c r="Q68" s="148">
        <v>20</v>
      </c>
      <c r="R68" s="148">
        <v>20</v>
      </c>
      <c r="S68" s="45">
        <f t="shared" si="0"/>
        <v>180</v>
      </c>
      <c r="T68" s="154"/>
    </row>
    <row r="69" spans="1:20" ht="29.45" customHeight="1" x14ac:dyDescent="0.25">
      <c r="A69" s="241"/>
      <c r="B69" s="156" t="s">
        <v>151</v>
      </c>
      <c r="C69" s="157"/>
      <c r="D69" s="158"/>
      <c r="E69" s="151" t="s">
        <v>50</v>
      </c>
      <c r="F69" s="38" t="s">
        <v>7</v>
      </c>
      <c r="G69" s="8">
        <v>4</v>
      </c>
      <c r="H69" s="8">
        <v>4</v>
      </c>
      <c r="I69" s="8">
        <v>4</v>
      </c>
      <c r="J69" s="8">
        <v>4</v>
      </c>
      <c r="K69" s="8">
        <v>4</v>
      </c>
      <c r="L69" s="8">
        <v>4</v>
      </c>
      <c r="M69" s="8">
        <v>4</v>
      </c>
      <c r="N69" s="8">
        <v>4</v>
      </c>
      <c r="O69" s="8">
        <v>4</v>
      </c>
      <c r="P69" s="8">
        <v>4</v>
      </c>
      <c r="Q69" s="8">
        <v>4</v>
      </c>
      <c r="R69" s="8">
        <v>4</v>
      </c>
      <c r="S69" s="40">
        <f t="shared" si="0"/>
        <v>48</v>
      </c>
      <c r="T69" s="153">
        <f t="shared" ref="T69" si="1">+S70/S69</f>
        <v>0.95833333333333337</v>
      </c>
    </row>
    <row r="70" spans="1:20" ht="29.45" customHeight="1" x14ac:dyDescent="0.25">
      <c r="A70" s="241"/>
      <c r="B70" s="159"/>
      <c r="C70" s="160"/>
      <c r="D70" s="161"/>
      <c r="E70" s="152"/>
      <c r="F70" s="38" t="s">
        <v>24</v>
      </c>
      <c r="G70" s="8">
        <v>4</v>
      </c>
      <c r="H70" s="8">
        <v>4</v>
      </c>
      <c r="I70" s="8">
        <v>3</v>
      </c>
      <c r="J70" s="8">
        <v>4</v>
      </c>
      <c r="K70" s="8">
        <v>4</v>
      </c>
      <c r="L70" s="8">
        <v>4</v>
      </c>
      <c r="M70" s="148">
        <v>4</v>
      </c>
      <c r="N70" s="148">
        <v>4</v>
      </c>
      <c r="O70" s="148">
        <v>3</v>
      </c>
      <c r="P70" s="148">
        <v>4</v>
      </c>
      <c r="Q70" s="148">
        <v>4</v>
      </c>
      <c r="R70" s="148">
        <v>4</v>
      </c>
      <c r="S70" s="40">
        <f t="shared" si="0"/>
        <v>46</v>
      </c>
      <c r="T70" s="154"/>
    </row>
    <row r="71" spans="1:20" ht="29.45" customHeight="1" x14ac:dyDescent="0.25">
      <c r="A71" s="241"/>
      <c r="B71" s="156" t="s">
        <v>152</v>
      </c>
      <c r="C71" s="157"/>
      <c r="D71" s="158"/>
      <c r="E71" s="151" t="s">
        <v>156</v>
      </c>
      <c r="F71" s="38" t="s">
        <v>7</v>
      </c>
      <c r="G71" s="8">
        <v>12</v>
      </c>
      <c r="H71" s="8">
        <v>12</v>
      </c>
      <c r="I71" s="8">
        <v>12</v>
      </c>
      <c r="J71" s="8">
        <v>12</v>
      </c>
      <c r="K71" s="8">
        <v>12</v>
      </c>
      <c r="L71" s="8">
        <v>12</v>
      </c>
      <c r="M71" s="8">
        <v>12</v>
      </c>
      <c r="N71" s="8">
        <v>12</v>
      </c>
      <c r="O71" s="8">
        <v>12</v>
      </c>
      <c r="P71" s="8">
        <v>12</v>
      </c>
      <c r="Q71" s="8">
        <v>12</v>
      </c>
      <c r="R71" s="8">
        <v>12</v>
      </c>
      <c r="S71" s="40">
        <f t="shared" si="0"/>
        <v>144</v>
      </c>
      <c r="T71" s="153">
        <f t="shared" ref="T71:T75" si="2">+S72/S71</f>
        <v>1</v>
      </c>
    </row>
    <row r="72" spans="1:20" ht="29.45" customHeight="1" x14ac:dyDescent="0.25">
      <c r="A72" s="241"/>
      <c r="B72" s="159"/>
      <c r="C72" s="160"/>
      <c r="D72" s="161"/>
      <c r="E72" s="152"/>
      <c r="F72" s="38" t="s">
        <v>24</v>
      </c>
      <c r="G72" s="8">
        <v>12</v>
      </c>
      <c r="H72" s="8">
        <v>12</v>
      </c>
      <c r="I72" s="8">
        <v>12</v>
      </c>
      <c r="J72" s="8">
        <v>12</v>
      </c>
      <c r="K72" s="8">
        <v>12</v>
      </c>
      <c r="L72" s="8">
        <v>12</v>
      </c>
      <c r="M72" s="148">
        <v>12</v>
      </c>
      <c r="N72" s="148">
        <v>12</v>
      </c>
      <c r="O72" s="148">
        <v>12</v>
      </c>
      <c r="P72" s="148">
        <v>12</v>
      </c>
      <c r="Q72" s="148">
        <v>12</v>
      </c>
      <c r="R72" s="148">
        <v>12</v>
      </c>
      <c r="S72" s="40">
        <f t="shared" si="0"/>
        <v>144</v>
      </c>
      <c r="T72" s="154"/>
    </row>
    <row r="73" spans="1:20" ht="29.45" customHeight="1" x14ac:dyDescent="0.25">
      <c r="A73" s="241"/>
      <c r="B73" s="156" t="s">
        <v>413</v>
      </c>
      <c r="C73" s="157"/>
      <c r="D73" s="158"/>
      <c r="E73" s="151" t="s">
        <v>54</v>
      </c>
      <c r="F73" s="38" t="s">
        <v>7</v>
      </c>
      <c r="G73" s="8">
        <v>2</v>
      </c>
      <c r="H73" s="8">
        <v>2</v>
      </c>
      <c r="I73" s="8">
        <v>2</v>
      </c>
      <c r="J73" s="8">
        <v>2</v>
      </c>
      <c r="K73" s="8">
        <v>2</v>
      </c>
      <c r="L73" s="8">
        <v>2</v>
      </c>
      <c r="M73" s="8">
        <v>2</v>
      </c>
      <c r="N73" s="8">
        <v>2</v>
      </c>
      <c r="O73" s="8">
        <v>2</v>
      </c>
      <c r="P73" s="8">
        <v>2</v>
      </c>
      <c r="Q73" s="8">
        <v>2</v>
      </c>
      <c r="R73" s="8">
        <v>2</v>
      </c>
      <c r="S73" s="40">
        <f t="shared" ref="S73:S74" si="3">SUM(G73:R73)</f>
        <v>24</v>
      </c>
      <c r="T73" s="153">
        <f t="shared" si="2"/>
        <v>1</v>
      </c>
    </row>
    <row r="74" spans="1:20" ht="29.45" customHeight="1" x14ac:dyDescent="0.25">
      <c r="A74" s="241"/>
      <c r="B74" s="159"/>
      <c r="C74" s="160"/>
      <c r="D74" s="161"/>
      <c r="E74" s="152"/>
      <c r="F74" s="38" t="s">
        <v>24</v>
      </c>
      <c r="G74" s="8">
        <v>2</v>
      </c>
      <c r="H74" s="8">
        <v>2</v>
      </c>
      <c r="I74" s="8">
        <v>2</v>
      </c>
      <c r="J74" s="8">
        <v>2</v>
      </c>
      <c r="K74" s="8">
        <v>2</v>
      </c>
      <c r="L74" s="8">
        <v>2</v>
      </c>
      <c r="M74" s="148">
        <v>2</v>
      </c>
      <c r="N74" s="148">
        <v>2</v>
      </c>
      <c r="O74" s="148">
        <v>2</v>
      </c>
      <c r="P74" s="148">
        <v>2</v>
      </c>
      <c r="Q74" s="148">
        <v>2</v>
      </c>
      <c r="R74" s="148">
        <v>2</v>
      </c>
      <c r="S74" s="40">
        <f t="shared" si="3"/>
        <v>24</v>
      </c>
      <c r="T74" s="154"/>
    </row>
    <row r="75" spans="1:20" ht="29.45" customHeight="1" x14ac:dyDescent="0.25">
      <c r="A75" s="241"/>
      <c r="B75" s="156" t="s">
        <v>153</v>
      </c>
      <c r="C75" s="157"/>
      <c r="D75" s="158"/>
      <c r="E75" s="151" t="s">
        <v>50</v>
      </c>
      <c r="F75" s="38" t="s">
        <v>7</v>
      </c>
      <c r="G75" s="8">
        <v>1</v>
      </c>
      <c r="H75" s="8">
        <v>1</v>
      </c>
      <c r="I75" s="8">
        <v>1</v>
      </c>
      <c r="J75" s="8">
        <v>1</v>
      </c>
      <c r="K75" s="8">
        <v>1</v>
      </c>
      <c r="L75" s="8">
        <v>1</v>
      </c>
      <c r="M75" s="8">
        <v>1</v>
      </c>
      <c r="N75" s="8">
        <v>1</v>
      </c>
      <c r="O75" s="8">
        <v>1</v>
      </c>
      <c r="P75" s="8">
        <v>1</v>
      </c>
      <c r="Q75" s="8">
        <v>1</v>
      </c>
      <c r="R75" s="8">
        <v>1</v>
      </c>
      <c r="S75" s="40">
        <f t="shared" ref="S75:S76" si="4">SUM(G75:R75)</f>
        <v>12</v>
      </c>
      <c r="T75" s="153">
        <f t="shared" si="2"/>
        <v>1</v>
      </c>
    </row>
    <row r="76" spans="1:20" ht="29.45" customHeight="1" x14ac:dyDescent="0.25">
      <c r="A76" s="241"/>
      <c r="B76" s="159"/>
      <c r="C76" s="160"/>
      <c r="D76" s="161"/>
      <c r="E76" s="152"/>
      <c r="F76" s="38" t="s">
        <v>24</v>
      </c>
      <c r="G76" s="8">
        <v>1</v>
      </c>
      <c r="H76" s="8">
        <v>1</v>
      </c>
      <c r="I76" s="8">
        <v>1</v>
      </c>
      <c r="J76" s="8">
        <v>1</v>
      </c>
      <c r="K76" s="8">
        <v>1</v>
      </c>
      <c r="L76" s="8">
        <v>1</v>
      </c>
      <c r="M76" s="148">
        <v>1</v>
      </c>
      <c r="N76" s="148">
        <v>1</v>
      </c>
      <c r="O76" s="148">
        <v>1</v>
      </c>
      <c r="P76" s="148">
        <v>1</v>
      </c>
      <c r="Q76" s="148">
        <v>1</v>
      </c>
      <c r="R76" s="148">
        <v>1</v>
      </c>
      <c r="S76" s="40">
        <f t="shared" si="4"/>
        <v>12</v>
      </c>
      <c r="T76" s="154"/>
    </row>
    <row r="77" spans="1:20" ht="29.45" customHeight="1" x14ac:dyDescent="0.25">
      <c r="A77" s="241"/>
      <c r="B77" s="156" t="s">
        <v>154</v>
      </c>
      <c r="C77" s="157"/>
      <c r="D77" s="158"/>
      <c r="E77" s="151" t="s">
        <v>43</v>
      </c>
      <c r="F77" s="38" t="s">
        <v>7</v>
      </c>
      <c r="G77" s="8">
        <v>60</v>
      </c>
      <c r="H77" s="8">
        <v>60</v>
      </c>
      <c r="I77" s="8">
        <v>60</v>
      </c>
      <c r="J77" s="8">
        <v>60</v>
      </c>
      <c r="K77" s="8">
        <v>60</v>
      </c>
      <c r="L77" s="8">
        <v>60</v>
      </c>
      <c r="M77" s="8">
        <v>60</v>
      </c>
      <c r="N77" s="8">
        <v>60</v>
      </c>
      <c r="O77" s="8">
        <v>60</v>
      </c>
      <c r="P77" s="8">
        <v>60</v>
      </c>
      <c r="Q77" s="8">
        <v>60</v>
      </c>
      <c r="R77" s="8">
        <v>60</v>
      </c>
      <c r="S77" s="40">
        <f t="shared" si="0"/>
        <v>720</v>
      </c>
      <c r="T77" s="153">
        <f t="shared" ref="T77" si="5">+S78/S77</f>
        <v>1</v>
      </c>
    </row>
    <row r="78" spans="1:20" ht="29.45" customHeight="1" x14ac:dyDescent="0.25">
      <c r="A78" s="241"/>
      <c r="B78" s="159"/>
      <c r="C78" s="160"/>
      <c r="D78" s="161"/>
      <c r="E78" s="152"/>
      <c r="F78" s="38" t="s">
        <v>24</v>
      </c>
      <c r="G78" s="8">
        <v>60</v>
      </c>
      <c r="H78" s="8">
        <v>60</v>
      </c>
      <c r="I78" s="8">
        <v>60</v>
      </c>
      <c r="J78" s="8">
        <v>60</v>
      </c>
      <c r="K78" s="8">
        <v>60</v>
      </c>
      <c r="L78" s="8">
        <v>60</v>
      </c>
      <c r="M78" s="148">
        <v>60</v>
      </c>
      <c r="N78" s="148">
        <v>60</v>
      </c>
      <c r="O78" s="148">
        <v>60</v>
      </c>
      <c r="P78" s="148">
        <v>60</v>
      </c>
      <c r="Q78" s="148">
        <v>60</v>
      </c>
      <c r="R78" s="148">
        <v>60</v>
      </c>
      <c r="S78" s="40">
        <f t="shared" si="0"/>
        <v>720</v>
      </c>
      <c r="T78" s="154"/>
    </row>
    <row r="79" spans="1:20" ht="29.45" customHeight="1" x14ac:dyDescent="0.25">
      <c r="A79" s="241"/>
      <c r="B79" s="156" t="s">
        <v>155</v>
      </c>
      <c r="C79" s="157"/>
      <c r="D79" s="158"/>
      <c r="E79" s="151" t="s">
        <v>49</v>
      </c>
      <c r="F79" s="38" t="s">
        <v>7</v>
      </c>
      <c r="G79" s="8">
        <v>50</v>
      </c>
      <c r="H79" s="8">
        <v>50</v>
      </c>
      <c r="I79" s="8">
        <v>50</v>
      </c>
      <c r="J79" s="8">
        <v>50</v>
      </c>
      <c r="K79" s="8">
        <v>50</v>
      </c>
      <c r="L79" s="8">
        <v>50</v>
      </c>
      <c r="M79" s="8">
        <v>50</v>
      </c>
      <c r="N79" s="8">
        <v>50</v>
      </c>
      <c r="O79" s="8">
        <v>50</v>
      </c>
      <c r="P79" s="8">
        <v>50</v>
      </c>
      <c r="Q79" s="8">
        <v>50</v>
      </c>
      <c r="R79" s="8">
        <v>50</v>
      </c>
      <c r="S79" s="40">
        <f t="shared" si="0"/>
        <v>600</v>
      </c>
      <c r="T79" s="153">
        <f t="shared" ref="T79" si="6">+S80/S79</f>
        <v>1</v>
      </c>
    </row>
    <row r="80" spans="1:20" ht="29.45" customHeight="1" x14ac:dyDescent="0.25">
      <c r="A80" s="241"/>
      <c r="B80" s="159"/>
      <c r="C80" s="160"/>
      <c r="D80" s="161"/>
      <c r="E80" s="152"/>
      <c r="F80" s="38" t="s">
        <v>24</v>
      </c>
      <c r="G80" s="8">
        <v>50</v>
      </c>
      <c r="H80" s="8">
        <v>50</v>
      </c>
      <c r="I80" s="8">
        <v>50</v>
      </c>
      <c r="J80" s="8">
        <v>50</v>
      </c>
      <c r="K80" s="8">
        <v>50</v>
      </c>
      <c r="L80" s="8">
        <v>50</v>
      </c>
      <c r="M80" s="148">
        <v>50</v>
      </c>
      <c r="N80" s="148">
        <v>50</v>
      </c>
      <c r="O80" s="148">
        <v>50</v>
      </c>
      <c r="P80" s="148">
        <v>50</v>
      </c>
      <c r="Q80" s="148">
        <v>50</v>
      </c>
      <c r="R80" s="148">
        <v>50</v>
      </c>
      <c r="S80" s="40">
        <f t="shared" si="0"/>
        <v>600</v>
      </c>
      <c r="T80" s="154"/>
    </row>
    <row r="81" spans="1:20" s="1" customFormat="1" ht="29.45" customHeight="1" x14ac:dyDescent="0.2">
      <c r="A81" s="241" t="s">
        <v>27</v>
      </c>
      <c r="B81" s="167" t="s">
        <v>414</v>
      </c>
      <c r="C81" s="168"/>
      <c r="D81" s="169"/>
      <c r="E81" s="242" t="s">
        <v>245</v>
      </c>
      <c r="F81" s="44" t="s">
        <v>7</v>
      </c>
      <c r="G81" s="8">
        <v>1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45">
        <f t="shared" ref="S81:S88" si="7">SUM(G81:R81)</f>
        <v>1</v>
      </c>
      <c r="T81" s="153">
        <f>+S82/S81</f>
        <v>1</v>
      </c>
    </row>
    <row r="82" spans="1:20" s="1" customFormat="1" ht="29.45" customHeight="1" x14ac:dyDescent="0.2">
      <c r="A82" s="241"/>
      <c r="B82" s="159"/>
      <c r="C82" s="160"/>
      <c r="D82" s="161"/>
      <c r="E82" s="243"/>
      <c r="F82" s="38" t="s">
        <v>24</v>
      </c>
      <c r="G82" s="8">
        <v>1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45">
        <f t="shared" si="7"/>
        <v>1</v>
      </c>
      <c r="T82" s="154"/>
    </row>
    <row r="83" spans="1:20" s="1" customFormat="1" ht="29.45" customHeight="1" x14ac:dyDescent="0.2">
      <c r="A83" s="241"/>
      <c r="B83" s="156" t="s">
        <v>415</v>
      </c>
      <c r="C83" s="157"/>
      <c r="D83" s="158"/>
      <c r="E83" s="242" t="s">
        <v>246</v>
      </c>
      <c r="F83" s="38" t="s">
        <v>7</v>
      </c>
      <c r="G83" s="8">
        <v>20</v>
      </c>
      <c r="H83" s="8">
        <v>20</v>
      </c>
      <c r="I83" s="8">
        <v>20</v>
      </c>
      <c r="J83" s="8">
        <v>20</v>
      </c>
      <c r="K83" s="8">
        <v>20</v>
      </c>
      <c r="L83" s="8">
        <v>20</v>
      </c>
      <c r="M83" s="8">
        <v>20</v>
      </c>
      <c r="N83" s="8">
        <v>20</v>
      </c>
      <c r="O83" s="8">
        <v>20</v>
      </c>
      <c r="P83" s="8">
        <v>20</v>
      </c>
      <c r="Q83" s="8">
        <v>20</v>
      </c>
      <c r="R83" s="8">
        <v>20</v>
      </c>
      <c r="S83" s="40">
        <f t="shared" si="7"/>
        <v>240</v>
      </c>
      <c r="T83" s="153">
        <f t="shared" ref="T83" si="8">+S84/S83</f>
        <v>1</v>
      </c>
    </row>
    <row r="84" spans="1:20" s="1" customFormat="1" ht="29.45" customHeight="1" x14ac:dyDescent="0.2">
      <c r="A84" s="241"/>
      <c r="B84" s="159"/>
      <c r="C84" s="160"/>
      <c r="D84" s="161"/>
      <c r="E84" s="243"/>
      <c r="F84" s="38" t="s">
        <v>24</v>
      </c>
      <c r="G84" s="8">
        <v>20</v>
      </c>
      <c r="H84" s="8">
        <v>20</v>
      </c>
      <c r="I84" s="8">
        <v>20</v>
      </c>
      <c r="J84" s="8">
        <v>20</v>
      </c>
      <c r="K84" s="8">
        <v>20</v>
      </c>
      <c r="L84" s="8">
        <v>20</v>
      </c>
      <c r="M84" s="148">
        <v>20</v>
      </c>
      <c r="N84" s="148">
        <v>20</v>
      </c>
      <c r="O84" s="148">
        <v>20</v>
      </c>
      <c r="P84" s="148">
        <v>20</v>
      </c>
      <c r="Q84" s="148">
        <v>20</v>
      </c>
      <c r="R84" s="148">
        <v>20</v>
      </c>
      <c r="S84" s="40">
        <f t="shared" si="7"/>
        <v>240</v>
      </c>
      <c r="T84" s="154"/>
    </row>
    <row r="85" spans="1:20" s="1" customFormat="1" ht="29.45" customHeight="1" x14ac:dyDescent="0.2">
      <c r="A85" s="241"/>
      <c r="B85" s="156" t="s">
        <v>416</v>
      </c>
      <c r="C85" s="157"/>
      <c r="D85" s="158"/>
      <c r="E85" s="242" t="s">
        <v>247</v>
      </c>
      <c r="F85" s="38" t="s">
        <v>7</v>
      </c>
      <c r="G85" s="8">
        <v>4</v>
      </c>
      <c r="H85" s="8">
        <v>4</v>
      </c>
      <c r="I85" s="8">
        <v>4</v>
      </c>
      <c r="J85" s="8">
        <v>4</v>
      </c>
      <c r="K85" s="8">
        <v>4</v>
      </c>
      <c r="L85" s="8">
        <v>4</v>
      </c>
      <c r="M85" s="8">
        <v>4</v>
      </c>
      <c r="N85" s="8">
        <v>4</v>
      </c>
      <c r="O85" s="8">
        <v>4</v>
      </c>
      <c r="P85" s="8">
        <v>4</v>
      </c>
      <c r="Q85" s="8">
        <v>4</v>
      </c>
      <c r="R85" s="8">
        <v>4</v>
      </c>
      <c r="S85" s="40">
        <f t="shared" si="7"/>
        <v>48</v>
      </c>
      <c r="T85" s="153">
        <f t="shared" ref="T85" si="9">+S86/S85</f>
        <v>1</v>
      </c>
    </row>
    <row r="86" spans="1:20" s="1" customFormat="1" ht="29.45" customHeight="1" x14ac:dyDescent="0.2">
      <c r="A86" s="241"/>
      <c r="B86" s="159"/>
      <c r="C86" s="160"/>
      <c r="D86" s="161"/>
      <c r="E86" s="243"/>
      <c r="F86" s="38" t="s">
        <v>24</v>
      </c>
      <c r="G86" s="8">
        <v>4</v>
      </c>
      <c r="H86" s="8">
        <v>4</v>
      </c>
      <c r="I86" s="8">
        <v>4</v>
      </c>
      <c r="J86" s="8">
        <v>4</v>
      </c>
      <c r="K86" s="8">
        <v>4</v>
      </c>
      <c r="L86" s="8">
        <v>4</v>
      </c>
      <c r="M86" s="148">
        <v>4</v>
      </c>
      <c r="N86" s="148">
        <v>4</v>
      </c>
      <c r="O86" s="148">
        <v>4</v>
      </c>
      <c r="P86" s="148">
        <v>4</v>
      </c>
      <c r="Q86" s="148">
        <v>4</v>
      </c>
      <c r="R86" s="148">
        <v>4</v>
      </c>
      <c r="S86" s="40">
        <f t="shared" si="7"/>
        <v>48</v>
      </c>
      <c r="T86" s="154"/>
    </row>
    <row r="87" spans="1:20" s="1" customFormat="1" ht="29.45" customHeight="1" x14ac:dyDescent="0.2">
      <c r="A87" s="241"/>
      <c r="B87" s="156" t="s">
        <v>417</v>
      </c>
      <c r="C87" s="157"/>
      <c r="D87" s="158"/>
      <c r="E87" s="242" t="s">
        <v>237</v>
      </c>
      <c r="F87" s="38" t="s">
        <v>7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8">
        <v>1</v>
      </c>
      <c r="N87" s="8">
        <v>1</v>
      </c>
      <c r="O87" s="8">
        <v>1</v>
      </c>
      <c r="P87" s="8">
        <v>1</v>
      </c>
      <c r="Q87" s="8">
        <v>1</v>
      </c>
      <c r="R87" s="8">
        <v>1</v>
      </c>
      <c r="S87" s="40">
        <f t="shared" si="7"/>
        <v>12</v>
      </c>
      <c r="T87" s="153">
        <f t="shared" ref="T87" si="10">+S88/S87</f>
        <v>1</v>
      </c>
    </row>
    <row r="88" spans="1:20" s="1" customFormat="1" ht="29.45" customHeight="1" x14ac:dyDescent="0.2">
      <c r="A88" s="241"/>
      <c r="B88" s="159"/>
      <c r="C88" s="160"/>
      <c r="D88" s="161"/>
      <c r="E88" s="243"/>
      <c r="F88" s="38" t="s">
        <v>24</v>
      </c>
      <c r="G88" s="8">
        <v>1</v>
      </c>
      <c r="H88" s="8">
        <v>1</v>
      </c>
      <c r="I88" s="8">
        <v>1</v>
      </c>
      <c r="J88" s="8">
        <v>1</v>
      </c>
      <c r="K88" s="8">
        <v>1</v>
      </c>
      <c r="L88" s="8">
        <v>1</v>
      </c>
      <c r="M88" s="148">
        <v>1</v>
      </c>
      <c r="N88" s="148">
        <v>1</v>
      </c>
      <c r="O88" s="148">
        <v>1</v>
      </c>
      <c r="P88" s="148">
        <v>1</v>
      </c>
      <c r="Q88" s="148">
        <v>1</v>
      </c>
      <c r="R88" s="148">
        <v>1</v>
      </c>
      <c r="S88" s="40">
        <f t="shared" si="7"/>
        <v>12</v>
      </c>
      <c r="T88" s="154"/>
    </row>
    <row r="89" spans="1:20" s="1" customFormat="1" ht="12.75" x14ac:dyDescent="0.2">
      <c r="A89" s="49"/>
      <c r="B89" s="53"/>
      <c r="C89" s="53"/>
      <c r="D89" s="53"/>
      <c r="E89" s="49"/>
      <c r="F89" s="7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7"/>
      <c r="T89" s="26"/>
    </row>
    <row r="90" spans="1:20" s="1" customFormat="1" ht="12.75" x14ac:dyDescent="0.2">
      <c r="A90" s="49"/>
      <c r="B90" s="53"/>
      <c r="C90" s="53"/>
      <c r="D90" s="53"/>
      <c r="E90" s="49"/>
      <c r="F90" s="7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7"/>
      <c r="T90" s="26"/>
    </row>
    <row r="91" spans="1:20" s="1" customFormat="1" ht="12.75" x14ac:dyDescent="0.2">
      <c r="A91" s="49"/>
      <c r="B91" s="53"/>
      <c r="C91" s="53"/>
      <c r="D91" s="53"/>
      <c r="E91" s="49"/>
      <c r="F91" s="7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7"/>
      <c r="T91" s="26"/>
    </row>
    <row r="92" spans="1:20" s="1" customFormat="1" ht="12.75" x14ac:dyDescent="0.2">
      <c r="A92" s="49"/>
      <c r="B92" s="53"/>
      <c r="C92" s="53"/>
      <c r="D92" s="53"/>
      <c r="E92" s="49"/>
      <c r="F92" s="7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7"/>
      <c r="T92" s="26"/>
    </row>
    <row r="93" spans="1:20" s="1" customFormat="1" ht="12.75" x14ac:dyDescent="0.2">
      <c r="A93" s="49"/>
      <c r="B93" s="47"/>
      <c r="C93" s="47"/>
      <c r="D93" s="47"/>
      <c r="E93" s="49"/>
      <c r="F93" s="7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7"/>
      <c r="T93" s="26"/>
    </row>
    <row r="94" spans="1:20" s="1" customFormat="1" ht="12.75" x14ac:dyDescent="0.2">
      <c r="A94" s="49"/>
      <c r="B94" s="47"/>
      <c r="C94" s="47"/>
      <c r="D94" s="47"/>
      <c r="E94" s="49"/>
      <c r="F94" s="7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7"/>
      <c r="T94" s="26"/>
    </row>
    <row r="95" spans="1:20" s="1" customFormat="1" ht="12.75" x14ac:dyDescent="0.2">
      <c r="A95" s="49"/>
      <c r="B95" s="47"/>
      <c r="C95" s="47"/>
      <c r="D95" s="47"/>
      <c r="E95" s="49"/>
      <c r="F95" s="7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7"/>
      <c r="T95" s="26"/>
    </row>
    <row r="96" spans="1:20" s="1" customFormat="1" ht="15" customHeight="1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</row>
    <row r="97" spans="1:20" s="1" customFormat="1" ht="12.75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</row>
    <row r="98" spans="1:20" s="1" customFormat="1" ht="15" customHeight="1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</row>
    <row r="99" spans="1:20" s="1" customFormat="1" ht="12.75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s="1" customFormat="1" ht="15" customHeight="1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</row>
    <row r="101" spans="1:20" s="1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20" s="1" customFormat="1" ht="1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20" s="1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20" s="1" customFormat="1" ht="1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20" s="1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20" s="1" customFormat="1" ht="15" customHeight="1" x14ac:dyDescent="0.2"/>
    <row r="108" spans="1:20" s="1" customFormat="1" ht="15" customHeight="1" x14ac:dyDescent="0.2"/>
    <row r="110" spans="1:20" s="1" customFormat="1" ht="15" customHeight="1" x14ac:dyDescent="0.2"/>
    <row r="112" spans="1:20" s="1" customFormat="1" ht="15" customHeight="1" x14ac:dyDescent="0.2"/>
  </sheetData>
  <mergeCells count="157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61:T61"/>
    <mergeCell ref="B62:D62"/>
    <mergeCell ref="T62:T63"/>
    <mergeCell ref="A51:T51"/>
    <mergeCell ref="A65:T65"/>
    <mergeCell ref="B66:D66"/>
    <mergeCell ref="A67:A80"/>
    <mergeCell ref="B67:D68"/>
    <mergeCell ref="E67:E68"/>
    <mergeCell ref="T67:T68"/>
    <mergeCell ref="B69:D70"/>
    <mergeCell ref="E69:E70"/>
    <mergeCell ref="T69:T70"/>
    <mergeCell ref="B71:D72"/>
    <mergeCell ref="E71:E72"/>
    <mergeCell ref="T71:T72"/>
    <mergeCell ref="E75:E76"/>
    <mergeCell ref="T75:T76"/>
    <mergeCell ref="B79:D80"/>
    <mergeCell ref="E79:E80"/>
    <mergeCell ref="T79:T80"/>
    <mergeCell ref="B77:D78"/>
    <mergeCell ref="E77:E78"/>
    <mergeCell ref="T77:T78"/>
    <mergeCell ref="A57:C57"/>
    <mergeCell ref="D57:E57"/>
    <mergeCell ref="F57:I57"/>
    <mergeCell ref="J57:N57"/>
    <mergeCell ref="O57:R57"/>
    <mergeCell ref="S57:T57"/>
    <mergeCell ref="B58:D58"/>
    <mergeCell ref="B59:D59"/>
    <mergeCell ref="T59:T60"/>
    <mergeCell ref="B60:D60"/>
    <mergeCell ref="A53:A55"/>
    <mergeCell ref="B53:T53"/>
    <mergeCell ref="B54:T55"/>
    <mergeCell ref="A56:C56"/>
    <mergeCell ref="D56:E56"/>
    <mergeCell ref="F56:I56"/>
    <mergeCell ref="J56:N56"/>
    <mergeCell ref="O56:R56"/>
    <mergeCell ref="S56:T56"/>
    <mergeCell ref="B63:D63"/>
    <mergeCell ref="A81:A88"/>
    <mergeCell ref="B81:D82"/>
    <mergeCell ref="E81:E82"/>
    <mergeCell ref="T81:T82"/>
    <mergeCell ref="B83:D84"/>
    <mergeCell ref="E83:E84"/>
    <mergeCell ref="T83:T84"/>
    <mergeCell ref="B85:D86"/>
    <mergeCell ref="E85:E86"/>
    <mergeCell ref="T85:T86"/>
    <mergeCell ref="B87:D88"/>
    <mergeCell ref="E87:E88"/>
    <mergeCell ref="T87:T88"/>
    <mergeCell ref="B75:D76"/>
    <mergeCell ref="A64:T64"/>
    <mergeCell ref="B73:D74"/>
    <mergeCell ref="E73:E74"/>
    <mergeCell ref="T73:T74"/>
  </mergeCells>
  <printOptions horizontalCentered="1"/>
  <pageMargins left="0.70866141732283472" right="0.70866141732283472" top="1.1811023622047245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5"/>
  <sheetViews>
    <sheetView view="pageBreakPreview" topLeftCell="A59" zoomScaleNormal="100" zoomScaleSheetLayoutView="100" workbookViewId="0">
      <selection activeCell="F77" sqref="F77"/>
    </sheetView>
  </sheetViews>
  <sheetFormatPr baseColWidth="10" defaultColWidth="11.42578125" defaultRowHeight="15" x14ac:dyDescent="0.25"/>
  <cols>
    <col min="1" max="1" width="12.28515625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21" width="23.28515625" style="2" customWidth="1"/>
    <col min="22" max="16384" width="11.42578125" style="2"/>
  </cols>
  <sheetData>
    <row r="1" spans="1:21" ht="23.45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1" ht="22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1" ht="1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3"/>
    </row>
    <row r="4" spans="1:21" ht="22.5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1" ht="22.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1" ht="22.5" customHeight="1" thickBot="1" x14ac:dyDescent="0.3">
      <c r="A6" s="181" t="s">
        <v>447</v>
      </c>
      <c r="B6" s="181"/>
      <c r="C6" s="181"/>
      <c r="D6" s="181"/>
      <c r="E6" s="230" t="s">
        <v>448</v>
      </c>
      <c r="F6" s="230"/>
      <c r="G6" s="230"/>
      <c r="H6" s="230"/>
      <c r="I6" s="230"/>
      <c r="J6" s="230"/>
      <c r="K6" s="230"/>
      <c r="L6" s="230"/>
      <c r="M6" s="230"/>
      <c r="N6" s="231">
        <v>162670</v>
      </c>
      <c r="O6" s="231"/>
      <c r="P6" s="231"/>
      <c r="Q6" s="231"/>
      <c r="R6" s="231"/>
      <c r="S6" s="231"/>
      <c r="T6" s="232"/>
    </row>
    <row r="7" spans="1:21" ht="22.5" customHeight="1" x14ac:dyDescent="0.25">
      <c r="A7" s="6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</row>
    <row r="8" spans="1:21" ht="22.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1" ht="22.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  <c r="U9" s="85"/>
    </row>
    <row r="10" spans="1:21" ht="22.5" customHeight="1" thickBot="1" x14ac:dyDescent="0.3">
      <c r="A10" s="180" t="s">
        <v>37</v>
      </c>
      <c r="B10" s="181"/>
      <c r="C10" s="181"/>
      <c r="D10" s="181" t="s">
        <v>137</v>
      </c>
      <c r="E10" s="181"/>
      <c r="F10" s="181"/>
      <c r="G10" s="181"/>
      <c r="H10" s="230" t="s">
        <v>138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1" ht="22.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1" ht="22.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1" ht="22.5" customHeight="1" thickBot="1" x14ac:dyDescent="0.3">
      <c r="A13" s="221" t="s">
        <v>338</v>
      </c>
      <c r="B13" s="222"/>
      <c r="C13" s="222"/>
      <c r="D13" s="222"/>
      <c r="E13" s="222"/>
      <c r="F13" s="222"/>
      <c r="G13" s="222"/>
      <c r="H13" s="222" t="s">
        <v>449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1" ht="22.5" customHeight="1" thickBot="1" x14ac:dyDescent="0.3">
      <c r="A14" s="224" t="s">
        <v>36</v>
      </c>
      <c r="B14" s="224"/>
      <c r="C14" s="225" t="s">
        <v>450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1" ht="15.75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1" ht="24.9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3.1" customHeight="1" x14ac:dyDescent="0.25">
      <c r="A17" s="228"/>
      <c r="B17" s="210" t="s">
        <v>479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190" t="s">
        <v>141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3284</v>
      </c>
      <c r="T20" s="217"/>
    </row>
    <row r="21" spans="1:20" ht="36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105" t="s">
        <v>4</v>
      </c>
      <c r="B22" s="253" t="s">
        <v>5</v>
      </c>
      <c r="C22" s="254"/>
      <c r="D22" s="255"/>
      <c r="E22" s="129" t="s">
        <v>6</v>
      </c>
      <c r="F22" s="129" t="s">
        <v>7</v>
      </c>
      <c r="G22" s="129" t="s">
        <v>8</v>
      </c>
      <c r="H22" s="129" t="s">
        <v>9</v>
      </c>
      <c r="I22" s="129" t="s">
        <v>10</v>
      </c>
      <c r="J22" s="129" t="s">
        <v>11</v>
      </c>
      <c r="K22" s="129" t="s">
        <v>12</v>
      </c>
      <c r="L22" s="129" t="s">
        <v>13</v>
      </c>
      <c r="M22" s="129" t="s">
        <v>14</v>
      </c>
      <c r="N22" s="129" t="s">
        <v>15</v>
      </c>
      <c r="O22" s="129" t="s">
        <v>16</v>
      </c>
      <c r="P22" s="129" t="s">
        <v>31</v>
      </c>
      <c r="Q22" s="129" t="s">
        <v>18</v>
      </c>
      <c r="R22" s="129" t="s">
        <v>19</v>
      </c>
      <c r="S22" s="129" t="s">
        <v>20</v>
      </c>
      <c r="T22" s="98" t="s">
        <v>21</v>
      </c>
    </row>
    <row r="23" spans="1:20" ht="41.25" customHeight="1" x14ac:dyDescent="0.25">
      <c r="A23" s="92" t="s">
        <v>22</v>
      </c>
      <c r="B23" s="199" t="s">
        <v>139</v>
      </c>
      <c r="C23" s="200"/>
      <c r="D23" s="201"/>
      <c r="E23" s="128" t="s">
        <v>63</v>
      </c>
      <c r="F23" s="129" t="s">
        <v>7</v>
      </c>
      <c r="G23" s="19">
        <v>280</v>
      </c>
      <c r="H23" s="19">
        <v>280</v>
      </c>
      <c r="I23" s="19">
        <v>280</v>
      </c>
      <c r="J23" s="19">
        <v>260</v>
      </c>
      <c r="K23" s="19">
        <v>260</v>
      </c>
      <c r="L23" s="19">
        <v>260</v>
      </c>
      <c r="M23" s="19">
        <v>280</v>
      </c>
      <c r="N23" s="19">
        <v>280</v>
      </c>
      <c r="O23" s="19">
        <v>284</v>
      </c>
      <c r="P23" s="19">
        <v>280</v>
      </c>
      <c r="Q23" s="19">
        <v>280</v>
      </c>
      <c r="R23" s="19">
        <v>260</v>
      </c>
      <c r="S23" s="127">
        <f>SUM(G23:R23)</f>
        <v>3284</v>
      </c>
      <c r="T23" s="272">
        <f>+S23/S24</f>
        <v>1</v>
      </c>
    </row>
    <row r="24" spans="1:20" ht="41.25" customHeight="1" thickBot="1" x14ac:dyDescent="0.3">
      <c r="A24" s="93" t="s">
        <v>23</v>
      </c>
      <c r="B24" s="287" t="s">
        <v>140</v>
      </c>
      <c r="C24" s="288"/>
      <c r="D24" s="289"/>
      <c r="E24" s="94" t="s">
        <v>63</v>
      </c>
      <c r="F24" s="109" t="s">
        <v>7</v>
      </c>
      <c r="G24" s="110">
        <v>280</v>
      </c>
      <c r="H24" s="110">
        <v>280</v>
      </c>
      <c r="I24" s="110">
        <v>280</v>
      </c>
      <c r="J24" s="110">
        <v>260</v>
      </c>
      <c r="K24" s="110">
        <v>260</v>
      </c>
      <c r="L24" s="110">
        <v>260</v>
      </c>
      <c r="M24" s="110">
        <v>280</v>
      </c>
      <c r="N24" s="110">
        <v>280</v>
      </c>
      <c r="O24" s="110">
        <v>284</v>
      </c>
      <c r="P24" s="110">
        <v>280</v>
      </c>
      <c r="Q24" s="110">
        <v>280</v>
      </c>
      <c r="R24" s="110">
        <v>260</v>
      </c>
      <c r="S24" s="96">
        <f>SUM(G24:R24)</f>
        <v>3284</v>
      </c>
      <c r="T24" s="269"/>
    </row>
    <row r="25" spans="1:20" ht="25.5" customHeight="1" x14ac:dyDescent="0.25">
      <c r="A25" s="290" t="s">
        <v>24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2"/>
    </row>
    <row r="26" spans="1:20" ht="35.25" customHeight="1" x14ac:dyDescent="0.25">
      <c r="A26" s="35" t="s">
        <v>22</v>
      </c>
      <c r="B26" s="199" t="s">
        <v>139</v>
      </c>
      <c r="C26" s="200"/>
      <c r="D26" s="201"/>
      <c r="E26" s="128" t="s">
        <v>63</v>
      </c>
      <c r="F26" s="61" t="s">
        <v>24</v>
      </c>
      <c r="G26" s="19">
        <v>280</v>
      </c>
      <c r="H26" s="19">
        <v>280</v>
      </c>
      <c r="I26" s="19">
        <v>280</v>
      </c>
      <c r="J26" s="19">
        <v>260</v>
      </c>
      <c r="K26" s="19">
        <v>260</v>
      </c>
      <c r="L26" s="19">
        <v>260</v>
      </c>
      <c r="M26" s="19">
        <v>280</v>
      </c>
      <c r="N26" s="19">
        <v>280</v>
      </c>
      <c r="O26" s="19">
        <v>284</v>
      </c>
      <c r="P26" s="19">
        <v>280</v>
      </c>
      <c r="Q26" s="19">
        <v>280</v>
      </c>
      <c r="R26" s="19">
        <v>260</v>
      </c>
      <c r="S26" s="127">
        <f>SUM(G26:R26)</f>
        <v>3284</v>
      </c>
      <c r="T26" s="176">
        <f>+S26/S27</f>
        <v>1</v>
      </c>
    </row>
    <row r="27" spans="1:20" ht="35.25" customHeight="1" thickBot="1" x14ac:dyDescent="0.3">
      <c r="A27" s="35" t="s">
        <v>23</v>
      </c>
      <c r="B27" s="199" t="s">
        <v>140</v>
      </c>
      <c r="C27" s="200"/>
      <c r="D27" s="201"/>
      <c r="E27" s="128" t="s">
        <v>63</v>
      </c>
      <c r="F27" s="61" t="s">
        <v>24</v>
      </c>
      <c r="G27" s="19">
        <v>280</v>
      </c>
      <c r="H27" s="19">
        <v>280</v>
      </c>
      <c r="I27" s="19">
        <v>280</v>
      </c>
      <c r="J27" s="19">
        <v>260</v>
      </c>
      <c r="K27" s="19">
        <v>260</v>
      </c>
      <c r="L27" s="19">
        <v>260</v>
      </c>
      <c r="M27" s="19">
        <v>280</v>
      </c>
      <c r="N27" s="19">
        <v>280</v>
      </c>
      <c r="O27" s="19">
        <v>284</v>
      </c>
      <c r="P27" s="19">
        <v>280</v>
      </c>
      <c r="Q27" s="19">
        <v>280</v>
      </c>
      <c r="R27" s="19">
        <v>260</v>
      </c>
      <c r="S27" s="127">
        <f>SUM(G27:R27)</f>
        <v>3284</v>
      </c>
      <c r="T27" s="252"/>
    </row>
    <row r="28" spans="1:20" ht="23.1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23.1" customHeight="1" thickBot="1" x14ac:dyDescent="0.3">
      <c r="A29" s="183"/>
      <c r="B29" s="210" t="s">
        <v>162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23.1" customHeight="1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9" customHeight="1" thickBot="1" x14ac:dyDescent="0.3">
      <c r="A32" s="208" t="s">
        <v>451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1728</v>
      </c>
      <c r="T32" s="217"/>
    </row>
    <row r="33" spans="1:20" ht="33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6.75" customHeight="1" x14ac:dyDescent="0.25">
      <c r="A34" s="65" t="s">
        <v>22</v>
      </c>
      <c r="B34" s="199" t="s">
        <v>142</v>
      </c>
      <c r="C34" s="200"/>
      <c r="D34" s="201"/>
      <c r="E34" s="128" t="s">
        <v>63</v>
      </c>
      <c r="F34" s="38" t="s">
        <v>7</v>
      </c>
      <c r="G34" s="19">
        <v>149</v>
      </c>
      <c r="H34" s="19">
        <v>149</v>
      </c>
      <c r="I34" s="19">
        <v>149</v>
      </c>
      <c r="J34" s="19">
        <v>129</v>
      </c>
      <c r="K34" s="19">
        <v>129</v>
      </c>
      <c r="L34" s="19">
        <v>129</v>
      </c>
      <c r="M34" s="19">
        <v>149</v>
      </c>
      <c r="N34" s="19">
        <v>149</v>
      </c>
      <c r="O34" s="19">
        <v>149</v>
      </c>
      <c r="P34" s="19">
        <v>149</v>
      </c>
      <c r="Q34" s="19">
        <v>149</v>
      </c>
      <c r="R34" s="19">
        <v>149</v>
      </c>
      <c r="S34" s="127">
        <f>SUM(G34:R34)</f>
        <v>1728</v>
      </c>
      <c r="T34" s="202">
        <f>+S34/S35</f>
        <v>1</v>
      </c>
    </row>
    <row r="35" spans="1:20" ht="36.75" customHeight="1" x14ac:dyDescent="0.25">
      <c r="A35" s="65" t="s">
        <v>23</v>
      </c>
      <c r="B35" s="199" t="s">
        <v>164</v>
      </c>
      <c r="C35" s="200"/>
      <c r="D35" s="201"/>
      <c r="E35" s="128" t="s">
        <v>63</v>
      </c>
      <c r="F35" s="38" t="s">
        <v>7</v>
      </c>
      <c r="G35" s="19">
        <v>149</v>
      </c>
      <c r="H35" s="19">
        <v>149</v>
      </c>
      <c r="I35" s="19">
        <v>149</v>
      </c>
      <c r="J35" s="19">
        <v>129</v>
      </c>
      <c r="K35" s="19">
        <v>129</v>
      </c>
      <c r="L35" s="19">
        <v>129</v>
      </c>
      <c r="M35" s="19">
        <v>149</v>
      </c>
      <c r="N35" s="19">
        <v>149</v>
      </c>
      <c r="O35" s="19">
        <v>149</v>
      </c>
      <c r="P35" s="19">
        <v>149</v>
      </c>
      <c r="Q35" s="19">
        <v>149</v>
      </c>
      <c r="R35" s="19">
        <v>149</v>
      </c>
      <c r="S35" s="127">
        <f>SUM(G35:R35)</f>
        <v>1728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36" customHeight="1" x14ac:dyDescent="0.25">
      <c r="A37" s="65" t="s">
        <v>22</v>
      </c>
      <c r="B37" s="199" t="s">
        <v>142</v>
      </c>
      <c r="C37" s="200"/>
      <c r="D37" s="201"/>
      <c r="E37" s="128" t="s">
        <v>63</v>
      </c>
      <c r="F37" s="38" t="s">
        <v>24</v>
      </c>
      <c r="G37" s="19">
        <v>149</v>
      </c>
      <c r="H37" s="19">
        <v>149</v>
      </c>
      <c r="I37" s="19">
        <v>149</v>
      </c>
      <c r="J37" s="19">
        <v>129</v>
      </c>
      <c r="K37" s="19">
        <v>129</v>
      </c>
      <c r="L37" s="19">
        <v>129</v>
      </c>
      <c r="M37" s="19">
        <v>149</v>
      </c>
      <c r="N37" s="19">
        <v>149</v>
      </c>
      <c r="O37" s="19">
        <v>149</v>
      </c>
      <c r="P37" s="19">
        <v>149</v>
      </c>
      <c r="Q37" s="19">
        <v>149</v>
      </c>
      <c r="R37" s="19">
        <v>149</v>
      </c>
      <c r="S37" s="127">
        <f>SUM(G37:R37)</f>
        <v>1728</v>
      </c>
      <c r="T37" s="202">
        <f>+S37/S38</f>
        <v>1</v>
      </c>
    </row>
    <row r="38" spans="1:20" ht="45.75" customHeight="1" thickBot="1" x14ac:dyDescent="0.3">
      <c r="A38" s="132" t="s">
        <v>23</v>
      </c>
      <c r="B38" s="284" t="s">
        <v>164</v>
      </c>
      <c r="C38" s="285"/>
      <c r="D38" s="286"/>
      <c r="E38" s="133" t="s">
        <v>63</v>
      </c>
      <c r="F38" s="134" t="s">
        <v>24</v>
      </c>
      <c r="G38" s="135">
        <v>149</v>
      </c>
      <c r="H38" s="135">
        <v>149</v>
      </c>
      <c r="I38" s="135">
        <v>149</v>
      </c>
      <c r="J38" s="135">
        <v>129</v>
      </c>
      <c r="K38" s="135">
        <v>129</v>
      </c>
      <c r="L38" s="135">
        <v>129</v>
      </c>
      <c r="M38" s="135">
        <v>149</v>
      </c>
      <c r="N38" s="135">
        <v>149</v>
      </c>
      <c r="O38" s="135">
        <v>149</v>
      </c>
      <c r="P38" s="135">
        <v>149</v>
      </c>
      <c r="Q38" s="135">
        <v>149</v>
      </c>
      <c r="R38" s="135">
        <v>149</v>
      </c>
      <c r="S38" s="136">
        <f>SUM(G38:R38)</f>
        <v>1728</v>
      </c>
      <c r="T38" s="283"/>
    </row>
    <row r="39" spans="1:20" ht="32.450000000000003" customHeight="1" thickBot="1" x14ac:dyDescent="0.3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</row>
    <row r="40" spans="1:20" ht="23.25" customHeight="1" thickBot="1" x14ac:dyDescent="0.3">
      <c r="A40" s="183" t="s">
        <v>68</v>
      </c>
      <c r="B40" s="184" t="s">
        <v>411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23.25" customHeight="1" thickBot="1" x14ac:dyDescent="0.3">
      <c r="A41" s="183"/>
      <c r="B41" s="210" t="s">
        <v>452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3.25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33.7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7.75" customHeight="1" x14ac:dyDescent="0.25">
      <c r="A44" s="280" t="s">
        <v>149</v>
      </c>
      <c r="B44" s="280"/>
      <c r="C44" s="280"/>
      <c r="D44" s="281" t="s">
        <v>41</v>
      </c>
      <c r="E44" s="281"/>
      <c r="F44" s="281" t="s">
        <v>38</v>
      </c>
      <c r="G44" s="281"/>
      <c r="H44" s="281"/>
      <c r="I44" s="281"/>
      <c r="J44" s="281" t="s">
        <v>42</v>
      </c>
      <c r="K44" s="281"/>
      <c r="L44" s="281"/>
      <c r="M44" s="281"/>
      <c r="N44" s="281"/>
      <c r="O44" s="281" t="s">
        <v>40</v>
      </c>
      <c r="P44" s="281"/>
      <c r="Q44" s="281"/>
      <c r="R44" s="281"/>
      <c r="S44" s="281">
        <f>+S47</f>
        <v>1600</v>
      </c>
      <c r="T44" s="282"/>
    </row>
    <row r="45" spans="1:20" ht="31.5" customHeight="1" x14ac:dyDescent="0.25">
      <c r="A45" s="131" t="s">
        <v>4</v>
      </c>
      <c r="B45" s="241" t="s">
        <v>5</v>
      </c>
      <c r="C45" s="241"/>
      <c r="D45" s="241"/>
      <c r="E45" s="127" t="s">
        <v>6</v>
      </c>
      <c r="F45" s="127" t="s">
        <v>7</v>
      </c>
      <c r="G45" s="37" t="s">
        <v>8</v>
      </c>
      <c r="H45" s="37" t="s">
        <v>9</v>
      </c>
      <c r="I45" s="37" t="s">
        <v>10</v>
      </c>
      <c r="J45" s="37" t="s">
        <v>11</v>
      </c>
      <c r="K45" s="37" t="s">
        <v>12</v>
      </c>
      <c r="L45" s="37" t="s">
        <v>13</v>
      </c>
      <c r="M45" s="37" t="s">
        <v>14</v>
      </c>
      <c r="N45" s="37" t="s">
        <v>15</v>
      </c>
      <c r="O45" s="37" t="s">
        <v>16</v>
      </c>
      <c r="P45" s="37" t="s">
        <v>31</v>
      </c>
      <c r="Q45" s="37" t="s">
        <v>18</v>
      </c>
      <c r="R45" s="37" t="s">
        <v>19</v>
      </c>
      <c r="S45" s="128" t="s">
        <v>20</v>
      </c>
      <c r="T45" s="98" t="s">
        <v>21</v>
      </c>
    </row>
    <row r="46" spans="1:20" ht="34.5" customHeight="1" x14ac:dyDescent="0.25">
      <c r="A46" s="137" t="s">
        <v>22</v>
      </c>
      <c r="B46" s="273" t="s">
        <v>147</v>
      </c>
      <c r="C46" s="273"/>
      <c r="D46" s="273"/>
      <c r="E46" s="128" t="s">
        <v>63</v>
      </c>
      <c r="F46" s="128" t="s">
        <v>7</v>
      </c>
      <c r="G46" s="127">
        <v>135</v>
      </c>
      <c r="H46" s="127">
        <v>135</v>
      </c>
      <c r="I46" s="127">
        <v>135</v>
      </c>
      <c r="J46" s="127">
        <v>135</v>
      </c>
      <c r="K46" s="127">
        <v>135</v>
      </c>
      <c r="L46" s="127">
        <v>135</v>
      </c>
      <c r="M46" s="127">
        <v>135</v>
      </c>
      <c r="N46" s="127">
        <v>135</v>
      </c>
      <c r="O46" s="127">
        <v>135</v>
      </c>
      <c r="P46" s="127">
        <v>135</v>
      </c>
      <c r="Q46" s="127">
        <v>135</v>
      </c>
      <c r="R46" s="127">
        <v>115</v>
      </c>
      <c r="S46" s="127">
        <f>SUM(G46:R46)</f>
        <v>1600</v>
      </c>
      <c r="T46" s="274">
        <f>+S46/S47</f>
        <v>1</v>
      </c>
    </row>
    <row r="47" spans="1:20" ht="34.5" customHeight="1" x14ac:dyDescent="0.25">
      <c r="A47" s="137" t="s">
        <v>23</v>
      </c>
      <c r="B47" s="273" t="s">
        <v>148</v>
      </c>
      <c r="C47" s="273"/>
      <c r="D47" s="273"/>
      <c r="E47" s="128" t="s">
        <v>63</v>
      </c>
      <c r="F47" s="128" t="s">
        <v>7</v>
      </c>
      <c r="G47" s="127">
        <v>135</v>
      </c>
      <c r="H47" s="127">
        <v>135</v>
      </c>
      <c r="I47" s="127">
        <v>135</v>
      </c>
      <c r="J47" s="127">
        <v>135</v>
      </c>
      <c r="K47" s="127">
        <v>135</v>
      </c>
      <c r="L47" s="127">
        <v>135</v>
      </c>
      <c r="M47" s="127">
        <v>135</v>
      </c>
      <c r="N47" s="127">
        <v>135</v>
      </c>
      <c r="O47" s="127">
        <v>135</v>
      </c>
      <c r="P47" s="127">
        <v>135</v>
      </c>
      <c r="Q47" s="127">
        <v>135</v>
      </c>
      <c r="R47" s="127">
        <v>115</v>
      </c>
      <c r="S47" s="127">
        <f>SUM(G47:R47)</f>
        <v>1600</v>
      </c>
      <c r="T47" s="274"/>
    </row>
    <row r="48" spans="1:20" ht="34.5" customHeight="1" x14ac:dyDescent="0.25">
      <c r="A48" s="275" t="s">
        <v>24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7"/>
    </row>
    <row r="49" spans="1:20" ht="34.5" customHeight="1" x14ac:dyDescent="0.25">
      <c r="A49" s="137" t="s">
        <v>22</v>
      </c>
      <c r="B49" s="273" t="s">
        <v>147</v>
      </c>
      <c r="C49" s="273"/>
      <c r="D49" s="273"/>
      <c r="E49" s="128" t="s">
        <v>63</v>
      </c>
      <c r="F49" s="128" t="s">
        <v>24</v>
      </c>
      <c r="G49" s="127">
        <v>135</v>
      </c>
      <c r="H49" s="127">
        <v>135</v>
      </c>
      <c r="I49" s="127">
        <v>135</v>
      </c>
      <c r="J49" s="127">
        <v>135</v>
      </c>
      <c r="K49" s="127">
        <v>135</v>
      </c>
      <c r="L49" s="127">
        <v>135</v>
      </c>
      <c r="M49" s="127">
        <v>135</v>
      </c>
      <c r="N49" s="127">
        <v>135</v>
      </c>
      <c r="O49" s="127">
        <v>135</v>
      </c>
      <c r="P49" s="127">
        <v>135</v>
      </c>
      <c r="Q49" s="127">
        <v>135</v>
      </c>
      <c r="R49" s="127">
        <v>115</v>
      </c>
      <c r="S49" s="127">
        <f>SUM(G49:R49)</f>
        <v>1600</v>
      </c>
      <c r="T49" s="274">
        <f>+S49/S50</f>
        <v>1</v>
      </c>
    </row>
    <row r="50" spans="1:20" ht="34.5" customHeight="1" thickBot="1" x14ac:dyDescent="0.3">
      <c r="A50" s="138" t="s">
        <v>23</v>
      </c>
      <c r="B50" s="279" t="s">
        <v>148</v>
      </c>
      <c r="C50" s="279"/>
      <c r="D50" s="279"/>
      <c r="E50" s="94" t="s">
        <v>63</v>
      </c>
      <c r="F50" s="94" t="s">
        <v>24</v>
      </c>
      <c r="G50" s="96">
        <v>135</v>
      </c>
      <c r="H50" s="96">
        <v>135</v>
      </c>
      <c r="I50" s="96">
        <v>135</v>
      </c>
      <c r="J50" s="96">
        <v>135</v>
      </c>
      <c r="K50" s="96">
        <v>135</v>
      </c>
      <c r="L50" s="96">
        <v>135</v>
      </c>
      <c r="M50" s="96">
        <v>135</v>
      </c>
      <c r="N50" s="96">
        <v>135</v>
      </c>
      <c r="O50" s="96">
        <v>135</v>
      </c>
      <c r="P50" s="96">
        <v>135</v>
      </c>
      <c r="Q50" s="96">
        <v>135</v>
      </c>
      <c r="R50" s="96">
        <v>115</v>
      </c>
      <c r="S50" s="96">
        <f>SUM(G50:R50)</f>
        <v>1600</v>
      </c>
      <c r="T50" s="278"/>
    </row>
    <row r="51" spans="1:20" ht="34.5" customHeight="1" thickBot="1" x14ac:dyDescent="0.3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</row>
    <row r="52" spans="1:20" ht="34.5" customHeight="1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34.5" customHeight="1" x14ac:dyDescent="0.25">
      <c r="A53" s="139"/>
      <c r="B53" s="244" t="s">
        <v>5</v>
      </c>
      <c r="C53" s="244"/>
      <c r="D53" s="244"/>
      <c r="E53" s="128" t="s">
        <v>6</v>
      </c>
      <c r="F53" s="12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128" t="s">
        <v>20</v>
      </c>
      <c r="T53" s="43" t="s">
        <v>21</v>
      </c>
    </row>
    <row r="54" spans="1:20" ht="34.5" customHeight="1" x14ac:dyDescent="0.25">
      <c r="A54" s="270" t="s">
        <v>412</v>
      </c>
      <c r="B54" s="156" t="s">
        <v>157</v>
      </c>
      <c r="C54" s="157"/>
      <c r="D54" s="158"/>
      <c r="E54" s="151" t="s">
        <v>52</v>
      </c>
      <c r="F54" s="38" t="s">
        <v>7</v>
      </c>
      <c r="G54" s="127">
        <v>4</v>
      </c>
      <c r="H54" s="127">
        <v>4</v>
      </c>
      <c r="I54" s="127">
        <v>4</v>
      </c>
      <c r="J54" s="127">
        <v>4</v>
      </c>
      <c r="K54" s="127">
        <v>4</v>
      </c>
      <c r="L54" s="127">
        <v>4</v>
      </c>
      <c r="M54" s="127">
        <v>4</v>
      </c>
      <c r="N54" s="127">
        <v>4</v>
      </c>
      <c r="O54" s="127">
        <v>4</v>
      </c>
      <c r="P54" s="127">
        <v>4</v>
      </c>
      <c r="Q54" s="127">
        <v>4</v>
      </c>
      <c r="R54" s="127">
        <v>4</v>
      </c>
      <c r="S54" s="128">
        <f t="shared" ref="S54:S61" si="0">SUM(G54:R54)</f>
        <v>48</v>
      </c>
      <c r="T54" s="272">
        <f>+S55/S54</f>
        <v>1</v>
      </c>
    </row>
    <row r="55" spans="1:20" ht="34.5" customHeight="1" x14ac:dyDescent="0.25">
      <c r="A55" s="270"/>
      <c r="B55" s="159"/>
      <c r="C55" s="160"/>
      <c r="D55" s="161"/>
      <c r="E55" s="152"/>
      <c r="F55" s="38" t="s">
        <v>24</v>
      </c>
      <c r="G55" s="127">
        <v>4</v>
      </c>
      <c r="H55" s="127">
        <v>4</v>
      </c>
      <c r="I55" s="127">
        <v>4</v>
      </c>
      <c r="J55" s="127">
        <v>4</v>
      </c>
      <c r="K55" s="127">
        <v>4</v>
      </c>
      <c r="L55" s="127">
        <v>4</v>
      </c>
      <c r="M55" s="147">
        <v>4</v>
      </c>
      <c r="N55" s="147">
        <v>4</v>
      </c>
      <c r="O55" s="147">
        <v>4</v>
      </c>
      <c r="P55" s="147">
        <v>4</v>
      </c>
      <c r="Q55" s="147">
        <v>4</v>
      </c>
      <c r="R55" s="147">
        <v>4</v>
      </c>
      <c r="S55" s="45">
        <f t="shared" si="0"/>
        <v>48</v>
      </c>
      <c r="T55" s="264"/>
    </row>
    <row r="56" spans="1:20" ht="34.5" customHeight="1" x14ac:dyDescent="0.25">
      <c r="A56" s="270"/>
      <c r="B56" s="156" t="s">
        <v>158</v>
      </c>
      <c r="C56" s="157"/>
      <c r="D56" s="158"/>
      <c r="E56" s="151" t="s">
        <v>161</v>
      </c>
      <c r="F56" s="38" t="s">
        <v>7</v>
      </c>
      <c r="G56" s="127">
        <v>120</v>
      </c>
      <c r="H56" s="127">
        <v>120</v>
      </c>
      <c r="I56" s="127">
        <v>120</v>
      </c>
      <c r="J56" s="127">
        <v>120</v>
      </c>
      <c r="K56" s="127">
        <v>120</v>
      </c>
      <c r="L56" s="127">
        <v>120</v>
      </c>
      <c r="M56" s="127">
        <v>120</v>
      </c>
      <c r="N56" s="127">
        <v>120</v>
      </c>
      <c r="O56" s="127">
        <v>120</v>
      </c>
      <c r="P56" s="127">
        <v>120</v>
      </c>
      <c r="Q56" s="127">
        <v>120</v>
      </c>
      <c r="R56" s="127">
        <v>100</v>
      </c>
      <c r="S56" s="128">
        <f t="shared" si="0"/>
        <v>1420</v>
      </c>
      <c r="T56" s="263">
        <f t="shared" ref="T56" si="1">+S57/S56</f>
        <v>1</v>
      </c>
    </row>
    <row r="57" spans="1:20" ht="34.5" customHeight="1" x14ac:dyDescent="0.25">
      <c r="A57" s="270"/>
      <c r="B57" s="159"/>
      <c r="C57" s="160"/>
      <c r="D57" s="161"/>
      <c r="E57" s="152"/>
      <c r="F57" s="38" t="s">
        <v>24</v>
      </c>
      <c r="G57" s="127">
        <v>120</v>
      </c>
      <c r="H57" s="127">
        <v>120</v>
      </c>
      <c r="I57" s="127">
        <v>120</v>
      </c>
      <c r="J57" s="127">
        <v>120</v>
      </c>
      <c r="K57" s="127">
        <v>120</v>
      </c>
      <c r="L57" s="127">
        <v>120</v>
      </c>
      <c r="M57" s="147">
        <v>120</v>
      </c>
      <c r="N57" s="147">
        <v>120</v>
      </c>
      <c r="O57" s="147">
        <v>120</v>
      </c>
      <c r="P57" s="147">
        <v>120</v>
      </c>
      <c r="Q57" s="147">
        <v>120</v>
      </c>
      <c r="R57" s="147">
        <v>100</v>
      </c>
      <c r="S57" s="128">
        <f t="shared" si="0"/>
        <v>1420</v>
      </c>
      <c r="T57" s="264"/>
    </row>
    <row r="58" spans="1:20" ht="34.5" customHeight="1" x14ac:dyDescent="0.25">
      <c r="A58" s="270"/>
      <c r="B58" s="156" t="s">
        <v>159</v>
      </c>
      <c r="C58" s="157"/>
      <c r="D58" s="158"/>
      <c r="E58" s="151" t="s">
        <v>50</v>
      </c>
      <c r="F58" s="38" t="s">
        <v>7</v>
      </c>
      <c r="G58" s="127">
        <v>1</v>
      </c>
      <c r="H58" s="127">
        <v>1</v>
      </c>
      <c r="I58" s="127">
        <v>1</v>
      </c>
      <c r="J58" s="127">
        <v>1</v>
      </c>
      <c r="K58" s="127">
        <v>1</v>
      </c>
      <c r="L58" s="127">
        <v>1</v>
      </c>
      <c r="M58" s="127">
        <v>1</v>
      </c>
      <c r="N58" s="127">
        <v>1</v>
      </c>
      <c r="O58" s="127">
        <v>1</v>
      </c>
      <c r="P58" s="127">
        <v>1</v>
      </c>
      <c r="Q58" s="127">
        <v>1</v>
      </c>
      <c r="R58" s="127">
        <v>1</v>
      </c>
      <c r="S58" s="128">
        <f t="shared" si="0"/>
        <v>12</v>
      </c>
      <c r="T58" s="263">
        <f t="shared" ref="T58" si="2">+S59/S58</f>
        <v>1</v>
      </c>
    </row>
    <row r="59" spans="1:20" ht="34.5" customHeight="1" x14ac:dyDescent="0.25">
      <c r="A59" s="270"/>
      <c r="B59" s="159"/>
      <c r="C59" s="160"/>
      <c r="D59" s="161"/>
      <c r="E59" s="152"/>
      <c r="F59" s="38" t="s">
        <v>24</v>
      </c>
      <c r="G59" s="127">
        <v>1</v>
      </c>
      <c r="H59" s="127">
        <v>1</v>
      </c>
      <c r="I59" s="127">
        <v>1</v>
      </c>
      <c r="J59" s="127">
        <v>1</v>
      </c>
      <c r="K59" s="127">
        <v>1</v>
      </c>
      <c r="L59" s="127">
        <v>1</v>
      </c>
      <c r="M59" s="147">
        <v>1</v>
      </c>
      <c r="N59" s="147">
        <v>1</v>
      </c>
      <c r="O59" s="147">
        <v>1</v>
      </c>
      <c r="P59" s="147">
        <v>1</v>
      </c>
      <c r="Q59" s="147">
        <v>1</v>
      </c>
      <c r="R59" s="147">
        <v>1</v>
      </c>
      <c r="S59" s="128">
        <f t="shared" si="0"/>
        <v>12</v>
      </c>
      <c r="T59" s="264"/>
    </row>
    <row r="60" spans="1:20" ht="34.5" customHeight="1" x14ac:dyDescent="0.25">
      <c r="A60" s="270"/>
      <c r="B60" s="156" t="s">
        <v>160</v>
      </c>
      <c r="C60" s="157"/>
      <c r="D60" s="158"/>
      <c r="E60" s="151" t="s">
        <v>61</v>
      </c>
      <c r="F60" s="38" t="s">
        <v>7</v>
      </c>
      <c r="G60" s="127">
        <v>10</v>
      </c>
      <c r="H60" s="127">
        <v>10</v>
      </c>
      <c r="I60" s="127">
        <v>10</v>
      </c>
      <c r="J60" s="127">
        <v>10</v>
      </c>
      <c r="K60" s="127">
        <v>10</v>
      </c>
      <c r="L60" s="127">
        <v>10</v>
      </c>
      <c r="M60" s="127">
        <v>10</v>
      </c>
      <c r="N60" s="127">
        <v>10</v>
      </c>
      <c r="O60" s="127">
        <v>10</v>
      </c>
      <c r="P60" s="127">
        <v>10</v>
      </c>
      <c r="Q60" s="127">
        <v>10</v>
      </c>
      <c r="R60" s="127">
        <v>10</v>
      </c>
      <c r="S60" s="128">
        <f t="shared" si="0"/>
        <v>120</v>
      </c>
      <c r="T60" s="263">
        <f t="shared" ref="T60" si="3">+S61/S60</f>
        <v>1</v>
      </c>
    </row>
    <row r="61" spans="1:20" ht="34.5" customHeight="1" thickBot="1" x14ac:dyDescent="0.3">
      <c r="A61" s="271"/>
      <c r="B61" s="265"/>
      <c r="C61" s="266"/>
      <c r="D61" s="267"/>
      <c r="E61" s="268"/>
      <c r="F61" s="95" t="s">
        <v>24</v>
      </c>
      <c r="G61" s="96">
        <v>10</v>
      </c>
      <c r="H61" s="96">
        <v>10</v>
      </c>
      <c r="I61" s="96">
        <v>10</v>
      </c>
      <c r="J61" s="96">
        <v>10</v>
      </c>
      <c r="K61" s="96">
        <v>10</v>
      </c>
      <c r="L61" s="96">
        <v>10</v>
      </c>
      <c r="M61" s="147">
        <v>10</v>
      </c>
      <c r="N61" s="147">
        <v>10</v>
      </c>
      <c r="O61" s="147">
        <v>10</v>
      </c>
      <c r="P61" s="147">
        <v>10</v>
      </c>
      <c r="Q61" s="147">
        <v>10</v>
      </c>
      <c r="R61" s="147">
        <v>10</v>
      </c>
      <c r="S61" s="94">
        <f t="shared" si="0"/>
        <v>120</v>
      </c>
      <c r="T61" s="269"/>
    </row>
    <row r="62" spans="1:20" s="1" customFormat="1" ht="12.75" x14ac:dyDescent="0.2">
      <c r="A62" s="49"/>
      <c r="B62" s="125"/>
      <c r="C62" s="125"/>
      <c r="D62" s="125"/>
      <c r="E62" s="49"/>
      <c r="F62" s="13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130"/>
      <c r="T62" s="26"/>
    </row>
    <row r="63" spans="1:20" s="1" customFormat="1" ht="12.75" x14ac:dyDescent="0.2">
      <c r="A63" s="49"/>
      <c r="B63" s="125"/>
      <c r="C63" s="125"/>
      <c r="D63" s="125"/>
      <c r="E63" s="49"/>
      <c r="F63" s="13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130"/>
      <c r="T63" s="26"/>
    </row>
    <row r="64" spans="1:20" s="1" customFormat="1" ht="12.75" x14ac:dyDescent="0.2">
      <c r="A64" s="49"/>
      <c r="B64" s="125"/>
      <c r="C64" s="125"/>
      <c r="D64" s="125"/>
      <c r="E64" s="49"/>
      <c r="F64" s="13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130"/>
      <c r="T64" s="26"/>
    </row>
    <row r="65" spans="1:20" s="1" customFormat="1" ht="12.75" x14ac:dyDescent="0.2">
      <c r="A65" s="49"/>
      <c r="B65" s="125"/>
      <c r="C65" s="125"/>
      <c r="D65" s="125"/>
      <c r="E65" s="49"/>
      <c r="F65" s="13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130"/>
      <c r="T65" s="26"/>
    </row>
    <row r="66" spans="1:20" s="1" customFormat="1" ht="12.75" x14ac:dyDescent="0.2">
      <c r="A66" s="49"/>
      <c r="B66" s="125"/>
      <c r="C66" s="125"/>
      <c r="D66" s="125"/>
      <c r="E66" s="49"/>
      <c r="F66" s="13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130"/>
      <c r="T66" s="26"/>
    </row>
    <row r="67" spans="1:20" s="1" customFormat="1" ht="12.75" x14ac:dyDescent="0.2">
      <c r="A67" s="49"/>
      <c r="B67" s="125"/>
      <c r="C67" s="125"/>
      <c r="D67" s="125"/>
      <c r="E67" s="49"/>
      <c r="F67" s="13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130"/>
      <c r="T67" s="26"/>
    </row>
    <row r="68" spans="1:20" s="1" customFormat="1" ht="12.75" x14ac:dyDescent="0.2">
      <c r="A68" s="49"/>
      <c r="B68" s="125"/>
      <c r="C68" s="125"/>
      <c r="D68" s="125"/>
      <c r="E68" s="49"/>
      <c r="F68" s="13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130"/>
      <c r="T68" s="26"/>
    </row>
    <row r="69" spans="1:20" s="1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1" customFormat="1" ht="12.75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s="1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ht="12.75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s="1" customFormat="1" ht="1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s="1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20" s="1" customFormat="1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0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20" s="1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0" s="1" customFormat="1" ht="15" customHeight="1" x14ac:dyDescent="0.2"/>
    <row r="81" s="1" customFormat="1" ht="15" customHeight="1" x14ac:dyDescent="0.2"/>
    <row r="83" s="1" customFormat="1" ht="15" customHeight="1" x14ac:dyDescent="0.2"/>
    <row r="85" s="1" customFormat="1" ht="15" customHeight="1" x14ac:dyDescent="0.2"/>
  </sheetData>
  <mergeCells count="112">
    <mergeCell ref="A1:T2"/>
    <mergeCell ref="A4:T4"/>
    <mergeCell ref="A5:D5"/>
    <mergeCell ref="E5:M5"/>
    <mergeCell ref="N5:T5"/>
    <mergeCell ref="A6:D6"/>
    <mergeCell ref="E6:M6"/>
    <mergeCell ref="N6:T6"/>
    <mergeCell ref="A11:T11"/>
    <mergeCell ref="A12:G12"/>
    <mergeCell ref="H12:T12"/>
    <mergeCell ref="A13:G13"/>
    <mergeCell ref="H13:T13"/>
    <mergeCell ref="A14:B14"/>
    <mergeCell ref="C14:T14"/>
    <mergeCell ref="A8:T8"/>
    <mergeCell ref="A9:C9"/>
    <mergeCell ref="D9:G9"/>
    <mergeCell ref="H9:O9"/>
    <mergeCell ref="P9:T9"/>
    <mergeCell ref="A10:C10"/>
    <mergeCell ref="D10:G10"/>
    <mergeCell ref="H10:O10"/>
    <mergeCell ref="P10:T10"/>
    <mergeCell ref="A15:T15"/>
    <mergeCell ref="A16:A18"/>
    <mergeCell ref="B16:T16"/>
    <mergeCell ref="B17:T18"/>
    <mergeCell ref="A19:C19"/>
    <mergeCell ref="D19:E19"/>
    <mergeCell ref="F19:I19"/>
    <mergeCell ref="J19:N19"/>
    <mergeCell ref="O19:R19"/>
    <mergeCell ref="S19:T19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39:T39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B58:D59"/>
    <mergeCell ref="E58:E59"/>
    <mergeCell ref="T58:T59"/>
    <mergeCell ref="B60:D61"/>
    <mergeCell ref="E60:E61"/>
    <mergeCell ref="T60:T61"/>
    <mergeCell ref="A51:T51"/>
    <mergeCell ref="A52:T52"/>
    <mergeCell ref="B53:D53"/>
    <mergeCell ref="A54:A61"/>
    <mergeCell ref="B54:D55"/>
    <mergeCell ref="E54:E55"/>
    <mergeCell ref="T54:T55"/>
    <mergeCell ref="B56:D57"/>
    <mergeCell ref="E56:E57"/>
    <mergeCell ref="T56:T57"/>
  </mergeCells>
  <printOptions horizontalCentered="1"/>
  <pageMargins left="0.70866141732283472" right="0.70866141732283472" top="1.1811023622047245" bottom="0.74803149606299213" header="0.31496062992125984" footer="0.31496062992125984"/>
  <pageSetup scale="81" fitToHeight="0" orientation="landscape" horizontalDpi="300" verticalDpi="300" r:id="rId1"/>
  <headerFooter scaleWithDoc="0" alignWithMargins="0">
    <oddHeader>&amp;L&amp;G&amp;C&amp;"Arial Black,Normal"&amp;12H. AYUNTAMIENTO MUNICIPAL CONSTITUCIONAL DE
BENITO JUÁREZ, GUERRERO
EJERCICIO FISCAL 2021&amp;R&amp;G</oddHeader>
  </headerFooter>
  <rowBreaks count="1" manualBreakCount="1">
    <brk id="23" max="19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31"/>
  <sheetViews>
    <sheetView view="pageBreakPreview" topLeftCell="A108" zoomScale="115" zoomScaleNormal="100" zoomScaleSheetLayoutView="115" workbookViewId="0">
      <selection activeCell="N109" sqref="N109"/>
    </sheetView>
  </sheetViews>
  <sheetFormatPr baseColWidth="10" defaultColWidth="11.42578125" defaultRowHeight="15" x14ac:dyDescent="0.25"/>
  <cols>
    <col min="1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4.6" customHeight="1" x14ac:dyDescent="0.25">
      <c r="A1" s="236" t="s">
        <v>340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4.6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"/>
    </row>
    <row r="4" spans="1:20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34.5" customHeight="1" thickBot="1" x14ac:dyDescent="0.3">
      <c r="A6" s="209" t="s">
        <v>388</v>
      </c>
      <c r="B6" s="209"/>
      <c r="C6" s="209"/>
      <c r="D6" s="209"/>
      <c r="E6" s="230" t="s">
        <v>453</v>
      </c>
      <c r="F6" s="230"/>
      <c r="G6" s="230"/>
      <c r="H6" s="230"/>
      <c r="I6" s="230"/>
      <c r="J6" s="230"/>
      <c r="K6" s="230"/>
      <c r="L6" s="230"/>
      <c r="M6" s="230"/>
      <c r="N6" s="231">
        <v>10597016</v>
      </c>
      <c r="O6" s="231"/>
      <c r="P6" s="231"/>
      <c r="Q6" s="231"/>
      <c r="R6" s="231"/>
      <c r="S6" s="231"/>
      <c r="T6" s="232"/>
    </row>
    <row r="7" spans="1:20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15.7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15.7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5.5" customHeight="1" thickBot="1" x14ac:dyDescent="0.3">
      <c r="A10" s="180" t="s">
        <v>37</v>
      </c>
      <c r="B10" s="181"/>
      <c r="C10" s="181"/>
      <c r="D10" s="181" t="s">
        <v>185</v>
      </c>
      <c r="E10" s="181"/>
      <c r="F10" s="181"/>
      <c r="G10" s="181"/>
      <c r="H10" s="230" t="s">
        <v>396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1.5" customHeight="1" thickBot="1" x14ac:dyDescent="0.3">
      <c r="A13" s="221" t="s">
        <v>342</v>
      </c>
      <c r="B13" s="222"/>
      <c r="C13" s="222"/>
      <c r="D13" s="222"/>
      <c r="E13" s="222"/>
      <c r="F13" s="222"/>
      <c r="G13" s="222"/>
      <c r="H13" s="222" t="s">
        <v>391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40.5" customHeight="1" thickBot="1" x14ac:dyDescent="0.3">
      <c r="A14" s="224" t="s">
        <v>36</v>
      </c>
      <c r="B14" s="224"/>
      <c r="C14" s="225" t="s">
        <v>392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15.75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16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1.75" customHeight="1" x14ac:dyDescent="0.25">
      <c r="A17" s="228"/>
      <c r="B17" s="210" t="s">
        <v>186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190" t="s">
        <v>187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140</v>
      </c>
      <c r="T20" s="217"/>
    </row>
    <row r="21" spans="1:20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7.5" customHeight="1" x14ac:dyDescent="0.25">
      <c r="A23" s="35" t="s">
        <v>22</v>
      </c>
      <c r="B23" s="199" t="s">
        <v>480</v>
      </c>
      <c r="C23" s="261"/>
      <c r="D23" s="262"/>
      <c r="E23" s="40" t="s">
        <v>217</v>
      </c>
      <c r="F23" s="41" t="s">
        <v>7</v>
      </c>
      <c r="G23" s="19">
        <v>6</v>
      </c>
      <c r="H23" s="19">
        <v>12</v>
      </c>
      <c r="I23" s="19">
        <v>8</v>
      </c>
      <c r="J23" s="19">
        <v>9</v>
      </c>
      <c r="K23" s="19">
        <v>6</v>
      </c>
      <c r="L23" s="19">
        <v>4</v>
      </c>
      <c r="M23" s="19">
        <v>17</v>
      </c>
      <c r="N23" s="19">
        <v>14</v>
      </c>
      <c r="O23" s="19">
        <v>13</v>
      </c>
      <c r="P23" s="19">
        <v>4</v>
      </c>
      <c r="Q23" s="19">
        <v>6</v>
      </c>
      <c r="R23" s="19">
        <v>3</v>
      </c>
      <c r="S23" s="57">
        <f>SUM(G23:R23)</f>
        <v>102</v>
      </c>
      <c r="T23" s="176">
        <f>+S24/S23</f>
        <v>1.3725490196078431</v>
      </c>
    </row>
    <row r="24" spans="1:20" ht="26.25" customHeight="1" x14ac:dyDescent="0.25">
      <c r="A24" s="35" t="s">
        <v>23</v>
      </c>
      <c r="B24" s="199" t="s">
        <v>481</v>
      </c>
      <c r="C24" s="261"/>
      <c r="D24" s="262"/>
      <c r="E24" s="40" t="s">
        <v>217</v>
      </c>
      <c r="F24" s="41" t="s">
        <v>7</v>
      </c>
      <c r="G24" s="19">
        <v>9</v>
      </c>
      <c r="H24" s="19">
        <v>13</v>
      </c>
      <c r="I24" s="19">
        <v>14</v>
      </c>
      <c r="J24" s="19">
        <v>3</v>
      </c>
      <c r="K24" s="19">
        <v>11</v>
      </c>
      <c r="L24" s="19">
        <v>13</v>
      </c>
      <c r="M24" s="19">
        <v>20</v>
      </c>
      <c r="N24" s="19">
        <v>9</v>
      </c>
      <c r="O24" s="19">
        <v>10</v>
      </c>
      <c r="P24" s="19">
        <v>14</v>
      </c>
      <c r="Q24" s="19">
        <v>14</v>
      </c>
      <c r="R24" s="19">
        <v>10</v>
      </c>
      <c r="S24" s="57">
        <f>SUM(G24:R24)</f>
        <v>140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199" t="s">
        <v>480</v>
      </c>
      <c r="C26" s="261"/>
      <c r="D26" s="262"/>
      <c r="E26" s="40" t="s">
        <v>217</v>
      </c>
      <c r="F26" s="61" t="s">
        <v>24</v>
      </c>
      <c r="G26" s="19">
        <v>6</v>
      </c>
      <c r="H26" s="19">
        <v>6</v>
      </c>
      <c r="I26" s="19">
        <v>6</v>
      </c>
      <c r="J26" s="19">
        <v>6</v>
      </c>
      <c r="K26" s="19">
        <v>6</v>
      </c>
      <c r="L26" s="19">
        <v>6</v>
      </c>
      <c r="M26" s="19">
        <v>6</v>
      </c>
      <c r="N26" s="19">
        <v>6</v>
      </c>
      <c r="O26" s="19">
        <v>6</v>
      </c>
      <c r="P26" s="19">
        <v>6</v>
      </c>
      <c r="Q26" s="19">
        <v>6</v>
      </c>
      <c r="R26" s="19">
        <v>6</v>
      </c>
      <c r="S26" s="57">
        <f>SUM(G26:R26)</f>
        <v>72</v>
      </c>
      <c r="T26" s="176">
        <f>+S26/S27</f>
        <v>1</v>
      </c>
    </row>
    <row r="27" spans="1:20" ht="29.25" customHeight="1" thickBot="1" x14ac:dyDescent="0.3">
      <c r="A27" s="35" t="s">
        <v>23</v>
      </c>
      <c r="B27" s="199" t="s">
        <v>481</v>
      </c>
      <c r="C27" s="261"/>
      <c r="D27" s="262"/>
      <c r="E27" s="40" t="s">
        <v>217</v>
      </c>
      <c r="F27" s="61" t="s">
        <v>24</v>
      </c>
      <c r="G27" s="19">
        <v>6</v>
      </c>
      <c r="H27" s="19">
        <v>6</v>
      </c>
      <c r="I27" s="19">
        <v>6</v>
      </c>
      <c r="J27" s="19">
        <v>6</v>
      </c>
      <c r="K27" s="19">
        <v>6</v>
      </c>
      <c r="L27" s="19">
        <v>6</v>
      </c>
      <c r="M27" s="19">
        <v>6</v>
      </c>
      <c r="N27" s="19">
        <v>6</v>
      </c>
      <c r="O27" s="19">
        <v>6</v>
      </c>
      <c r="P27" s="19">
        <v>6</v>
      </c>
      <c r="Q27" s="19">
        <v>6</v>
      </c>
      <c r="R27" s="19">
        <v>6</v>
      </c>
      <c r="S27" s="57">
        <f>SUM(G27:R27)</f>
        <v>72</v>
      </c>
      <c r="T27" s="252"/>
    </row>
    <row r="28" spans="1:20" ht="15.75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15.75" customHeight="1" thickBot="1" x14ac:dyDescent="0.3">
      <c r="A29" s="183"/>
      <c r="B29" s="210" t="s">
        <v>192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15.75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0.75" customHeight="1" thickBot="1" x14ac:dyDescent="0.3">
      <c r="A32" s="208" t="s">
        <v>193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1160</v>
      </c>
      <c r="T32" s="217"/>
    </row>
    <row r="33" spans="1:20" ht="24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3.75" customHeight="1" x14ac:dyDescent="0.25">
      <c r="A34" s="65" t="s">
        <v>22</v>
      </c>
      <c r="B34" s="199" t="s">
        <v>194</v>
      </c>
      <c r="C34" s="200"/>
      <c r="D34" s="201"/>
      <c r="E34" s="40" t="s">
        <v>63</v>
      </c>
      <c r="F34" s="38" t="s">
        <v>7</v>
      </c>
      <c r="G34" s="8">
        <v>88</v>
      </c>
      <c r="H34" s="8">
        <v>88</v>
      </c>
      <c r="I34" s="8">
        <v>100</v>
      </c>
      <c r="J34" s="8">
        <v>92</v>
      </c>
      <c r="K34" s="8">
        <v>112</v>
      </c>
      <c r="L34" s="8">
        <v>104</v>
      </c>
      <c r="M34" s="8">
        <v>92</v>
      </c>
      <c r="N34" s="8">
        <v>94</v>
      </c>
      <c r="O34" s="8">
        <v>102</v>
      </c>
      <c r="P34" s="8">
        <v>90</v>
      </c>
      <c r="Q34" s="8">
        <v>88</v>
      </c>
      <c r="R34" s="8">
        <v>110</v>
      </c>
      <c r="S34" s="57">
        <f>SUM(G34:R34)</f>
        <v>1160</v>
      </c>
      <c r="T34" s="202">
        <f>+S34/S35</f>
        <v>1</v>
      </c>
    </row>
    <row r="35" spans="1:20" ht="33.75" customHeight="1" x14ac:dyDescent="0.25">
      <c r="A35" s="65" t="s">
        <v>23</v>
      </c>
      <c r="B35" s="199" t="s">
        <v>167</v>
      </c>
      <c r="C35" s="200"/>
      <c r="D35" s="201"/>
      <c r="E35" s="40" t="s">
        <v>63</v>
      </c>
      <c r="F35" s="38" t="s">
        <v>7</v>
      </c>
      <c r="G35" s="8">
        <v>88</v>
      </c>
      <c r="H35" s="8">
        <v>88</v>
      </c>
      <c r="I35" s="8">
        <v>100</v>
      </c>
      <c r="J35" s="8">
        <v>92</v>
      </c>
      <c r="K35" s="8">
        <v>112</v>
      </c>
      <c r="L35" s="8">
        <v>104</v>
      </c>
      <c r="M35" s="8">
        <v>92</v>
      </c>
      <c r="N35" s="8">
        <v>94</v>
      </c>
      <c r="O35" s="8">
        <v>102</v>
      </c>
      <c r="P35" s="8">
        <v>90</v>
      </c>
      <c r="Q35" s="8">
        <v>88</v>
      </c>
      <c r="R35" s="8">
        <v>110</v>
      </c>
      <c r="S35" s="57">
        <f>SUM(G35:R35)</f>
        <v>1160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9.25" customHeight="1" x14ac:dyDescent="0.25">
      <c r="A37" s="65" t="s">
        <v>22</v>
      </c>
      <c r="B37" s="199" t="s">
        <v>194</v>
      </c>
      <c r="C37" s="200"/>
      <c r="D37" s="201"/>
      <c r="E37" s="40" t="s">
        <v>63</v>
      </c>
      <c r="F37" s="38" t="s">
        <v>24</v>
      </c>
      <c r="G37" s="8">
        <v>88</v>
      </c>
      <c r="H37" s="8">
        <v>88</v>
      </c>
      <c r="I37" s="8">
        <v>100</v>
      </c>
      <c r="J37" s="8">
        <v>92</v>
      </c>
      <c r="K37" s="8">
        <v>112</v>
      </c>
      <c r="L37" s="8">
        <v>104</v>
      </c>
      <c r="M37" s="8">
        <v>92</v>
      </c>
      <c r="N37" s="8">
        <v>94</v>
      </c>
      <c r="O37" s="8">
        <v>102</v>
      </c>
      <c r="P37" s="8">
        <v>90</v>
      </c>
      <c r="Q37" s="8">
        <v>88</v>
      </c>
      <c r="R37" s="8">
        <v>110</v>
      </c>
      <c r="S37" s="57">
        <f>SUM(G37:R37)</f>
        <v>1160</v>
      </c>
      <c r="T37" s="202">
        <f>+S37/S38</f>
        <v>1</v>
      </c>
    </row>
    <row r="38" spans="1:20" ht="29.25" customHeight="1" thickBot="1" x14ac:dyDescent="0.3">
      <c r="A38" s="66" t="s">
        <v>23</v>
      </c>
      <c r="B38" s="199" t="s">
        <v>167</v>
      </c>
      <c r="C38" s="200"/>
      <c r="D38" s="201"/>
      <c r="E38" s="40" t="s">
        <v>63</v>
      </c>
      <c r="F38" s="67" t="s">
        <v>24</v>
      </c>
      <c r="G38" s="8">
        <v>88</v>
      </c>
      <c r="H38" s="8">
        <v>88</v>
      </c>
      <c r="I38" s="8">
        <v>100</v>
      </c>
      <c r="J38" s="8">
        <v>92</v>
      </c>
      <c r="K38" s="8">
        <v>112</v>
      </c>
      <c r="L38" s="8">
        <v>104</v>
      </c>
      <c r="M38" s="8">
        <v>92</v>
      </c>
      <c r="N38" s="8">
        <v>94</v>
      </c>
      <c r="O38" s="8">
        <v>102</v>
      </c>
      <c r="P38" s="8">
        <v>90</v>
      </c>
      <c r="Q38" s="8">
        <v>88</v>
      </c>
      <c r="R38" s="8">
        <v>110</v>
      </c>
      <c r="S38" s="57">
        <f>SUM(G38:R38)</f>
        <v>1160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26.1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18" customHeight="1" thickBot="1" x14ac:dyDescent="0.3">
      <c r="A41" s="183"/>
      <c r="B41" s="210" t="s">
        <v>482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188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4</v>
      </c>
      <c r="T44" s="182"/>
    </row>
    <row r="45" spans="1:20" ht="24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29.25" customHeight="1" x14ac:dyDescent="0.25">
      <c r="A46" s="65" t="s">
        <v>22</v>
      </c>
      <c r="B46" s="173" t="s">
        <v>190</v>
      </c>
      <c r="C46" s="174"/>
      <c r="D46" s="175"/>
      <c r="E46" s="40" t="s">
        <v>191</v>
      </c>
      <c r="F46" s="38" t="s">
        <v>7</v>
      </c>
      <c r="G46" s="8"/>
      <c r="H46" s="8"/>
      <c r="I46" s="8">
        <v>1</v>
      </c>
      <c r="J46" s="8"/>
      <c r="K46" s="8"/>
      <c r="L46" s="8">
        <v>1</v>
      </c>
      <c r="M46" s="8"/>
      <c r="N46" s="8"/>
      <c r="O46" s="8">
        <v>1</v>
      </c>
      <c r="P46" s="8"/>
      <c r="Q46" s="8"/>
      <c r="R46" s="8">
        <v>1</v>
      </c>
      <c r="S46" s="57">
        <f>SUM(G46:R46)</f>
        <v>4</v>
      </c>
      <c r="T46" s="202">
        <f>+S46/S47</f>
        <v>1</v>
      </c>
    </row>
    <row r="47" spans="1:20" ht="25.5" customHeight="1" x14ac:dyDescent="0.25">
      <c r="A47" s="65" t="s">
        <v>23</v>
      </c>
      <c r="B47" s="173" t="s">
        <v>189</v>
      </c>
      <c r="C47" s="174"/>
      <c r="D47" s="175"/>
      <c r="E47" s="40" t="s">
        <v>191</v>
      </c>
      <c r="F47" s="38" t="s">
        <v>7</v>
      </c>
      <c r="G47" s="8"/>
      <c r="H47" s="8"/>
      <c r="I47" s="8">
        <v>1</v>
      </c>
      <c r="J47" s="8"/>
      <c r="K47" s="8"/>
      <c r="L47" s="8">
        <v>1</v>
      </c>
      <c r="M47" s="8"/>
      <c r="N47" s="8"/>
      <c r="O47" s="8">
        <v>1</v>
      </c>
      <c r="P47" s="8"/>
      <c r="Q47" s="8"/>
      <c r="R47" s="8">
        <v>1</v>
      </c>
      <c r="S47" s="57">
        <f>SUM(G47:R47)</f>
        <v>4</v>
      </c>
      <c r="T47" s="203"/>
    </row>
    <row r="48" spans="1:20" ht="1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5.25" customHeight="1" x14ac:dyDescent="0.25">
      <c r="A49" s="65" t="s">
        <v>22</v>
      </c>
      <c r="B49" s="173" t="s">
        <v>190</v>
      </c>
      <c r="C49" s="174"/>
      <c r="D49" s="175"/>
      <c r="E49" s="40" t="s">
        <v>191</v>
      </c>
      <c r="F49" s="38" t="s">
        <v>24</v>
      </c>
      <c r="G49" s="8"/>
      <c r="H49" s="8"/>
      <c r="I49" s="8">
        <v>1</v>
      </c>
      <c r="J49" s="8"/>
      <c r="K49" s="8"/>
      <c r="L49" s="8">
        <v>1</v>
      </c>
      <c r="M49" s="8"/>
      <c r="N49" s="8"/>
      <c r="O49" s="8">
        <v>1</v>
      </c>
      <c r="P49" s="8"/>
      <c r="Q49" s="8"/>
      <c r="R49" s="8">
        <v>1</v>
      </c>
      <c r="S49" s="57">
        <f>SUM(G49:R49)</f>
        <v>4</v>
      </c>
      <c r="T49" s="202">
        <f>+S49/S50</f>
        <v>1</v>
      </c>
    </row>
    <row r="50" spans="1:20" ht="32.25" customHeight="1" thickBot="1" x14ac:dyDescent="0.3">
      <c r="A50" s="66" t="s">
        <v>23</v>
      </c>
      <c r="B50" s="173" t="s">
        <v>189</v>
      </c>
      <c r="C50" s="174"/>
      <c r="D50" s="175"/>
      <c r="E50" s="40" t="s">
        <v>191</v>
      </c>
      <c r="F50" s="67" t="s">
        <v>24</v>
      </c>
      <c r="G50" s="8"/>
      <c r="H50" s="8"/>
      <c r="I50" s="8">
        <v>1</v>
      </c>
      <c r="J50" s="8"/>
      <c r="K50" s="8"/>
      <c r="L50" s="8">
        <v>1</v>
      </c>
      <c r="M50" s="8"/>
      <c r="N50" s="8"/>
      <c r="O50" s="8">
        <v>1</v>
      </c>
      <c r="P50" s="8"/>
      <c r="Q50" s="8"/>
      <c r="R50" s="8">
        <v>1</v>
      </c>
      <c r="S50" s="57">
        <f>SUM(G50:R50)</f>
        <v>4</v>
      </c>
      <c r="T50" s="207"/>
    </row>
    <row r="51" spans="1:20" ht="23.25" customHeight="1" thickBot="1" x14ac:dyDescent="0.3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</row>
    <row r="52" spans="1:20" ht="27.95" customHeight="1" thickBot="1" x14ac:dyDescent="0.3">
      <c r="A52" s="183" t="s">
        <v>68</v>
      </c>
      <c r="B52" s="184" t="s">
        <v>76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6"/>
    </row>
    <row r="53" spans="1:20" ht="23.25" customHeight="1" thickBot="1" x14ac:dyDescent="0.3">
      <c r="A53" s="183"/>
      <c r="B53" s="210" t="s">
        <v>483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</row>
    <row r="54" spans="1:20" ht="23.25" customHeight="1" thickBot="1" x14ac:dyDescent="0.3">
      <c r="A54" s="183"/>
      <c r="B54" s="213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5"/>
    </row>
    <row r="55" spans="1:20" ht="23.25" customHeight="1" x14ac:dyDescent="0.25">
      <c r="A55" s="193" t="s">
        <v>69</v>
      </c>
      <c r="B55" s="194"/>
      <c r="C55" s="194"/>
      <c r="D55" s="195" t="s">
        <v>70</v>
      </c>
      <c r="E55" s="195"/>
      <c r="F55" s="195" t="s">
        <v>71</v>
      </c>
      <c r="G55" s="195"/>
      <c r="H55" s="195"/>
      <c r="I55" s="195"/>
      <c r="J55" s="195" t="s">
        <v>39</v>
      </c>
      <c r="K55" s="195"/>
      <c r="L55" s="195"/>
      <c r="M55" s="195"/>
      <c r="N55" s="195"/>
      <c r="O55" s="196" t="s">
        <v>72</v>
      </c>
      <c r="P55" s="196"/>
      <c r="Q55" s="196"/>
      <c r="R55" s="196"/>
      <c r="S55" s="195" t="s">
        <v>3</v>
      </c>
      <c r="T55" s="197"/>
    </row>
    <row r="56" spans="1:20" ht="27.75" customHeight="1" thickBot="1" x14ac:dyDescent="0.3">
      <c r="A56" s="249" t="s">
        <v>197</v>
      </c>
      <c r="B56" s="249"/>
      <c r="C56" s="249"/>
      <c r="D56" s="181" t="s">
        <v>41</v>
      </c>
      <c r="E56" s="181"/>
      <c r="F56" s="181" t="s">
        <v>38</v>
      </c>
      <c r="G56" s="181"/>
      <c r="H56" s="181"/>
      <c r="I56" s="181"/>
      <c r="J56" s="181" t="s">
        <v>42</v>
      </c>
      <c r="K56" s="181"/>
      <c r="L56" s="181"/>
      <c r="M56" s="181"/>
      <c r="N56" s="181"/>
      <c r="O56" s="181" t="s">
        <v>40</v>
      </c>
      <c r="P56" s="181"/>
      <c r="Q56" s="181"/>
      <c r="R56" s="181"/>
      <c r="S56" s="181">
        <f>+S59</f>
        <v>608</v>
      </c>
      <c r="T56" s="182"/>
    </row>
    <row r="57" spans="1:20" ht="23.25" customHeight="1" x14ac:dyDescent="0.25">
      <c r="A57" s="48" t="s">
        <v>4</v>
      </c>
      <c r="B57" s="245" t="s">
        <v>5</v>
      </c>
      <c r="C57" s="246"/>
      <c r="D57" s="172"/>
      <c r="E57" s="28" t="s">
        <v>6</v>
      </c>
      <c r="F57" s="28" t="s">
        <v>7</v>
      </c>
      <c r="G57" s="62" t="s">
        <v>8</v>
      </c>
      <c r="H57" s="62" t="s">
        <v>9</v>
      </c>
      <c r="I57" s="62" t="s">
        <v>10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62" t="s">
        <v>16</v>
      </c>
      <c r="P57" s="62" t="s">
        <v>31</v>
      </c>
      <c r="Q57" s="62" t="s">
        <v>18</v>
      </c>
      <c r="R57" s="63" t="s">
        <v>19</v>
      </c>
      <c r="S57" s="64" t="s">
        <v>20</v>
      </c>
      <c r="T57" s="32" t="s">
        <v>21</v>
      </c>
    </row>
    <row r="58" spans="1:20" ht="33" customHeight="1" x14ac:dyDescent="0.25">
      <c r="A58" s="65" t="s">
        <v>22</v>
      </c>
      <c r="B58" s="294" t="s">
        <v>196</v>
      </c>
      <c r="C58" s="295"/>
      <c r="D58" s="296"/>
      <c r="E58" s="40" t="s">
        <v>63</v>
      </c>
      <c r="F58" s="38" t="s">
        <v>7</v>
      </c>
      <c r="G58" s="8">
        <v>49</v>
      </c>
      <c r="H58" s="8">
        <v>49</v>
      </c>
      <c r="I58" s="8">
        <v>49</v>
      </c>
      <c r="J58" s="8">
        <v>49</v>
      </c>
      <c r="K58" s="8">
        <v>59</v>
      </c>
      <c r="L58" s="8">
        <v>49</v>
      </c>
      <c r="M58" s="8">
        <v>49</v>
      </c>
      <c r="N58" s="8">
        <v>49</v>
      </c>
      <c r="O58" s="8">
        <v>49</v>
      </c>
      <c r="P58" s="8">
        <v>49</v>
      </c>
      <c r="Q58" s="8">
        <v>49</v>
      </c>
      <c r="R58" s="8">
        <v>59</v>
      </c>
      <c r="S58" s="57">
        <f>SUM(G58:R58)</f>
        <v>608</v>
      </c>
      <c r="T58" s="202">
        <f>+S58/S59</f>
        <v>1</v>
      </c>
    </row>
    <row r="59" spans="1:20" ht="33" customHeight="1" x14ac:dyDescent="0.25">
      <c r="A59" s="65" t="s">
        <v>23</v>
      </c>
      <c r="B59" s="294" t="s">
        <v>195</v>
      </c>
      <c r="C59" s="295"/>
      <c r="D59" s="296"/>
      <c r="E59" s="40" t="s">
        <v>63</v>
      </c>
      <c r="F59" s="38" t="s">
        <v>7</v>
      </c>
      <c r="G59" s="8">
        <v>49</v>
      </c>
      <c r="H59" s="8">
        <v>49</v>
      </c>
      <c r="I59" s="8">
        <v>49</v>
      </c>
      <c r="J59" s="8">
        <v>49</v>
      </c>
      <c r="K59" s="8">
        <v>59</v>
      </c>
      <c r="L59" s="8">
        <v>49</v>
      </c>
      <c r="M59" s="8">
        <v>49</v>
      </c>
      <c r="N59" s="8">
        <v>49</v>
      </c>
      <c r="O59" s="8">
        <v>49</v>
      </c>
      <c r="P59" s="8">
        <v>49</v>
      </c>
      <c r="Q59" s="8">
        <v>49</v>
      </c>
      <c r="R59" s="8">
        <v>59</v>
      </c>
      <c r="S59" s="57">
        <f>SUM(G59:R59)</f>
        <v>608</v>
      </c>
      <c r="T59" s="203"/>
    </row>
    <row r="60" spans="1:20" ht="23.25" customHeight="1" x14ac:dyDescent="0.25">
      <c r="A60" s="177" t="s">
        <v>24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9"/>
    </row>
    <row r="61" spans="1:20" ht="36" customHeight="1" x14ac:dyDescent="0.25">
      <c r="A61" s="65" t="s">
        <v>22</v>
      </c>
      <c r="B61" s="294" t="s">
        <v>196</v>
      </c>
      <c r="C61" s="295"/>
      <c r="D61" s="296"/>
      <c r="E61" s="40" t="s">
        <v>63</v>
      </c>
      <c r="F61" s="38" t="s">
        <v>24</v>
      </c>
      <c r="G61" s="8">
        <v>49</v>
      </c>
      <c r="H61" s="8">
        <v>49</v>
      </c>
      <c r="I61" s="8">
        <v>49</v>
      </c>
      <c r="J61" s="8">
        <v>49</v>
      </c>
      <c r="K61" s="8">
        <v>59</v>
      </c>
      <c r="L61" s="8">
        <v>49</v>
      </c>
      <c r="M61" s="8">
        <v>49</v>
      </c>
      <c r="N61" s="8">
        <v>49</v>
      </c>
      <c r="O61" s="8">
        <v>49</v>
      </c>
      <c r="P61" s="8">
        <v>49</v>
      </c>
      <c r="Q61" s="8">
        <v>49</v>
      </c>
      <c r="R61" s="8">
        <v>59</v>
      </c>
      <c r="S61" s="57">
        <f>SUM(G61:R61)</f>
        <v>608</v>
      </c>
      <c r="T61" s="202">
        <f>+S61/S62</f>
        <v>1</v>
      </c>
    </row>
    <row r="62" spans="1:20" ht="36" customHeight="1" thickBot="1" x14ac:dyDescent="0.3">
      <c r="A62" s="66" t="s">
        <v>23</v>
      </c>
      <c r="B62" s="294" t="s">
        <v>195</v>
      </c>
      <c r="C62" s="295"/>
      <c r="D62" s="296"/>
      <c r="E62" s="40" t="s">
        <v>63</v>
      </c>
      <c r="F62" s="67" t="s">
        <v>24</v>
      </c>
      <c r="G62" s="8">
        <v>49</v>
      </c>
      <c r="H62" s="8">
        <v>49</v>
      </c>
      <c r="I62" s="8">
        <v>49</v>
      </c>
      <c r="J62" s="8">
        <v>49</v>
      </c>
      <c r="K62" s="8">
        <v>59</v>
      </c>
      <c r="L62" s="8">
        <v>49</v>
      </c>
      <c r="M62" s="8">
        <v>49</v>
      </c>
      <c r="N62" s="8">
        <v>49</v>
      </c>
      <c r="O62" s="8">
        <v>49</v>
      </c>
      <c r="P62" s="8">
        <v>49</v>
      </c>
      <c r="Q62" s="8">
        <v>49</v>
      </c>
      <c r="R62" s="8">
        <v>59</v>
      </c>
      <c r="S62" s="57">
        <f>SUM(G62:R62)</f>
        <v>608</v>
      </c>
      <c r="T62" s="207"/>
    </row>
    <row r="63" spans="1:20" ht="23.25" customHeight="1" thickBot="1" x14ac:dyDescent="0.3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</row>
    <row r="64" spans="1:20" ht="30" customHeight="1" thickBot="1" x14ac:dyDescent="0.3">
      <c r="A64" s="183" t="s">
        <v>68</v>
      </c>
      <c r="B64" s="184" t="s">
        <v>170</v>
      </c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6"/>
    </row>
    <row r="65" spans="1:20" ht="23.25" customHeight="1" thickBot="1" x14ac:dyDescent="0.3">
      <c r="A65" s="183"/>
      <c r="B65" s="210" t="s">
        <v>200</v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2"/>
    </row>
    <row r="66" spans="1:20" ht="23.25" customHeight="1" thickBot="1" x14ac:dyDescent="0.3">
      <c r="A66" s="183"/>
      <c r="B66" s="213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5"/>
    </row>
    <row r="67" spans="1:20" ht="23.25" customHeight="1" x14ac:dyDescent="0.25">
      <c r="A67" s="193" t="s">
        <v>69</v>
      </c>
      <c r="B67" s="194"/>
      <c r="C67" s="194"/>
      <c r="D67" s="195" t="s">
        <v>70</v>
      </c>
      <c r="E67" s="195"/>
      <c r="F67" s="195" t="s">
        <v>71</v>
      </c>
      <c r="G67" s="195"/>
      <c r="H67" s="195"/>
      <c r="I67" s="195"/>
      <c r="J67" s="195" t="s">
        <v>39</v>
      </c>
      <c r="K67" s="195"/>
      <c r="L67" s="195"/>
      <c r="M67" s="195"/>
      <c r="N67" s="195"/>
      <c r="O67" s="196" t="s">
        <v>72</v>
      </c>
      <c r="P67" s="196"/>
      <c r="Q67" s="196"/>
      <c r="R67" s="196"/>
      <c r="S67" s="195" t="s">
        <v>3</v>
      </c>
      <c r="T67" s="197"/>
    </row>
    <row r="68" spans="1:20" ht="33" customHeight="1" thickBot="1" x14ac:dyDescent="0.3">
      <c r="A68" s="249" t="s">
        <v>201</v>
      </c>
      <c r="B68" s="249"/>
      <c r="C68" s="249"/>
      <c r="D68" s="181" t="s">
        <v>41</v>
      </c>
      <c r="E68" s="181"/>
      <c r="F68" s="181" t="s">
        <v>38</v>
      </c>
      <c r="G68" s="181"/>
      <c r="H68" s="181"/>
      <c r="I68" s="181"/>
      <c r="J68" s="181" t="s">
        <v>42</v>
      </c>
      <c r="K68" s="181"/>
      <c r="L68" s="181"/>
      <c r="M68" s="181"/>
      <c r="N68" s="181"/>
      <c r="O68" s="181" t="s">
        <v>40</v>
      </c>
      <c r="P68" s="181"/>
      <c r="Q68" s="181"/>
      <c r="R68" s="181"/>
      <c r="S68" s="181">
        <f>+S71</f>
        <v>206</v>
      </c>
      <c r="T68" s="182"/>
    </row>
    <row r="69" spans="1:20" ht="23.25" customHeight="1" x14ac:dyDescent="0.25">
      <c r="A69" s="48" t="s">
        <v>4</v>
      </c>
      <c r="B69" s="245" t="s">
        <v>5</v>
      </c>
      <c r="C69" s="246"/>
      <c r="D69" s="172"/>
      <c r="E69" s="28" t="s">
        <v>6</v>
      </c>
      <c r="F69" s="28" t="s">
        <v>7</v>
      </c>
      <c r="G69" s="62" t="s">
        <v>8</v>
      </c>
      <c r="H69" s="62" t="s">
        <v>9</v>
      </c>
      <c r="I69" s="62" t="s">
        <v>10</v>
      </c>
      <c r="J69" s="62" t="s">
        <v>11</v>
      </c>
      <c r="K69" s="62" t="s">
        <v>12</v>
      </c>
      <c r="L69" s="62" t="s">
        <v>13</v>
      </c>
      <c r="M69" s="62" t="s">
        <v>14</v>
      </c>
      <c r="N69" s="62" t="s">
        <v>15</v>
      </c>
      <c r="O69" s="62" t="s">
        <v>16</v>
      </c>
      <c r="P69" s="62" t="s">
        <v>31</v>
      </c>
      <c r="Q69" s="62" t="s">
        <v>18</v>
      </c>
      <c r="R69" s="63" t="s">
        <v>19</v>
      </c>
      <c r="S69" s="64" t="s">
        <v>20</v>
      </c>
      <c r="T69" s="32" t="s">
        <v>21</v>
      </c>
    </row>
    <row r="70" spans="1:20" ht="32.25" customHeight="1" x14ac:dyDescent="0.25">
      <c r="A70" s="65" t="s">
        <v>22</v>
      </c>
      <c r="B70" s="294" t="s">
        <v>198</v>
      </c>
      <c r="C70" s="295"/>
      <c r="D70" s="296"/>
      <c r="E70" s="40" t="s">
        <v>63</v>
      </c>
      <c r="F70" s="38" t="s">
        <v>7</v>
      </c>
      <c r="G70" s="8">
        <v>15</v>
      </c>
      <c r="H70" s="8">
        <v>15</v>
      </c>
      <c r="I70" s="8">
        <v>15</v>
      </c>
      <c r="J70" s="8">
        <v>19</v>
      </c>
      <c r="K70" s="8">
        <v>19</v>
      </c>
      <c r="L70" s="8">
        <v>19</v>
      </c>
      <c r="M70" s="8">
        <v>19</v>
      </c>
      <c r="N70" s="8">
        <v>21</v>
      </c>
      <c r="O70" s="8">
        <v>17</v>
      </c>
      <c r="P70" s="8">
        <v>17</v>
      </c>
      <c r="Q70" s="8">
        <v>15</v>
      </c>
      <c r="R70" s="8">
        <v>15</v>
      </c>
      <c r="S70" s="57">
        <f>SUM(G70:R70)</f>
        <v>206</v>
      </c>
      <c r="T70" s="202">
        <f>+S70/S71</f>
        <v>1</v>
      </c>
    </row>
    <row r="71" spans="1:20" ht="32.25" customHeight="1" x14ac:dyDescent="0.25">
      <c r="A71" s="65" t="s">
        <v>23</v>
      </c>
      <c r="B71" s="294" t="s">
        <v>199</v>
      </c>
      <c r="C71" s="295"/>
      <c r="D71" s="296"/>
      <c r="E71" s="40" t="s">
        <v>63</v>
      </c>
      <c r="F71" s="38" t="s">
        <v>7</v>
      </c>
      <c r="G71" s="8">
        <v>15</v>
      </c>
      <c r="H71" s="8">
        <v>15</v>
      </c>
      <c r="I71" s="8">
        <v>15</v>
      </c>
      <c r="J71" s="8">
        <v>19</v>
      </c>
      <c r="K71" s="8">
        <v>19</v>
      </c>
      <c r="L71" s="8">
        <v>19</v>
      </c>
      <c r="M71" s="8">
        <v>19</v>
      </c>
      <c r="N71" s="8">
        <v>21</v>
      </c>
      <c r="O71" s="8">
        <v>17</v>
      </c>
      <c r="P71" s="8">
        <v>17</v>
      </c>
      <c r="Q71" s="8">
        <v>15</v>
      </c>
      <c r="R71" s="8">
        <v>15</v>
      </c>
      <c r="S71" s="57">
        <f>SUM(G71:R71)</f>
        <v>206</v>
      </c>
      <c r="T71" s="203"/>
    </row>
    <row r="72" spans="1:20" ht="23.25" customHeight="1" x14ac:dyDescent="0.25">
      <c r="A72" s="276" t="s">
        <v>24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</row>
    <row r="73" spans="1:20" ht="35.25" customHeight="1" x14ac:dyDescent="0.25">
      <c r="A73" s="37" t="s">
        <v>22</v>
      </c>
      <c r="B73" s="297" t="s">
        <v>198</v>
      </c>
      <c r="C73" s="297"/>
      <c r="D73" s="297"/>
      <c r="E73" s="145" t="s">
        <v>63</v>
      </c>
      <c r="F73" s="145" t="s">
        <v>24</v>
      </c>
      <c r="G73" s="148">
        <v>15</v>
      </c>
      <c r="H73" s="148">
        <v>15</v>
      </c>
      <c r="I73" s="148">
        <v>15</v>
      </c>
      <c r="J73" s="148">
        <v>19</v>
      </c>
      <c r="K73" s="148">
        <v>19</v>
      </c>
      <c r="L73" s="148">
        <v>19</v>
      </c>
      <c r="M73" s="148">
        <v>19</v>
      </c>
      <c r="N73" s="148">
        <v>21</v>
      </c>
      <c r="O73" s="148">
        <v>17</v>
      </c>
      <c r="P73" s="148">
        <v>17</v>
      </c>
      <c r="Q73" s="148">
        <v>15</v>
      </c>
      <c r="R73" s="148">
        <v>15</v>
      </c>
      <c r="S73" s="147">
        <f>SUM(G73:R73)</f>
        <v>206</v>
      </c>
      <c r="T73" s="298">
        <f>+S73/S74</f>
        <v>1</v>
      </c>
    </row>
    <row r="74" spans="1:20" ht="35.25" customHeight="1" x14ac:dyDescent="0.25">
      <c r="A74" s="37" t="s">
        <v>23</v>
      </c>
      <c r="B74" s="297" t="s">
        <v>199</v>
      </c>
      <c r="C74" s="297"/>
      <c r="D74" s="297"/>
      <c r="E74" s="145" t="s">
        <v>63</v>
      </c>
      <c r="F74" s="145" t="s">
        <v>24</v>
      </c>
      <c r="G74" s="148">
        <v>15</v>
      </c>
      <c r="H74" s="148">
        <v>15</v>
      </c>
      <c r="I74" s="148">
        <v>15</v>
      </c>
      <c r="J74" s="148">
        <v>19</v>
      </c>
      <c r="K74" s="148">
        <v>19</v>
      </c>
      <c r="L74" s="148">
        <v>19</v>
      </c>
      <c r="M74" s="148">
        <v>19</v>
      </c>
      <c r="N74" s="148">
        <v>21</v>
      </c>
      <c r="O74" s="148">
        <v>17</v>
      </c>
      <c r="P74" s="148">
        <v>17</v>
      </c>
      <c r="Q74" s="148">
        <v>15</v>
      </c>
      <c r="R74" s="148">
        <v>15</v>
      </c>
      <c r="S74" s="147">
        <f>SUM(G74:R74)</f>
        <v>206</v>
      </c>
      <c r="T74" s="298"/>
    </row>
    <row r="75" spans="1:20" ht="23.25" customHeight="1" thickBot="1" x14ac:dyDescent="0.3">
      <c r="A75" s="230"/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</row>
    <row r="76" spans="1:20" ht="27.6" customHeight="1" thickBot="1" x14ac:dyDescent="0.3">
      <c r="A76" s="163" t="s">
        <v>28</v>
      </c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5"/>
    </row>
    <row r="77" spans="1:20" ht="36.950000000000003" customHeight="1" x14ac:dyDescent="0.25">
      <c r="A77" s="42" t="s">
        <v>29</v>
      </c>
      <c r="B77" s="244" t="s">
        <v>5</v>
      </c>
      <c r="C77" s="244"/>
      <c r="D77" s="244"/>
      <c r="E77" s="40" t="s">
        <v>6</v>
      </c>
      <c r="F77" s="57" t="s">
        <v>30</v>
      </c>
      <c r="G77" s="37" t="s">
        <v>8</v>
      </c>
      <c r="H77" s="37" t="s">
        <v>9</v>
      </c>
      <c r="I77" s="37" t="s">
        <v>10</v>
      </c>
      <c r="J77" s="37" t="s">
        <v>11</v>
      </c>
      <c r="K77" s="37" t="s">
        <v>12</v>
      </c>
      <c r="L77" s="37" t="s">
        <v>13</v>
      </c>
      <c r="M77" s="37" t="s">
        <v>14</v>
      </c>
      <c r="N77" s="37" t="s">
        <v>15</v>
      </c>
      <c r="O77" s="37" t="s">
        <v>16</v>
      </c>
      <c r="P77" s="37" t="s">
        <v>31</v>
      </c>
      <c r="Q77" s="37" t="s">
        <v>18</v>
      </c>
      <c r="R77" s="37" t="s">
        <v>19</v>
      </c>
      <c r="S77" s="40" t="s">
        <v>20</v>
      </c>
      <c r="T77" s="43" t="s">
        <v>21</v>
      </c>
    </row>
    <row r="78" spans="1:20" ht="21.95" customHeight="1" x14ac:dyDescent="0.25">
      <c r="A78" s="151" t="s">
        <v>26</v>
      </c>
      <c r="B78" s="156" t="s">
        <v>418</v>
      </c>
      <c r="C78" s="157"/>
      <c r="D78" s="158"/>
      <c r="E78" s="242" t="s">
        <v>191</v>
      </c>
      <c r="F78" s="44" t="s">
        <v>7</v>
      </c>
      <c r="G78" s="8"/>
      <c r="H78" s="8"/>
      <c r="I78" s="8">
        <v>1</v>
      </c>
      <c r="J78" s="8"/>
      <c r="K78" s="8"/>
      <c r="L78" s="8">
        <v>1</v>
      </c>
      <c r="M78" s="8"/>
      <c r="N78" s="8"/>
      <c r="O78" s="8">
        <v>1</v>
      </c>
      <c r="P78" s="8"/>
      <c r="Q78" s="8"/>
      <c r="R78" s="8">
        <v>1</v>
      </c>
      <c r="S78" s="45">
        <f t="shared" ref="S78:S109" si="0">SUM(G78:R78)</f>
        <v>4</v>
      </c>
      <c r="T78" s="153">
        <f>+S79/S78</f>
        <v>1</v>
      </c>
    </row>
    <row r="79" spans="1:20" ht="21.95" customHeight="1" x14ac:dyDescent="0.25">
      <c r="A79" s="155"/>
      <c r="B79" s="159"/>
      <c r="C79" s="160"/>
      <c r="D79" s="161"/>
      <c r="E79" s="243"/>
      <c r="F79" s="38" t="s">
        <v>24</v>
      </c>
      <c r="G79" s="8"/>
      <c r="H79" s="8"/>
      <c r="I79" s="8">
        <v>1</v>
      </c>
      <c r="J79" s="8"/>
      <c r="K79" s="8"/>
      <c r="L79" s="8">
        <v>1</v>
      </c>
      <c r="M79" s="122"/>
      <c r="N79" s="122"/>
      <c r="O79" s="122">
        <v>1</v>
      </c>
      <c r="P79" s="122"/>
      <c r="Q79" s="122"/>
      <c r="R79" s="122">
        <v>1</v>
      </c>
      <c r="S79" s="45">
        <f t="shared" si="0"/>
        <v>4</v>
      </c>
      <c r="T79" s="154"/>
    </row>
    <row r="80" spans="1:20" ht="21.95" customHeight="1" x14ac:dyDescent="0.25">
      <c r="A80" s="155"/>
      <c r="B80" s="156" t="s">
        <v>419</v>
      </c>
      <c r="C80" s="157"/>
      <c r="D80" s="158"/>
      <c r="E80" s="242" t="s">
        <v>204</v>
      </c>
      <c r="F80" s="38" t="s">
        <v>7</v>
      </c>
      <c r="G80" s="8"/>
      <c r="H80" s="8"/>
      <c r="I80" s="8">
        <v>1</v>
      </c>
      <c r="J80" s="8"/>
      <c r="K80" s="8"/>
      <c r="L80" s="8">
        <v>1</v>
      </c>
      <c r="M80" s="8"/>
      <c r="N80" s="8"/>
      <c r="O80" s="8">
        <v>1</v>
      </c>
      <c r="P80" s="8"/>
      <c r="Q80" s="8"/>
      <c r="R80" s="8">
        <v>1</v>
      </c>
      <c r="S80" s="40">
        <f t="shared" si="0"/>
        <v>4</v>
      </c>
      <c r="T80" s="153">
        <f t="shared" ref="T80" si="1">+S81/S80</f>
        <v>1</v>
      </c>
    </row>
    <row r="81" spans="1:20" ht="21.95" customHeight="1" x14ac:dyDescent="0.25">
      <c r="A81" s="155"/>
      <c r="B81" s="159"/>
      <c r="C81" s="160"/>
      <c r="D81" s="161"/>
      <c r="E81" s="243"/>
      <c r="F81" s="38" t="s">
        <v>24</v>
      </c>
      <c r="G81" s="8"/>
      <c r="H81" s="8"/>
      <c r="I81" s="8">
        <v>1</v>
      </c>
      <c r="J81" s="8"/>
      <c r="K81" s="8"/>
      <c r="L81" s="8">
        <v>1</v>
      </c>
      <c r="M81" s="122"/>
      <c r="N81" s="122"/>
      <c r="O81" s="122">
        <v>1</v>
      </c>
      <c r="P81" s="122"/>
      <c r="Q81" s="122"/>
      <c r="R81" s="122">
        <v>1</v>
      </c>
      <c r="S81" s="40">
        <f t="shared" si="0"/>
        <v>4</v>
      </c>
      <c r="T81" s="154"/>
    </row>
    <row r="82" spans="1:20" ht="29.45" customHeight="1" x14ac:dyDescent="0.25">
      <c r="A82" s="155"/>
      <c r="B82" s="156" t="s">
        <v>202</v>
      </c>
      <c r="C82" s="157"/>
      <c r="D82" s="158"/>
      <c r="E82" s="242" t="s">
        <v>205</v>
      </c>
      <c r="F82" s="38" t="s">
        <v>7</v>
      </c>
      <c r="G82" s="8">
        <v>20</v>
      </c>
      <c r="H82" s="8">
        <v>20</v>
      </c>
      <c r="I82" s="8">
        <v>30</v>
      </c>
      <c r="J82" s="8">
        <v>20</v>
      </c>
      <c r="K82" s="8">
        <v>30</v>
      </c>
      <c r="L82" s="8">
        <v>30</v>
      </c>
      <c r="M82" s="8">
        <v>20</v>
      </c>
      <c r="N82" s="8">
        <v>20</v>
      </c>
      <c r="O82" s="8">
        <v>30</v>
      </c>
      <c r="P82" s="8">
        <v>20</v>
      </c>
      <c r="Q82" s="8">
        <v>20</v>
      </c>
      <c r="R82" s="8">
        <v>30</v>
      </c>
      <c r="S82" s="40">
        <f t="shared" si="0"/>
        <v>290</v>
      </c>
      <c r="T82" s="153">
        <f t="shared" ref="T82:T90" si="2">+S83/S82</f>
        <v>1</v>
      </c>
    </row>
    <row r="83" spans="1:20" ht="29.45" customHeight="1" x14ac:dyDescent="0.25">
      <c r="A83" s="155"/>
      <c r="B83" s="159"/>
      <c r="C83" s="160"/>
      <c r="D83" s="161"/>
      <c r="E83" s="243"/>
      <c r="F83" s="38" t="s">
        <v>24</v>
      </c>
      <c r="G83" s="8">
        <v>20</v>
      </c>
      <c r="H83" s="8">
        <v>20</v>
      </c>
      <c r="I83" s="8">
        <v>30</v>
      </c>
      <c r="J83" s="8">
        <v>20</v>
      </c>
      <c r="K83" s="8">
        <v>30</v>
      </c>
      <c r="L83" s="8">
        <v>30</v>
      </c>
      <c r="M83" s="148">
        <v>20</v>
      </c>
      <c r="N83" s="148">
        <v>20</v>
      </c>
      <c r="O83" s="148">
        <v>30</v>
      </c>
      <c r="P83" s="148">
        <v>20</v>
      </c>
      <c r="Q83" s="148">
        <v>20</v>
      </c>
      <c r="R83" s="148">
        <v>30</v>
      </c>
      <c r="S83" s="40">
        <f t="shared" si="0"/>
        <v>290</v>
      </c>
      <c r="T83" s="154"/>
    </row>
    <row r="84" spans="1:20" ht="21.95" customHeight="1" x14ac:dyDescent="0.25">
      <c r="A84" s="155"/>
      <c r="B84" s="156" t="s">
        <v>420</v>
      </c>
      <c r="C84" s="157"/>
      <c r="D84" s="158"/>
      <c r="E84" s="242" t="s">
        <v>206</v>
      </c>
      <c r="F84" s="38" t="s">
        <v>7</v>
      </c>
      <c r="G84" s="8">
        <v>2</v>
      </c>
      <c r="H84" s="8">
        <v>2</v>
      </c>
      <c r="I84" s="8">
        <v>2</v>
      </c>
      <c r="J84" s="8">
        <v>2</v>
      </c>
      <c r="K84" s="8">
        <v>2</v>
      </c>
      <c r="L84" s="8">
        <v>2</v>
      </c>
      <c r="M84" s="8">
        <v>2</v>
      </c>
      <c r="N84" s="8">
        <v>2</v>
      </c>
      <c r="O84" s="8">
        <v>2</v>
      </c>
      <c r="P84" s="8">
        <v>2</v>
      </c>
      <c r="Q84" s="8">
        <v>2</v>
      </c>
      <c r="R84" s="8">
        <v>2</v>
      </c>
      <c r="S84" s="40">
        <f t="shared" ref="S84:S85" si="3">SUM(G84:R84)</f>
        <v>24</v>
      </c>
      <c r="T84" s="153">
        <f t="shared" ref="T84" si="4">+S85/S84</f>
        <v>1</v>
      </c>
    </row>
    <row r="85" spans="1:20" ht="21.95" customHeight="1" x14ac:dyDescent="0.25">
      <c r="A85" s="155"/>
      <c r="B85" s="159"/>
      <c r="C85" s="160"/>
      <c r="D85" s="161"/>
      <c r="E85" s="243"/>
      <c r="F85" s="38" t="s">
        <v>24</v>
      </c>
      <c r="G85" s="8">
        <v>2</v>
      </c>
      <c r="H85" s="8">
        <v>2</v>
      </c>
      <c r="I85" s="8">
        <v>2</v>
      </c>
      <c r="J85" s="8">
        <v>2</v>
      </c>
      <c r="K85" s="8">
        <v>2</v>
      </c>
      <c r="L85" s="8">
        <v>2</v>
      </c>
      <c r="M85" s="148">
        <v>2</v>
      </c>
      <c r="N85" s="148">
        <v>2</v>
      </c>
      <c r="O85" s="148">
        <v>2</v>
      </c>
      <c r="P85" s="148">
        <v>2</v>
      </c>
      <c r="Q85" s="148">
        <v>2</v>
      </c>
      <c r="R85" s="148">
        <v>2</v>
      </c>
      <c r="S85" s="40">
        <f t="shared" si="3"/>
        <v>24</v>
      </c>
      <c r="T85" s="154"/>
    </row>
    <row r="86" spans="1:20" ht="21.95" customHeight="1" x14ac:dyDescent="0.25">
      <c r="A86" s="155"/>
      <c r="B86" s="156" t="s">
        <v>203</v>
      </c>
      <c r="C86" s="157"/>
      <c r="D86" s="158"/>
      <c r="E86" s="242" t="s">
        <v>207</v>
      </c>
      <c r="F86" s="38" t="s">
        <v>7</v>
      </c>
      <c r="G86" s="8">
        <v>1</v>
      </c>
      <c r="H86" s="8">
        <v>1</v>
      </c>
      <c r="I86" s="8">
        <v>1</v>
      </c>
      <c r="J86" s="8">
        <v>1</v>
      </c>
      <c r="K86" s="8">
        <v>1</v>
      </c>
      <c r="L86" s="8">
        <v>1</v>
      </c>
      <c r="M86" s="8">
        <v>1</v>
      </c>
      <c r="N86" s="8">
        <v>1</v>
      </c>
      <c r="O86" s="8">
        <v>1</v>
      </c>
      <c r="P86" s="8">
        <v>1</v>
      </c>
      <c r="Q86" s="8">
        <v>1</v>
      </c>
      <c r="R86" s="8">
        <v>1</v>
      </c>
      <c r="S86" s="40">
        <f t="shared" ref="S86:S87" si="5">SUM(G86:R86)</f>
        <v>12</v>
      </c>
      <c r="T86" s="153">
        <f t="shared" ref="T86" si="6">+S87/S86</f>
        <v>1</v>
      </c>
    </row>
    <row r="87" spans="1:20" ht="21.95" customHeight="1" x14ac:dyDescent="0.25">
      <c r="A87" s="155"/>
      <c r="B87" s="159"/>
      <c r="C87" s="160"/>
      <c r="D87" s="161"/>
      <c r="E87" s="243"/>
      <c r="F87" s="38" t="s">
        <v>24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148">
        <v>1</v>
      </c>
      <c r="N87" s="148">
        <v>1</v>
      </c>
      <c r="O87" s="148">
        <v>1</v>
      </c>
      <c r="P87" s="148">
        <v>1</v>
      </c>
      <c r="Q87" s="148">
        <v>1</v>
      </c>
      <c r="R87" s="148">
        <v>1</v>
      </c>
      <c r="S87" s="40">
        <f t="shared" si="5"/>
        <v>12</v>
      </c>
      <c r="T87" s="154"/>
    </row>
    <row r="88" spans="1:20" ht="21.95" customHeight="1" x14ac:dyDescent="0.25">
      <c r="A88" s="155"/>
      <c r="B88" s="156" t="s">
        <v>421</v>
      </c>
      <c r="C88" s="157"/>
      <c r="D88" s="158"/>
      <c r="E88" s="242" t="s">
        <v>50</v>
      </c>
      <c r="F88" s="38" t="s">
        <v>7</v>
      </c>
      <c r="G88" s="8">
        <v>1</v>
      </c>
      <c r="H88" s="8">
        <v>1</v>
      </c>
      <c r="I88" s="8">
        <v>1</v>
      </c>
      <c r="J88" s="8">
        <v>1</v>
      </c>
      <c r="K88" s="8">
        <v>1</v>
      </c>
      <c r="L88" s="8">
        <v>1</v>
      </c>
      <c r="M88" s="8">
        <v>1</v>
      </c>
      <c r="N88" s="8">
        <v>1</v>
      </c>
      <c r="O88" s="8">
        <v>1</v>
      </c>
      <c r="P88" s="8">
        <v>1</v>
      </c>
      <c r="Q88" s="8">
        <v>1</v>
      </c>
      <c r="R88" s="8">
        <v>1</v>
      </c>
      <c r="S88" s="40">
        <f t="shared" si="0"/>
        <v>12</v>
      </c>
      <c r="T88" s="153">
        <f t="shared" si="2"/>
        <v>1</v>
      </c>
    </row>
    <row r="89" spans="1:20" ht="21.95" customHeight="1" x14ac:dyDescent="0.25">
      <c r="A89" s="152"/>
      <c r="B89" s="159"/>
      <c r="C89" s="160"/>
      <c r="D89" s="161"/>
      <c r="E89" s="243"/>
      <c r="F89" s="38" t="s">
        <v>24</v>
      </c>
      <c r="G89" s="8">
        <v>1</v>
      </c>
      <c r="H89" s="8">
        <v>1</v>
      </c>
      <c r="I89" s="8">
        <v>1</v>
      </c>
      <c r="J89" s="8">
        <v>1</v>
      </c>
      <c r="K89" s="8">
        <v>1</v>
      </c>
      <c r="L89" s="8">
        <v>1</v>
      </c>
      <c r="M89" s="148">
        <v>1</v>
      </c>
      <c r="N89" s="148">
        <v>1</v>
      </c>
      <c r="O89" s="148">
        <v>1</v>
      </c>
      <c r="P89" s="148">
        <v>1</v>
      </c>
      <c r="Q89" s="148">
        <v>1</v>
      </c>
      <c r="R89" s="148">
        <v>1</v>
      </c>
      <c r="S89" s="40">
        <f t="shared" si="0"/>
        <v>12</v>
      </c>
      <c r="T89" s="154"/>
    </row>
    <row r="90" spans="1:20" ht="21.95" customHeight="1" x14ac:dyDescent="0.25">
      <c r="A90" s="151" t="s">
        <v>27</v>
      </c>
      <c r="B90" s="156" t="s">
        <v>333</v>
      </c>
      <c r="C90" s="157"/>
      <c r="D90" s="158"/>
      <c r="E90" s="242" t="s">
        <v>205</v>
      </c>
      <c r="F90" s="38" t="s">
        <v>7</v>
      </c>
      <c r="G90" s="8">
        <v>20</v>
      </c>
      <c r="H90" s="8">
        <v>20</v>
      </c>
      <c r="I90" s="8">
        <v>20</v>
      </c>
      <c r="J90" s="8">
        <v>20</v>
      </c>
      <c r="K90" s="8">
        <v>20</v>
      </c>
      <c r="L90" s="8">
        <v>20</v>
      </c>
      <c r="M90" s="8">
        <v>20</v>
      </c>
      <c r="N90" s="8">
        <v>20</v>
      </c>
      <c r="O90" s="8">
        <v>20</v>
      </c>
      <c r="P90" s="8">
        <v>20</v>
      </c>
      <c r="Q90" s="8">
        <v>20</v>
      </c>
      <c r="R90" s="8">
        <v>20</v>
      </c>
      <c r="S90" s="40">
        <f t="shared" si="0"/>
        <v>240</v>
      </c>
      <c r="T90" s="176">
        <f t="shared" si="2"/>
        <v>1</v>
      </c>
    </row>
    <row r="91" spans="1:20" ht="21.95" customHeight="1" x14ac:dyDescent="0.25">
      <c r="A91" s="155"/>
      <c r="B91" s="159"/>
      <c r="C91" s="160"/>
      <c r="D91" s="161"/>
      <c r="E91" s="243"/>
      <c r="F91" s="38" t="s">
        <v>24</v>
      </c>
      <c r="G91" s="8">
        <v>20</v>
      </c>
      <c r="H91" s="8">
        <v>20</v>
      </c>
      <c r="I91" s="8">
        <v>20</v>
      </c>
      <c r="J91" s="8">
        <v>20</v>
      </c>
      <c r="K91" s="8">
        <v>20</v>
      </c>
      <c r="L91" s="8">
        <v>20</v>
      </c>
      <c r="M91" s="148">
        <v>20</v>
      </c>
      <c r="N91" s="148">
        <v>20</v>
      </c>
      <c r="O91" s="148">
        <v>20</v>
      </c>
      <c r="P91" s="148">
        <v>20</v>
      </c>
      <c r="Q91" s="148">
        <v>20</v>
      </c>
      <c r="R91" s="148">
        <v>20</v>
      </c>
      <c r="S91" s="40">
        <f t="shared" si="0"/>
        <v>240</v>
      </c>
      <c r="T91" s="154"/>
    </row>
    <row r="92" spans="1:20" ht="27" customHeight="1" x14ac:dyDescent="0.25">
      <c r="A92" s="155"/>
      <c r="B92" s="156" t="s">
        <v>334</v>
      </c>
      <c r="C92" s="157"/>
      <c r="D92" s="158"/>
      <c r="E92" s="242" t="s">
        <v>205</v>
      </c>
      <c r="F92" s="38" t="s">
        <v>7</v>
      </c>
      <c r="G92" s="8">
        <v>20</v>
      </c>
      <c r="H92" s="8">
        <v>20</v>
      </c>
      <c r="I92" s="8">
        <v>20</v>
      </c>
      <c r="J92" s="8">
        <v>20</v>
      </c>
      <c r="K92" s="8">
        <v>30</v>
      </c>
      <c r="L92" s="8">
        <v>20</v>
      </c>
      <c r="M92" s="8">
        <v>20</v>
      </c>
      <c r="N92" s="8">
        <v>20</v>
      </c>
      <c r="O92" s="8">
        <v>20</v>
      </c>
      <c r="P92" s="8">
        <v>20</v>
      </c>
      <c r="Q92" s="8">
        <v>20</v>
      </c>
      <c r="R92" s="8">
        <v>30</v>
      </c>
      <c r="S92" s="40">
        <f t="shared" si="0"/>
        <v>260</v>
      </c>
      <c r="T92" s="176">
        <f t="shared" ref="T92" si="7">+S93/S92</f>
        <v>1</v>
      </c>
    </row>
    <row r="93" spans="1:20" ht="27" customHeight="1" x14ac:dyDescent="0.25">
      <c r="A93" s="155"/>
      <c r="B93" s="159"/>
      <c r="C93" s="160"/>
      <c r="D93" s="161"/>
      <c r="E93" s="243"/>
      <c r="F93" s="38" t="s">
        <v>24</v>
      </c>
      <c r="G93" s="8">
        <v>20</v>
      </c>
      <c r="H93" s="8">
        <v>20</v>
      </c>
      <c r="I93" s="8">
        <v>20</v>
      </c>
      <c r="J93" s="8">
        <v>20</v>
      </c>
      <c r="K93" s="8">
        <v>30</v>
      </c>
      <c r="L93" s="8">
        <v>20</v>
      </c>
      <c r="M93" s="148">
        <v>20</v>
      </c>
      <c r="N93" s="148">
        <v>20</v>
      </c>
      <c r="O93" s="148">
        <v>20</v>
      </c>
      <c r="P93" s="148">
        <v>20</v>
      </c>
      <c r="Q93" s="148">
        <v>20</v>
      </c>
      <c r="R93" s="148">
        <v>30</v>
      </c>
      <c r="S93" s="40">
        <f t="shared" si="0"/>
        <v>260</v>
      </c>
      <c r="T93" s="154"/>
    </row>
    <row r="94" spans="1:20" ht="24.95" customHeight="1" x14ac:dyDescent="0.25">
      <c r="A94" s="155"/>
      <c r="B94" s="156" t="s">
        <v>208</v>
      </c>
      <c r="C94" s="157"/>
      <c r="D94" s="158"/>
      <c r="E94" s="242" t="s">
        <v>50</v>
      </c>
      <c r="F94" s="38" t="s">
        <v>7</v>
      </c>
      <c r="G94" s="8">
        <v>1</v>
      </c>
      <c r="H94" s="8">
        <v>1</v>
      </c>
      <c r="I94" s="8">
        <v>1</v>
      </c>
      <c r="J94" s="8">
        <v>1</v>
      </c>
      <c r="K94" s="8">
        <v>1</v>
      </c>
      <c r="L94" s="8">
        <v>1</v>
      </c>
      <c r="M94" s="8">
        <v>1</v>
      </c>
      <c r="N94" s="8">
        <v>1</v>
      </c>
      <c r="O94" s="8">
        <v>1</v>
      </c>
      <c r="P94" s="8">
        <v>1</v>
      </c>
      <c r="Q94" s="8">
        <v>1</v>
      </c>
      <c r="R94" s="8">
        <v>1</v>
      </c>
      <c r="S94" s="40">
        <f t="shared" si="0"/>
        <v>12</v>
      </c>
      <c r="T94" s="176">
        <f t="shared" ref="T94" si="8">+S95/S94</f>
        <v>1</v>
      </c>
    </row>
    <row r="95" spans="1:20" ht="24.95" customHeight="1" x14ac:dyDescent="0.25">
      <c r="A95" s="155"/>
      <c r="B95" s="159"/>
      <c r="C95" s="160"/>
      <c r="D95" s="161"/>
      <c r="E95" s="243"/>
      <c r="F95" s="38" t="s">
        <v>24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>
        <v>1</v>
      </c>
      <c r="M95" s="148">
        <v>1</v>
      </c>
      <c r="N95" s="148">
        <v>1</v>
      </c>
      <c r="O95" s="148">
        <v>1</v>
      </c>
      <c r="P95" s="148">
        <v>1</v>
      </c>
      <c r="Q95" s="148">
        <v>1</v>
      </c>
      <c r="R95" s="148">
        <v>1</v>
      </c>
      <c r="S95" s="40">
        <f t="shared" si="0"/>
        <v>12</v>
      </c>
      <c r="T95" s="154"/>
    </row>
    <row r="96" spans="1:20" ht="24.95" customHeight="1" x14ac:dyDescent="0.25">
      <c r="A96" s="155"/>
      <c r="B96" s="156" t="s">
        <v>209</v>
      </c>
      <c r="C96" s="157"/>
      <c r="D96" s="158"/>
      <c r="E96" s="242" t="s">
        <v>210</v>
      </c>
      <c r="F96" s="38" t="s">
        <v>7</v>
      </c>
      <c r="G96" s="8">
        <v>8</v>
      </c>
      <c r="H96" s="8">
        <v>8</v>
      </c>
      <c r="I96" s="8">
        <v>8</v>
      </c>
      <c r="J96" s="8">
        <v>8</v>
      </c>
      <c r="K96" s="8">
        <v>8</v>
      </c>
      <c r="L96" s="8">
        <v>8</v>
      </c>
      <c r="M96" s="8">
        <v>8</v>
      </c>
      <c r="N96" s="8">
        <v>8</v>
      </c>
      <c r="O96" s="8">
        <v>8</v>
      </c>
      <c r="P96" s="8">
        <v>8</v>
      </c>
      <c r="Q96" s="8">
        <v>8</v>
      </c>
      <c r="R96" s="8">
        <v>8</v>
      </c>
      <c r="S96" s="40">
        <f t="shared" si="0"/>
        <v>96</v>
      </c>
      <c r="T96" s="176">
        <f t="shared" ref="T96" si="9">+S97/S96</f>
        <v>1</v>
      </c>
    </row>
    <row r="97" spans="1:20" ht="24.95" customHeight="1" x14ac:dyDescent="0.25">
      <c r="A97" s="155"/>
      <c r="B97" s="159"/>
      <c r="C97" s="160"/>
      <c r="D97" s="161"/>
      <c r="E97" s="243"/>
      <c r="F97" s="38" t="s">
        <v>24</v>
      </c>
      <c r="G97" s="8">
        <v>8</v>
      </c>
      <c r="H97" s="8">
        <v>8</v>
      </c>
      <c r="I97" s="8">
        <v>8</v>
      </c>
      <c r="J97" s="8">
        <v>8</v>
      </c>
      <c r="K97" s="8">
        <v>8</v>
      </c>
      <c r="L97" s="8">
        <v>8</v>
      </c>
      <c r="M97" s="148">
        <v>8</v>
      </c>
      <c r="N97" s="148">
        <v>8</v>
      </c>
      <c r="O97" s="148">
        <v>8</v>
      </c>
      <c r="P97" s="148">
        <v>8</v>
      </c>
      <c r="Q97" s="148">
        <v>8</v>
      </c>
      <c r="R97" s="148">
        <v>8</v>
      </c>
      <c r="S97" s="40">
        <f t="shared" si="0"/>
        <v>96</v>
      </c>
      <c r="T97" s="154"/>
    </row>
    <row r="98" spans="1:20" ht="24.95" customHeight="1" x14ac:dyDescent="0.25">
      <c r="A98" s="241" t="s">
        <v>172</v>
      </c>
      <c r="B98" s="156" t="s">
        <v>211</v>
      </c>
      <c r="C98" s="157"/>
      <c r="D98" s="158"/>
      <c r="E98" s="242" t="s">
        <v>49</v>
      </c>
      <c r="F98" s="38" t="s">
        <v>7</v>
      </c>
      <c r="G98" s="8">
        <v>4</v>
      </c>
      <c r="H98" s="8">
        <v>4</v>
      </c>
      <c r="I98" s="8">
        <v>4</v>
      </c>
      <c r="J98" s="8">
        <v>4</v>
      </c>
      <c r="K98" s="8">
        <v>4</v>
      </c>
      <c r="L98" s="8">
        <v>4</v>
      </c>
      <c r="M98" s="8">
        <v>4</v>
      </c>
      <c r="N98" s="8">
        <v>4</v>
      </c>
      <c r="O98" s="8">
        <v>4</v>
      </c>
      <c r="P98" s="8">
        <v>4</v>
      </c>
      <c r="Q98" s="8">
        <v>4</v>
      </c>
      <c r="R98" s="8">
        <v>4</v>
      </c>
      <c r="S98" s="40">
        <f t="shared" ref="S98:S99" si="10">SUM(G98:R98)</f>
        <v>48</v>
      </c>
      <c r="T98" s="153">
        <f t="shared" ref="T98" si="11">+S99/S98</f>
        <v>1</v>
      </c>
    </row>
    <row r="99" spans="1:20" ht="24.95" customHeight="1" x14ac:dyDescent="0.25">
      <c r="A99" s="241"/>
      <c r="B99" s="159"/>
      <c r="C99" s="160"/>
      <c r="D99" s="161"/>
      <c r="E99" s="260"/>
      <c r="F99" s="38" t="s">
        <v>24</v>
      </c>
      <c r="G99" s="8">
        <v>4</v>
      </c>
      <c r="H99" s="8">
        <v>4</v>
      </c>
      <c r="I99" s="8">
        <v>4</v>
      </c>
      <c r="J99" s="8">
        <v>4</v>
      </c>
      <c r="K99" s="8">
        <v>4</v>
      </c>
      <c r="L99" s="8">
        <v>4</v>
      </c>
      <c r="M99" s="148">
        <v>4</v>
      </c>
      <c r="N99" s="148">
        <v>4</v>
      </c>
      <c r="O99" s="148">
        <v>4</v>
      </c>
      <c r="P99" s="148">
        <v>4</v>
      </c>
      <c r="Q99" s="148">
        <v>4</v>
      </c>
      <c r="R99" s="148">
        <v>4</v>
      </c>
      <c r="S99" s="40">
        <f t="shared" si="10"/>
        <v>48</v>
      </c>
      <c r="T99" s="154"/>
    </row>
    <row r="100" spans="1:20" ht="24.95" customHeight="1" x14ac:dyDescent="0.25">
      <c r="A100" s="241"/>
      <c r="B100" s="156" t="s">
        <v>422</v>
      </c>
      <c r="C100" s="157"/>
      <c r="D100" s="158"/>
      <c r="E100" s="242" t="s">
        <v>49</v>
      </c>
      <c r="F100" s="38" t="s">
        <v>7</v>
      </c>
      <c r="G100" s="8">
        <v>1</v>
      </c>
      <c r="H100" s="8">
        <v>1</v>
      </c>
      <c r="I100" s="8">
        <v>1</v>
      </c>
      <c r="J100" s="8">
        <v>1</v>
      </c>
      <c r="K100" s="8">
        <v>1</v>
      </c>
      <c r="L100" s="8">
        <v>1</v>
      </c>
      <c r="M100" s="8">
        <v>1</v>
      </c>
      <c r="N100" s="8">
        <v>3</v>
      </c>
      <c r="O100" s="8">
        <v>3</v>
      </c>
      <c r="P100" s="8">
        <v>3</v>
      </c>
      <c r="Q100" s="8">
        <v>1</v>
      </c>
      <c r="R100" s="8">
        <v>1</v>
      </c>
      <c r="S100" s="40">
        <f t="shared" ref="S100:S101" si="12">SUM(G100:R100)</f>
        <v>18</v>
      </c>
      <c r="T100" s="153">
        <f t="shared" ref="T100" si="13">+S101/S100</f>
        <v>1</v>
      </c>
    </row>
    <row r="101" spans="1:20" ht="24.95" customHeight="1" x14ac:dyDescent="0.25">
      <c r="A101" s="241"/>
      <c r="B101" s="159"/>
      <c r="C101" s="160"/>
      <c r="D101" s="161"/>
      <c r="E101" s="260"/>
      <c r="F101" s="38" t="s">
        <v>24</v>
      </c>
      <c r="G101" s="8">
        <v>1</v>
      </c>
      <c r="H101" s="8">
        <v>1</v>
      </c>
      <c r="I101" s="8">
        <v>1</v>
      </c>
      <c r="J101" s="8">
        <v>1</v>
      </c>
      <c r="K101" s="8">
        <v>1</v>
      </c>
      <c r="L101" s="8">
        <v>1</v>
      </c>
      <c r="M101" s="148">
        <v>1</v>
      </c>
      <c r="N101" s="148">
        <v>3</v>
      </c>
      <c r="O101" s="148">
        <v>3</v>
      </c>
      <c r="P101" s="148">
        <v>3</v>
      </c>
      <c r="Q101" s="148">
        <v>1</v>
      </c>
      <c r="R101" s="148">
        <v>1</v>
      </c>
      <c r="S101" s="40">
        <f t="shared" si="12"/>
        <v>18</v>
      </c>
      <c r="T101" s="154"/>
    </row>
    <row r="102" spans="1:20" ht="24.95" customHeight="1" x14ac:dyDescent="0.25">
      <c r="A102" s="241"/>
      <c r="B102" s="167" t="s">
        <v>423</v>
      </c>
      <c r="C102" s="168"/>
      <c r="D102" s="169"/>
      <c r="E102" s="242" t="s">
        <v>175</v>
      </c>
      <c r="F102" s="44" t="s">
        <v>7</v>
      </c>
      <c r="G102" s="8">
        <v>5</v>
      </c>
      <c r="H102" s="8">
        <v>5</v>
      </c>
      <c r="I102" s="8">
        <v>5</v>
      </c>
      <c r="J102" s="8">
        <v>5</v>
      </c>
      <c r="K102" s="8">
        <v>5</v>
      </c>
      <c r="L102" s="8">
        <v>5</v>
      </c>
      <c r="M102" s="8">
        <v>5</v>
      </c>
      <c r="N102" s="8">
        <v>5</v>
      </c>
      <c r="O102" s="8">
        <v>5</v>
      </c>
      <c r="P102" s="8">
        <v>5</v>
      </c>
      <c r="Q102" s="8">
        <v>5</v>
      </c>
      <c r="R102" s="8">
        <v>5</v>
      </c>
      <c r="S102" s="45">
        <f t="shared" si="0"/>
        <v>60</v>
      </c>
      <c r="T102" s="153">
        <f>+S103/S102</f>
        <v>1</v>
      </c>
    </row>
    <row r="103" spans="1:20" ht="24.95" customHeight="1" x14ac:dyDescent="0.25">
      <c r="A103" s="241"/>
      <c r="B103" s="159"/>
      <c r="C103" s="160"/>
      <c r="D103" s="161"/>
      <c r="E103" s="260"/>
      <c r="F103" s="38" t="s">
        <v>24</v>
      </c>
      <c r="G103" s="8">
        <v>5</v>
      </c>
      <c r="H103" s="8">
        <v>5</v>
      </c>
      <c r="I103" s="8">
        <v>5</v>
      </c>
      <c r="J103" s="8">
        <v>5</v>
      </c>
      <c r="K103" s="8">
        <v>5</v>
      </c>
      <c r="L103" s="8">
        <v>5</v>
      </c>
      <c r="M103" s="148">
        <v>5</v>
      </c>
      <c r="N103" s="148">
        <v>5</v>
      </c>
      <c r="O103" s="148">
        <v>5</v>
      </c>
      <c r="P103" s="148">
        <v>5</v>
      </c>
      <c r="Q103" s="148">
        <v>5</v>
      </c>
      <c r="R103" s="148">
        <v>5</v>
      </c>
      <c r="S103" s="45">
        <f t="shared" si="0"/>
        <v>60</v>
      </c>
      <c r="T103" s="154"/>
    </row>
    <row r="104" spans="1:20" ht="24.95" customHeight="1" x14ac:dyDescent="0.25">
      <c r="A104" s="241"/>
      <c r="B104" s="156" t="s">
        <v>424</v>
      </c>
      <c r="C104" s="157"/>
      <c r="D104" s="158"/>
      <c r="E104" s="242" t="s">
        <v>49</v>
      </c>
      <c r="F104" s="38" t="s">
        <v>7</v>
      </c>
      <c r="G104" s="8">
        <v>5</v>
      </c>
      <c r="H104" s="8">
        <v>5</v>
      </c>
      <c r="I104" s="8">
        <v>5</v>
      </c>
      <c r="J104" s="8">
        <v>5</v>
      </c>
      <c r="K104" s="8">
        <v>5</v>
      </c>
      <c r="L104" s="8">
        <v>5</v>
      </c>
      <c r="M104" s="8">
        <v>5</v>
      </c>
      <c r="N104" s="8">
        <v>5</v>
      </c>
      <c r="O104" s="8">
        <v>5</v>
      </c>
      <c r="P104" s="8">
        <v>5</v>
      </c>
      <c r="Q104" s="8">
        <v>5</v>
      </c>
      <c r="R104" s="8">
        <v>5</v>
      </c>
      <c r="S104" s="40">
        <f t="shared" si="0"/>
        <v>60</v>
      </c>
      <c r="T104" s="153">
        <f t="shared" ref="T104" si="14">+S105/S104</f>
        <v>1</v>
      </c>
    </row>
    <row r="105" spans="1:20" ht="24.95" customHeight="1" x14ac:dyDescent="0.25">
      <c r="A105" s="241"/>
      <c r="B105" s="159"/>
      <c r="C105" s="160"/>
      <c r="D105" s="161"/>
      <c r="E105" s="260"/>
      <c r="F105" s="38" t="s">
        <v>24</v>
      </c>
      <c r="G105" s="8">
        <v>5</v>
      </c>
      <c r="H105" s="8">
        <v>5</v>
      </c>
      <c r="I105" s="8">
        <v>5</v>
      </c>
      <c r="J105" s="8">
        <v>5</v>
      </c>
      <c r="K105" s="8">
        <v>5</v>
      </c>
      <c r="L105" s="8">
        <v>5</v>
      </c>
      <c r="M105" s="148">
        <v>5</v>
      </c>
      <c r="N105" s="148">
        <v>5</v>
      </c>
      <c r="O105" s="148">
        <v>5</v>
      </c>
      <c r="P105" s="148">
        <v>5</v>
      </c>
      <c r="Q105" s="148">
        <v>5</v>
      </c>
      <c r="R105" s="148">
        <v>5</v>
      </c>
      <c r="S105" s="40">
        <f t="shared" si="0"/>
        <v>60</v>
      </c>
      <c r="T105" s="154"/>
    </row>
    <row r="106" spans="1:20" ht="24.95" customHeight="1" x14ac:dyDescent="0.25">
      <c r="A106" s="241"/>
      <c r="B106" s="156" t="s">
        <v>212</v>
      </c>
      <c r="C106" s="157"/>
      <c r="D106" s="158"/>
      <c r="E106" s="242" t="s">
        <v>49</v>
      </c>
      <c r="F106" s="38" t="s">
        <v>7</v>
      </c>
      <c r="G106" s="8">
        <v>4</v>
      </c>
      <c r="H106" s="8">
        <v>4</v>
      </c>
      <c r="I106" s="8">
        <v>4</v>
      </c>
      <c r="J106" s="8">
        <v>4</v>
      </c>
      <c r="K106" s="8">
        <v>4</v>
      </c>
      <c r="L106" s="8">
        <v>4</v>
      </c>
      <c r="M106" s="8">
        <v>4</v>
      </c>
      <c r="N106" s="8">
        <v>4</v>
      </c>
      <c r="O106" s="8">
        <v>4</v>
      </c>
      <c r="P106" s="8">
        <v>4</v>
      </c>
      <c r="Q106" s="8">
        <v>4</v>
      </c>
      <c r="R106" s="8">
        <v>4</v>
      </c>
      <c r="S106" s="40">
        <f t="shared" ref="S106:S107" si="15">SUM(G106:R106)</f>
        <v>48</v>
      </c>
      <c r="T106" s="153">
        <f t="shared" ref="T106" si="16">+S107/S106</f>
        <v>1</v>
      </c>
    </row>
    <row r="107" spans="1:20" ht="24.95" customHeight="1" x14ac:dyDescent="0.25">
      <c r="A107" s="241"/>
      <c r="B107" s="159"/>
      <c r="C107" s="160"/>
      <c r="D107" s="161"/>
      <c r="E107" s="260"/>
      <c r="F107" s="38" t="s">
        <v>24</v>
      </c>
      <c r="G107" s="8">
        <v>4</v>
      </c>
      <c r="H107" s="8">
        <v>4</v>
      </c>
      <c r="I107" s="8">
        <v>4</v>
      </c>
      <c r="J107" s="8">
        <v>4</v>
      </c>
      <c r="K107" s="8">
        <v>4</v>
      </c>
      <c r="L107" s="8">
        <v>4</v>
      </c>
      <c r="M107" s="148">
        <v>4</v>
      </c>
      <c r="N107" s="148">
        <v>4</v>
      </c>
      <c r="O107" s="148">
        <v>4</v>
      </c>
      <c r="P107" s="148">
        <v>4</v>
      </c>
      <c r="Q107" s="148">
        <v>4</v>
      </c>
      <c r="R107" s="148">
        <v>4</v>
      </c>
      <c r="S107" s="40">
        <f t="shared" si="15"/>
        <v>48</v>
      </c>
      <c r="T107" s="154"/>
    </row>
    <row r="108" spans="1:20" ht="32.1" customHeight="1" x14ac:dyDescent="0.25">
      <c r="A108" s="241"/>
      <c r="B108" s="156" t="s">
        <v>213</v>
      </c>
      <c r="C108" s="157"/>
      <c r="D108" s="158"/>
      <c r="E108" s="293" t="s">
        <v>50</v>
      </c>
      <c r="F108" s="38" t="s">
        <v>7</v>
      </c>
      <c r="G108" s="8"/>
      <c r="H108" s="8"/>
      <c r="I108" s="8"/>
      <c r="J108" s="8">
        <v>4</v>
      </c>
      <c r="K108" s="8">
        <v>4</v>
      </c>
      <c r="L108" s="8">
        <v>4</v>
      </c>
      <c r="M108" s="8">
        <v>4</v>
      </c>
      <c r="N108" s="8">
        <v>4</v>
      </c>
      <c r="O108" s="8"/>
      <c r="P108" s="8"/>
      <c r="Q108" s="8"/>
      <c r="R108" s="8"/>
      <c r="S108" s="40">
        <f t="shared" si="0"/>
        <v>20</v>
      </c>
      <c r="T108" s="153">
        <f t="shared" ref="T108" si="17">+S109/S108</f>
        <v>1</v>
      </c>
    </row>
    <row r="109" spans="1:20" ht="32.1" customHeight="1" x14ac:dyDescent="0.25">
      <c r="A109" s="241"/>
      <c r="B109" s="159"/>
      <c r="C109" s="160"/>
      <c r="D109" s="161"/>
      <c r="E109" s="293"/>
      <c r="F109" s="38" t="s">
        <v>24</v>
      </c>
      <c r="G109" s="8"/>
      <c r="H109" s="8"/>
      <c r="I109" s="8"/>
      <c r="J109" s="8">
        <v>4</v>
      </c>
      <c r="K109" s="8">
        <v>4</v>
      </c>
      <c r="L109" s="8">
        <v>4</v>
      </c>
      <c r="M109" s="148">
        <v>4</v>
      </c>
      <c r="N109" s="148">
        <v>4</v>
      </c>
      <c r="O109" s="8"/>
      <c r="P109" s="8"/>
      <c r="Q109" s="8"/>
      <c r="R109" s="8"/>
      <c r="S109" s="40">
        <f t="shared" si="0"/>
        <v>20</v>
      </c>
      <c r="T109" s="154"/>
    </row>
    <row r="110" spans="1:20" s="1" customFormat="1" ht="12.75" x14ac:dyDescent="0.2">
      <c r="A110" s="49"/>
      <c r="B110" s="51"/>
      <c r="C110" s="51"/>
      <c r="D110" s="51"/>
      <c r="E110" s="49"/>
      <c r="F110" s="7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7"/>
      <c r="T110" s="26"/>
    </row>
    <row r="111" spans="1:20" s="1" customFormat="1" ht="12.75" x14ac:dyDescent="0.2">
      <c r="A111" s="49"/>
      <c r="B111" s="51"/>
      <c r="C111" s="51"/>
      <c r="D111" s="51"/>
      <c r="E111" s="49"/>
      <c r="F111" s="7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7"/>
      <c r="T111" s="26"/>
    </row>
    <row r="112" spans="1:20" s="1" customFormat="1" ht="12.75" x14ac:dyDescent="0.2">
      <c r="A112" s="49"/>
      <c r="B112" s="51"/>
      <c r="C112" s="51"/>
      <c r="D112" s="51"/>
      <c r="E112" s="49"/>
      <c r="F112" s="7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7"/>
      <c r="T112" s="26"/>
    </row>
    <row r="113" spans="1:20" s="1" customFormat="1" ht="12.75" x14ac:dyDescent="0.2">
      <c r="A113" s="49"/>
      <c r="B113" s="51"/>
      <c r="C113" s="51"/>
      <c r="D113" s="51"/>
      <c r="E113" s="49"/>
      <c r="F113" s="7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7"/>
      <c r="T113" s="26"/>
    </row>
    <row r="114" spans="1:20" s="1" customFormat="1" ht="12.75" x14ac:dyDescent="0.2">
      <c r="A114" s="49"/>
      <c r="B114" s="51"/>
      <c r="C114" s="51"/>
      <c r="D114" s="51"/>
      <c r="E114" s="49"/>
      <c r="F114" s="7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7"/>
      <c r="T114" s="26"/>
    </row>
    <row r="115" spans="1:20" s="1" customFormat="1" ht="15" customHeight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 s="1" customFormat="1" ht="12.75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 s="1" customFormat="1" ht="15" customHeight="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</row>
    <row r="118" spans="1:20" s="1" customFormat="1" ht="12.75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 s="1" customFormat="1" ht="15" customHeight="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 s="1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20" s="1" customFormat="1" ht="1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20" s="1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20" s="1" customFormat="1" ht="1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20" s="1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20" s="1" customFormat="1" ht="15" customHeight="1" x14ac:dyDescent="0.2"/>
    <row r="127" spans="1:20" s="1" customFormat="1" ht="15" customHeight="1" x14ac:dyDescent="0.2"/>
    <row r="129" s="1" customFormat="1" ht="15" customHeight="1" x14ac:dyDescent="0.2"/>
    <row r="131" s="1" customFormat="1" ht="15" customHeight="1" x14ac:dyDescent="0.2"/>
  </sheetData>
  <mergeCells count="198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52:A54"/>
    <mergeCell ref="B52:T52"/>
    <mergeCell ref="B53:T54"/>
    <mergeCell ref="A55:C55"/>
    <mergeCell ref="D55:E55"/>
    <mergeCell ref="F55:I55"/>
    <mergeCell ref="J55:N55"/>
    <mergeCell ref="O55:R55"/>
    <mergeCell ref="S55:T55"/>
    <mergeCell ref="B57:D57"/>
    <mergeCell ref="B58:D58"/>
    <mergeCell ref="T58:T59"/>
    <mergeCell ref="B59:D59"/>
    <mergeCell ref="A60:T60"/>
    <mergeCell ref="B61:D61"/>
    <mergeCell ref="T61:T62"/>
    <mergeCell ref="B62:D62"/>
    <mergeCell ref="A56:C56"/>
    <mergeCell ref="D56:E56"/>
    <mergeCell ref="F56:I56"/>
    <mergeCell ref="J56:N56"/>
    <mergeCell ref="O56:R56"/>
    <mergeCell ref="S56:T56"/>
    <mergeCell ref="A63:T63"/>
    <mergeCell ref="A64:A66"/>
    <mergeCell ref="B64:T64"/>
    <mergeCell ref="B65:T66"/>
    <mergeCell ref="A67:C67"/>
    <mergeCell ref="D67:E67"/>
    <mergeCell ref="F67:I67"/>
    <mergeCell ref="J67:N67"/>
    <mergeCell ref="O67:R67"/>
    <mergeCell ref="S67:T67"/>
    <mergeCell ref="B69:D69"/>
    <mergeCell ref="B70:D70"/>
    <mergeCell ref="T70:T71"/>
    <mergeCell ref="B71:D71"/>
    <mergeCell ref="A72:T72"/>
    <mergeCell ref="B73:D73"/>
    <mergeCell ref="T73:T74"/>
    <mergeCell ref="B74:D74"/>
    <mergeCell ref="A68:C68"/>
    <mergeCell ref="D68:E68"/>
    <mergeCell ref="F68:I68"/>
    <mergeCell ref="J68:N68"/>
    <mergeCell ref="O68:R68"/>
    <mergeCell ref="S68:T68"/>
    <mergeCell ref="B82:D83"/>
    <mergeCell ref="E82:E83"/>
    <mergeCell ref="T82:T83"/>
    <mergeCell ref="B88:D89"/>
    <mergeCell ref="E88:E89"/>
    <mergeCell ref="T88:T89"/>
    <mergeCell ref="A75:T75"/>
    <mergeCell ref="A76:T76"/>
    <mergeCell ref="B77:D77"/>
    <mergeCell ref="A78:A89"/>
    <mergeCell ref="B78:D79"/>
    <mergeCell ref="E78:E79"/>
    <mergeCell ref="T78:T79"/>
    <mergeCell ref="B80:D81"/>
    <mergeCell ref="E80:E81"/>
    <mergeCell ref="T80:T81"/>
    <mergeCell ref="B84:D85"/>
    <mergeCell ref="E84:E85"/>
    <mergeCell ref="T84:T85"/>
    <mergeCell ref="B86:D87"/>
    <mergeCell ref="E86:E87"/>
    <mergeCell ref="T86:T87"/>
    <mergeCell ref="B96:D97"/>
    <mergeCell ref="E96:E97"/>
    <mergeCell ref="T96:T97"/>
    <mergeCell ref="A90:A97"/>
    <mergeCell ref="B90:D91"/>
    <mergeCell ref="E90:E91"/>
    <mergeCell ref="T90:T91"/>
    <mergeCell ref="B92:D93"/>
    <mergeCell ref="E92:E93"/>
    <mergeCell ref="T92:T93"/>
    <mergeCell ref="B94:D95"/>
    <mergeCell ref="E94:E95"/>
    <mergeCell ref="T94:T95"/>
    <mergeCell ref="A98:A109"/>
    <mergeCell ref="B98:D99"/>
    <mergeCell ref="E98:E99"/>
    <mergeCell ref="T98:T99"/>
    <mergeCell ref="B100:D101"/>
    <mergeCell ref="E100:E101"/>
    <mergeCell ref="T100:T101"/>
    <mergeCell ref="B106:D107"/>
    <mergeCell ref="E106:E107"/>
    <mergeCell ref="T106:T107"/>
    <mergeCell ref="B102:D103"/>
    <mergeCell ref="E102:E103"/>
    <mergeCell ref="T102:T103"/>
    <mergeCell ref="B104:D105"/>
    <mergeCell ref="E104:E105"/>
    <mergeCell ref="T104:T105"/>
    <mergeCell ref="B108:D109"/>
    <mergeCell ref="E108:E109"/>
    <mergeCell ref="T108:T109"/>
  </mergeCells>
  <printOptions horizontalCentered="1"/>
  <pageMargins left="0.70866141732283472" right="0.70866141732283472" top="1.2204724409448819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view="pageBreakPreview" topLeftCell="A82" zoomScaleNormal="100" zoomScaleSheetLayoutView="100" workbookViewId="0">
      <selection activeCell="M106" sqref="M106"/>
    </sheetView>
  </sheetViews>
  <sheetFormatPr baseColWidth="10" defaultColWidth="11.42578125" defaultRowHeight="15" x14ac:dyDescent="0.25"/>
  <cols>
    <col min="1" max="1" width="13.85546875" style="1" customWidth="1"/>
    <col min="2" max="3" width="11.42578125" style="1"/>
    <col min="4" max="4" width="17.28515625" style="1" customWidth="1"/>
    <col min="5" max="5" width="11.42578125" style="1"/>
    <col min="6" max="6" width="11" style="1" customWidth="1"/>
    <col min="7" max="17" width="4" style="1" customWidth="1"/>
    <col min="18" max="18" width="6" style="1" customWidth="1"/>
    <col min="19" max="19" width="12.42578125" style="1" bestFit="1" customWidth="1"/>
    <col min="20" max="20" width="11.5703125" style="1" bestFit="1" customWidth="1"/>
    <col min="21" max="21" width="11.42578125" style="2"/>
    <col min="22" max="22" width="14" style="2" bestFit="1" customWidth="1"/>
    <col min="23" max="16384" width="11.42578125" style="2"/>
  </cols>
  <sheetData>
    <row r="1" spans="1:22" ht="25.5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2" ht="25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2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</row>
    <row r="4" spans="1:22" ht="18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2" ht="15" customHeight="1" x14ac:dyDescent="0.25">
      <c r="A5" s="309" t="s">
        <v>65</v>
      </c>
      <c r="B5" s="307"/>
      <c r="C5" s="307"/>
      <c r="D5" s="307"/>
      <c r="E5" s="307" t="s">
        <v>66</v>
      </c>
      <c r="F5" s="307"/>
      <c r="G5" s="307"/>
      <c r="H5" s="307"/>
      <c r="I5" s="307"/>
      <c r="J5" s="307"/>
      <c r="K5" s="307"/>
      <c r="L5" s="307"/>
      <c r="M5" s="307"/>
      <c r="N5" s="307" t="s">
        <v>67</v>
      </c>
      <c r="O5" s="307"/>
      <c r="P5" s="307"/>
      <c r="Q5" s="307"/>
      <c r="R5" s="307"/>
      <c r="S5" s="307"/>
      <c r="T5" s="308"/>
    </row>
    <row r="6" spans="1:22" ht="34.5" customHeight="1" thickBot="1" x14ac:dyDescent="0.3">
      <c r="A6" s="190" t="s">
        <v>345</v>
      </c>
      <c r="B6" s="191"/>
      <c r="C6" s="191"/>
      <c r="D6" s="191"/>
      <c r="E6" s="230" t="s">
        <v>454</v>
      </c>
      <c r="F6" s="230"/>
      <c r="G6" s="230"/>
      <c r="H6" s="230"/>
      <c r="I6" s="230"/>
      <c r="J6" s="230"/>
      <c r="K6" s="230"/>
      <c r="L6" s="230"/>
      <c r="M6" s="230"/>
      <c r="N6" s="257">
        <v>4381734</v>
      </c>
      <c r="O6" s="257"/>
      <c r="P6" s="257"/>
      <c r="Q6" s="257"/>
      <c r="R6" s="257"/>
      <c r="S6" s="257"/>
      <c r="T6" s="258"/>
    </row>
    <row r="7" spans="1:22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2" ht="15.75" customHeight="1" x14ac:dyDescent="0.25">
      <c r="A8" s="301" t="s">
        <v>35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3"/>
    </row>
    <row r="9" spans="1:22" ht="15.75" customHeight="1" x14ac:dyDescent="0.25">
      <c r="A9" s="304" t="s">
        <v>0</v>
      </c>
      <c r="B9" s="305"/>
      <c r="C9" s="305"/>
      <c r="D9" s="305" t="s">
        <v>1</v>
      </c>
      <c r="E9" s="305"/>
      <c r="F9" s="305"/>
      <c r="G9" s="305"/>
      <c r="H9" s="305" t="s">
        <v>2</v>
      </c>
      <c r="I9" s="305"/>
      <c r="J9" s="305"/>
      <c r="K9" s="305"/>
      <c r="L9" s="305"/>
      <c r="M9" s="305"/>
      <c r="N9" s="305"/>
      <c r="O9" s="305"/>
      <c r="P9" s="305" t="s">
        <v>33</v>
      </c>
      <c r="Q9" s="305"/>
      <c r="R9" s="305"/>
      <c r="S9" s="305"/>
      <c r="T9" s="306"/>
      <c r="V9" s="59"/>
    </row>
    <row r="10" spans="1:22" ht="25.5" customHeight="1" thickBot="1" x14ac:dyDescent="0.3">
      <c r="A10" s="180" t="s">
        <v>249</v>
      </c>
      <c r="B10" s="181"/>
      <c r="C10" s="181"/>
      <c r="D10" s="181" t="s">
        <v>250</v>
      </c>
      <c r="E10" s="181"/>
      <c r="F10" s="181"/>
      <c r="G10" s="181"/>
      <c r="H10" s="230" t="s">
        <v>251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2" ht="15.7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2" ht="1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2" ht="31.5" customHeight="1" thickBot="1" x14ac:dyDescent="0.3">
      <c r="A13" s="221" t="s">
        <v>343</v>
      </c>
      <c r="B13" s="222"/>
      <c r="C13" s="222"/>
      <c r="D13" s="222"/>
      <c r="E13" s="222"/>
      <c r="F13" s="222"/>
      <c r="G13" s="222"/>
      <c r="H13" s="222" t="s">
        <v>397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2" ht="26.25" customHeight="1" thickBot="1" x14ac:dyDescent="0.3">
      <c r="A14" s="224" t="s">
        <v>36</v>
      </c>
      <c r="B14" s="224"/>
      <c r="C14" s="225" t="s">
        <v>344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2" ht="15.75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2" ht="16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1.75" customHeight="1" x14ac:dyDescent="0.25">
      <c r="A17" s="228"/>
      <c r="B17" s="210" t="s">
        <v>306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2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3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6" customHeight="1" thickBot="1" x14ac:dyDescent="0.3">
      <c r="A20" s="190" t="s">
        <v>295</v>
      </c>
      <c r="B20" s="191"/>
      <c r="C20" s="191"/>
      <c r="D20" s="181" t="s">
        <v>41</v>
      </c>
      <c r="E20" s="181"/>
      <c r="F20" s="181" t="s">
        <v>38</v>
      </c>
      <c r="G20" s="181"/>
      <c r="H20" s="181"/>
      <c r="I20" s="181"/>
      <c r="J20" s="181" t="s">
        <v>294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99">
        <v>1</v>
      </c>
      <c r="T20" s="300"/>
    </row>
    <row r="21" spans="1:20" ht="24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7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27" customHeight="1" x14ac:dyDescent="0.25">
      <c r="A23" s="35" t="s">
        <v>22</v>
      </c>
      <c r="B23" s="199" t="s">
        <v>292</v>
      </c>
      <c r="C23" s="200"/>
      <c r="D23" s="201"/>
      <c r="E23" s="40" t="s">
        <v>296</v>
      </c>
      <c r="F23" s="41" t="s">
        <v>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>
        <v>9133</v>
      </c>
      <c r="S23" s="57">
        <f>SUM(G23:R23)</f>
        <v>9133</v>
      </c>
      <c r="T23" s="176">
        <f>+S23/S24</f>
        <v>1</v>
      </c>
    </row>
    <row r="24" spans="1:20" ht="27" customHeight="1" x14ac:dyDescent="0.25">
      <c r="A24" s="35" t="s">
        <v>23</v>
      </c>
      <c r="B24" s="173" t="s">
        <v>293</v>
      </c>
      <c r="C24" s="174"/>
      <c r="D24" s="175"/>
      <c r="E24" s="40" t="s">
        <v>296</v>
      </c>
      <c r="F24" s="41" t="s">
        <v>7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v>9133</v>
      </c>
      <c r="S24" s="57">
        <f>SUM(G24:R24)</f>
        <v>9133</v>
      </c>
      <c r="T24" s="154"/>
    </row>
    <row r="25" spans="1:20" ht="27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27" customHeight="1" x14ac:dyDescent="0.25">
      <c r="A26" s="35" t="s">
        <v>22</v>
      </c>
      <c r="B26" s="199" t="s">
        <v>292</v>
      </c>
      <c r="C26" s="200"/>
      <c r="D26" s="201"/>
      <c r="E26" s="40" t="s">
        <v>296</v>
      </c>
      <c r="F26" s="61" t="s">
        <v>24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v>9133</v>
      </c>
      <c r="S26" s="57">
        <f>SUM(G26:R26)</f>
        <v>9133</v>
      </c>
      <c r="T26" s="176">
        <f>+S26/S27</f>
        <v>1</v>
      </c>
    </row>
    <row r="27" spans="1:20" ht="27" customHeight="1" thickBot="1" x14ac:dyDescent="0.3">
      <c r="A27" s="35" t="s">
        <v>23</v>
      </c>
      <c r="B27" s="173" t="s">
        <v>293</v>
      </c>
      <c r="C27" s="174"/>
      <c r="D27" s="175"/>
      <c r="E27" s="40" t="s">
        <v>296</v>
      </c>
      <c r="F27" s="61" t="s">
        <v>24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9133</v>
      </c>
      <c r="S27" s="57">
        <f>SUM(G27:R27)</f>
        <v>9133</v>
      </c>
      <c r="T27" s="252"/>
    </row>
    <row r="28" spans="1:20" ht="27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27" customHeight="1" thickBot="1" x14ac:dyDescent="0.3">
      <c r="A29" s="183"/>
      <c r="B29" s="210" t="s">
        <v>298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27" customHeight="1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8.25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2.25" customHeight="1" thickBot="1" x14ac:dyDescent="0.3">
      <c r="A32" s="208" t="s">
        <v>297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263</v>
      </c>
      <c r="T32" s="217"/>
    </row>
    <row r="33" spans="1:20" ht="24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6" customHeight="1" x14ac:dyDescent="0.25">
      <c r="A34" s="65" t="s">
        <v>22</v>
      </c>
      <c r="B34" s="294" t="s">
        <v>299</v>
      </c>
      <c r="C34" s="295"/>
      <c r="D34" s="296"/>
      <c r="E34" s="40" t="s">
        <v>296</v>
      </c>
      <c r="F34" s="38" t="s">
        <v>7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263</v>
      </c>
      <c r="S34" s="57">
        <f>SUM(G34:R34)</f>
        <v>263</v>
      </c>
      <c r="T34" s="202">
        <f>+S34/S35</f>
        <v>1</v>
      </c>
    </row>
    <row r="35" spans="1:20" ht="36" customHeight="1" x14ac:dyDescent="0.25">
      <c r="A35" s="65" t="s">
        <v>23</v>
      </c>
      <c r="B35" s="294" t="s">
        <v>300</v>
      </c>
      <c r="C35" s="295"/>
      <c r="D35" s="296"/>
      <c r="E35" s="40" t="s">
        <v>296</v>
      </c>
      <c r="F35" s="38" t="s">
        <v>7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263</v>
      </c>
      <c r="S35" s="57">
        <f>SUM(G35:R35)</f>
        <v>263</v>
      </c>
      <c r="T35" s="203"/>
    </row>
    <row r="36" spans="1:20" ht="15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33" customHeight="1" x14ac:dyDescent="0.25">
      <c r="A37" s="65" t="s">
        <v>22</v>
      </c>
      <c r="B37" s="294" t="s">
        <v>299</v>
      </c>
      <c r="C37" s="295"/>
      <c r="D37" s="296"/>
      <c r="E37" s="40" t="s">
        <v>296</v>
      </c>
      <c r="F37" s="38" t="s">
        <v>24</v>
      </c>
      <c r="G37" s="8">
        <v>263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v>263</v>
      </c>
      <c r="S37" s="57">
        <f>SUM(G37:R37)</f>
        <v>526</v>
      </c>
      <c r="T37" s="202">
        <f>+S37/S38</f>
        <v>1</v>
      </c>
    </row>
    <row r="38" spans="1:20" ht="33" customHeight="1" thickBot="1" x14ac:dyDescent="0.3">
      <c r="A38" s="66" t="s">
        <v>23</v>
      </c>
      <c r="B38" s="294" t="s">
        <v>300</v>
      </c>
      <c r="C38" s="295"/>
      <c r="D38" s="296"/>
      <c r="E38" s="40" t="s">
        <v>296</v>
      </c>
      <c r="F38" s="67" t="s">
        <v>24</v>
      </c>
      <c r="G38" s="8">
        <v>263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v>263</v>
      </c>
      <c r="S38" s="57">
        <f>SUM(G38:R38)</f>
        <v>526</v>
      </c>
      <c r="T38" s="207"/>
    </row>
    <row r="39" spans="1:20" ht="14.25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24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24" customHeight="1" thickBot="1" x14ac:dyDescent="0.3">
      <c r="A41" s="183"/>
      <c r="B41" s="210" t="s">
        <v>307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4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6.25" customHeight="1" thickBot="1" x14ac:dyDescent="0.3">
      <c r="A44" s="249" t="s">
        <v>301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1128</v>
      </c>
      <c r="T44" s="182"/>
    </row>
    <row r="45" spans="1:20" ht="24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35.25" customHeight="1" x14ac:dyDescent="0.25">
      <c r="A46" s="65" t="s">
        <v>22</v>
      </c>
      <c r="B46" s="294" t="s">
        <v>308</v>
      </c>
      <c r="C46" s="295"/>
      <c r="D46" s="296"/>
      <c r="E46" s="40" t="s">
        <v>63</v>
      </c>
      <c r="F46" s="38" t="s">
        <v>7</v>
      </c>
      <c r="G46" s="8">
        <v>94</v>
      </c>
      <c r="H46" s="8">
        <v>94</v>
      </c>
      <c r="I46" s="8">
        <v>94</v>
      </c>
      <c r="J46" s="8">
        <v>94</v>
      </c>
      <c r="K46" s="8">
        <v>94</v>
      </c>
      <c r="L46" s="8">
        <v>94</v>
      </c>
      <c r="M46" s="8">
        <v>94</v>
      </c>
      <c r="N46" s="8">
        <v>94</v>
      </c>
      <c r="O46" s="8">
        <v>94</v>
      </c>
      <c r="P46" s="8">
        <v>94</v>
      </c>
      <c r="Q46" s="8">
        <v>94</v>
      </c>
      <c r="R46" s="8">
        <v>94</v>
      </c>
      <c r="S46" s="57">
        <f>SUM(G46:R46)</f>
        <v>1128</v>
      </c>
      <c r="T46" s="202">
        <f>+S46/S47</f>
        <v>1</v>
      </c>
    </row>
    <row r="47" spans="1:20" ht="35.25" customHeight="1" x14ac:dyDescent="0.25">
      <c r="A47" s="65" t="s">
        <v>23</v>
      </c>
      <c r="B47" s="294" t="s">
        <v>309</v>
      </c>
      <c r="C47" s="295"/>
      <c r="D47" s="296"/>
      <c r="E47" s="40" t="s">
        <v>63</v>
      </c>
      <c r="F47" s="38" t="s">
        <v>7</v>
      </c>
      <c r="G47" s="8">
        <v>94</v>
      </c>
      <c r="H47" s="8">
        <v>94</v>
      </c>
      <c r="I47" s="8">
        <v>94</v>
      </c>
      <c r="J47" s="8">
        <v>94</v>
      </c>
      <c r="K47" s="8">
        <v>94</v>
      </c>
      <c r="L47" s="8">
        <v>94</v>
      </c>
      <c r="M47" s="8">
        <v>94</v>
      </c>
      <c r="N47" s="8">
        <v>94</v>
      </c>
      <c r="O47" s="8">
        <v>94</v>
      </c>
      <c r="P47" s="8">
        <v>94</v>
      </c>
      <c r="Q47" s="8">
        <v>94</v>
      </c>
      <c r="R47" s="8">
        <v>94</v>
      </c>
      <c r="S47" s="57">
        <f>SUM(G47:R47)</f>
        <v>1128</v>
      </c>
      <c r="T47" s="203"/>
    </row>
    <row r="48" spans="1:20" ht="21.75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5.25" customHeight="1" x14ac:dyDescent="0.25">
      <c r="A49" s="65" t="s">
        <v>22</v>
      </c>
      <c r="B49" s="294" t="s">
        <v>308</v>
      </c>
      <c r="C49" s="295"/>
      <c r="D49" s="296"/>
      <c r="E49" s="40" t="s">
        <v>63</v>
      </c>
      <c r="F49" s="38" t="s">
        <v>24</v>
      </c>
      <c r="G49" s="8">
        <v>94</v>
      </c>
      <c r="H49" s="8">
        <v>94</v>
      </c>
      <c r="I49" s="8">
        <v>94</v>
      </c>
      <c r="J49" s="8">
        <v>94</v>
      </c>
      <c r="K49" s="8">
        <v>94</v>
      </c>
      <c r="L49" s="8">
        <v>94</v>
      </c>
      <c r="M49" s="8">
        <v>94</v>
      </c>
      <c r="N49" s="8">
        <v>94</v>
      </c>
      <c r="O49" s="8">
        <v>94</v>
      </c>
      <c r="P49" s="8">
        <v>94</v>
      </c>
      <c r="Q49" s="8">
        <v>94</v>
      </c>
      <c r="R49" s="8">
        <v>94</v>
      </c>
      <c r="S49" s="57">
        <f>SUM(G49:R49)</f>
        <v>1128</v>
      </c>
      <c r="T49" s="202">
        <f>+S49/S50</f>
        <v>1</v>
      </c>
    </row>
    <row r="50" spans="1:20" ht="32.25" customHeight="1" thickBot="1" x14ac:dyDescent="0.3">
      <c r="A50" s="66" t="s">
        <v>23</v>
      </c>
      <c r="B50" s="294" t="s">
        <v>309</v>
      </c>
      <c r="C50" s="295"/>
      <c r="D50" s="296"/>
      <c r="E50" s="40" t="s">
        <v>63</v>
      </c>
      <c r="F50" s="67" t="s">
        <v>24</v>
      </c>
      <c r="G50" s="8">
        <v>94</v>
      </c>
      <c r="H50" s="8">
        <v>94</v>
      </c>
      <c r="I50" s="8">
        <v>94</v>
      </c>
      <c r="J50" s="8">
        <v>94</v>
      </c>
      <c r="K50" s="8">
        <v>94</v>
      </c>
      <c r="L50" s="8">
        <v>94</v>
      </c>
      <c r="M50" s="8">
        <v>94</v>
      </c>
      <c r="N50" s="8">
        <v>94</v>
      </c>
      <c r="O50" s="8">
        <v>94</v>
      </c>
      <c r="P50" s="8">
        <v>94</v>
      </c>
      <c r="Q50" s="8">
        <v>94</v>
      </c>
      <c r="R50" s="8">
        <v>94</v>
      </c>
      <c r="S50" s="57">
        <f>SUM(G50:R50)</f>
        <v>1128</v>
      </c>
      <c r="T50" s="207"/>
    </row>
    <row r="51" spans="1:20" ht="23.25" customHeight="1" thickBot="1" x14ac:dyDescent="0.3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</row>
    <row r="52" spans="1:20" ht="23.25" customHeight="1" thickBot="1" x14ac:dyDescent="0.3">
      <c r="A52" s="183" t="s">
        <v>68</v>
      </c>
      <c r="B52" s="184" t="s">
        <v>76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6"/>
    </row>
    <row r="53" spans="1:20" ht="23.25" customHeight="1" thickBot="1" x14ac:dyDescent="0.3">
      <c r="A53" s="183"/>
      <c r="B53" s="210" t="s">
        <v>310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2"/>
    </row>
    <row r="54" spans="1:20" ht="23.25" customHeight="1" thickBot="1" x14ac:dyDescent="0.3">
      <c r="A54" s="183"/>
      <c r="B54" s="213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5"/>
    </row>
    <row r="55" spans="1:20" ht="23.25" customHeight="1" x14ac:dyDescent="0.25">
      <c r="A55" s="193" t="s">
        <v>69</v>
      </c>
      <c r="B55" s="194"/>
      <c r="C55" s="194"/>
      <c r="D55" s="195" t="s">
        <v>70</v>
      </c>
      <c r="E55" s="195"/>
      <c r="F55" s="195" t="s">
        <v>71</v>
      </c>
      <c r="G55" s="195"/>
      <c r="H55" s="195"/>
      <c r="I55" s="195"/>
      <c r="J55" s="195" t="s">
        <v>39</v>
      </c>
      <c r="K55" s="195"/>
      <c r="L55" s="195"/>
      <c r="M55" s="195"/>
      <c r="N55" s="195"/>
      <c r="O55" s="196" t="s">
        <v>72</v>
      </c>
      <c r="P55" s="196"/>
      <c r="Q55" s="196"/>
      <c r="R55" s="196"/>
      <c r="S55" s="195" t="s">
        <v>3</v>
      </c>
      <c r="T55" s="197"/>
    </row>
    <row r="56" spans="1:20" ht="27" customHeight="1" thickBot="1" x14ac:dyDescent="0.3">
      <c r="A56" s="249" t="s">
        <v>311</v>
      </c>
      <c r="B56" s="249"/>
      <c r="C56" s="249"/>
      <c r="D56" s="181" t="s">
        <v>41</v>
      </c>
      <c r="E56" s="181"/>
      <c r="F56" s="181" t="s">
        <v>38</v>
      </c>
      <c r="G56" s="181"/>
      <c r="H56" s="181"/>
      <c r="I56" s="181"/>
      <c r="J56" s="181" t="s">
        <v>42</v>
      </c>
      <c r="K56" s="181"/>
      <c r="L56" s="181"/>
      <c r="M56" s="181"/>
      <c r="N56" s="181"/>
      <c r="O56" s="181" t="s">
        <v>40</v>
      </c>
      <c r="P56" s="181"/>
      <c r="Q56" s="181"/>
      <c r="R56" s="181"/>
      <c r="S56" s="181">
        <f>+S59</f>
        <v>408</v>
      </c>
      <c r="T56" s="182"/>
    </row>
    <row r="57" spans="1:20" ht="23.25" customHeight="1" x14ac:dyDescent="0.25">
      <c r="A57" s="48" t="s">
        <v>4</v>
      </c>
      <c r="B57" s="245" t="s">
        <v>5</v>
      </c>
      <c r="C57" s="246"/>
      <c r="D57" s="172"/>
      <c r="E57" s="28" t="s">
        <v>6</v>
      </c>
      <c r="F57" s="28" t="s">
        <v>7</v>
      </c>
      <c r="G57" s="62" t="s">
        <v>8</v>
      </c>
      <c r="H57" s="62" t="s">
        <v>9</v>
      </c>
      <c r="I57" s="62" t="s">
        <v>10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62" t="s">
        <v>16</v>
      </c>
      <c r="P57" s="62" t="s">
        <v>31</v>
      </c>
      <c r="Q57" s="62" t="s">
        <v>18</v>
      </c>
      <c r="R57" s="63" t="s">
        <v>19</v>
      </c>
      <c r="S57" s="64" t="s">
        <v>20</v>
      </c>
      <c r="T57" s="32" t="s">
        <v>21</v>
      </c>
    </row>
    <row r="58" spans="1:20" ht="39" customHeight="1" x14ac:dyDescent="0.25">
      <c r="A58" s="65" t="s">
        <v>22</v>
      </c>
      <c r="B58" s="199" t="s">
        <v>312</v>
      </c>
      <c r="C58" s="200"/>
      <c r="D58" s="201"/>
      <c r="E58" s="40" t="s">
        <v>63</v>
      </c>
      <c r="F58" s="38" t="s">
        <v>7</v>
      </c>
      <c r="G58" s="8">
        <v>34</v>
      </c>
      <c r="H58" s="8">
        <v>34</v>
      </c>
      <c r="I58" s="8">
        <v>34</v>
      </c>
      <c r="J58" s="8">
        <v>34</v>
      </c>
      <c r="K58" s="8">
        <v>34</v>
      </c>
      <c r="L58" s="8">
        <v>34</v>
      </c>
      <c r="M58" s="8">
        <v>34</v>
      </c>
      <c r="N58" s="8">
        <v>34</v>
      </c>
      <c r="O58" s="8">
        <v>34</v>
      </c>
      <c r="P58" s="8">
        <v>34</v>
      </c>
      <c r="Q58" s="8">
        <v>34</v>
      </c>
      <c r="R58" s="8">
        <v>34</v>
      </c>
      <c r="S58" s="57">
        <f>SUM(G58:R58)</f>
        <v>408</v>
      </c>
      <c r="T58" s="202">
        <f>+S58/S59</f>
        <v>1</v>
      </c>
    </row>
    <row r="59" spans="1:20" ht="39" customHeight="1" x14ac:dyDescent="0.25">
      <c r="A59" s="65" t="s">
        <v>23</v>
      </c>
      <c r="B59" s="199" t="s">
        <v>313</v>
      </c>
      <c r="C59" s="200"/>
      <c r="D59" s="201"/>
      <c r="E59" s="40" t="s">
        <v>63</v>
      </c>
      <c r="F59" s="38" t="s">
        <v>7</v>
      </c>
      <c r="G59" s="8">
        <v>34</v>
      </c>
      <c r="H59" s="8">
        <v>34</v>
      </c>
      <c r="I59" s="8">
        <v>34</v>
      </c>
      <c r="J59" s="8">
        <v>34</v>
      </c>
      <c r="K59" s="8">
        <v>34</v>
      </c>
      <c r="L59" s="8">
        <v>34</v>
      </c>
      <c r="M59" s="8">
        <v>34</v>
      </c>
      <c r="N59" s="8">
        <v>34</v>
      </c>
      <c r="O59" s="8">
        <v>34</v>
      </c>
      <c r="P59" s="8">
        <v>34</v>
      </c>
      <c r="Q59" s="8">
        <v>34</v>
      </c>
      <c r="R59" s="8">
        <v>34</v>
      </c>
      <c r="S59" s="57">
        <f>SUM(G59:R59)</f>
        <v>408</v>
      </c>
      <c r="T59" s="203"/>
    </row>
    <row r="60" spans="1:20" ht="23.25" customHeight="1" x14ac:dyDescent="0.25">
      <c r="A60" s="177" t="s">
        <v>24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9"/>
    </row>
    <row r="61" spans="1:20" ht="31.5" customHeight="1" x14ac:dyDescent="0.25">
      <c r="A61" s="65" t="s">
        <v>22</v>
      </c>
      <c r="B61" s="199" t="s">
        <v>312</v>
      </c>
      <c r="C61" s="200"/>
      <c r="D61" s="201"/>
      <c r="E61" s="40" t="s">
        <v>63</v>
      </c>
      <c r="F61" s="38" t="s">
        <v>24</v>
      </c>
      <c r="G61" s="8">
        <v>34</v>
      </c>
      <c r="H61" s="8">
        <v>34</v>
      </c>
      <c r="I61" s="8">
        <v>34</v>
      </c>
      <c r="J61" s="8">
        <v>34</v>
      </c>
      <c r="K61" s="8">
        <v>34</v>
      </c>
      <c r="L61" s="8">
        <v>34</v>
      </c>
      <c r="M61" s="8">
        <v>34</v>
      </c>
      <c r="N61" s="8">
        <v>34</v>
      </c>
      <c r="O61" s="8">
        <v>34</v>
      </c>
      <c r="P61" s="8">
        <v>34</v>
      </c>
      <c r="Q61" s="8">
        <v>34</v>
      </c>
      <c r="R61" s="8">
        <v>34</v>
      </c>
      <c r="S61" s="57">
        <f>SUM(G61:R61)</f>
        <v>408</v>
      </c>
      <c r="T61" s="202">
        <f>+S61/S62</f>
        <v>1</v>
      </c>
    </row>
    <row r="62" spans="1:20" ht="31.5" customHeight="1" thickBot="1" x14ac:dyDescent="0.3">
      <c r="A62" s="66" t="s">
        <v>23</v>
      </c>
      <c r="B62" s="199" t="s">
        <v>313</v>
      </c>
      <c r="C62" s="200"/>
      <c r="D62" s="201"/>
      <c r="E62" s="40" t="s">
        <v>63</v>
      </c>
      <c r="F62" s="67" t="s">
        <v>24</v>
      </c>
      <c r="G62" s="8">
        <v>34</v>
      </c>
      <c r="H62" s="8">
        <v>34</v>
      </c>
      <c r="I62" s="8">
        <v>34</v>
      </c>
      <c r="J62" s="8">
        <v>34</v>
      </c>
      <c r="K62" s="8">
        <v>34</v>
      </c>
      <c r="L62" s="8">
        <v>34</v>
      </c>
      <c r="M62" s="8">
        <v>34</v>
      </c>
      <c r="N62" s="8">
        <v>34</v>
      </c>
      <c r="O62" s="8">
        <v>34</v>
      </c>
      <c r="P62" s="8">
        <v>34</v>
      </c>
      <c r="Q62" s="8">
        <v>34</v>
      </c>
      <c r="R62" s="8">
        <v>34</v>
      </c>
      <c r="S62" s="57">
        <f>SUM(G62:R62)</f>
        <v>408</v>
      </c>
      <c r="T62" s="207"/>
    </row>
    <row r="63" spans="1:20" ht="23.25" customHeight="1" thickBot="1" x14ac:dyDescent="0.3">
      <c r="A63" s="5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34.5" customHeight="1" thickBot="1" x14ac:dyDescent="0.3">
      <c r="A64" s="163" t="s">
        <v>28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5"/>
    </row>
    <row r="65" spans="1:20" ht="34.5" customHeight="1" x14ac:dyDescent="0.25">
      <c r="A65" s="42" t="s">
        <v>29</v>
      </c>
      <c r="B65" s="244" t="s">
        <v>5</v>
      </c>
      <c r="C65" s="244"/>
      <c r="D65" s="244"/>
      <c r="E65" s="40" t="s">
        <v>6</v>
      </c>
      <c r="F65" s="57" t="s">
        <v>30</v>
      </c>
      <c r="G65" s="37" t="s">
        <v>8</v>
      </c>
      <c r="H65" s="37" t="s">
        <v>9</v>
      </c>
      <c r="I65" s="37" t="s">
        <v>10</v>
      </c>
      <c r="J65" s="37" t="s">
        <v>11</v>
      </c>
      <c r="K65" s="37" t="s">
        <v>12</v>
      </c>
      <c r="L65" s="37" t="s">
        <v>13</v>
      </c>
      <c r="M65" s="37" t="s">
        <v>14</v>
      </c>
      <c r="N65" s="37" t="s">
        <v>15</v>
      </c>
      <c r="O65" s="37" t="s">
        <v>16</v>
      </c>
      <c r="P65" s="37" t="s">
        <v>31</v>
      </c>
      <c r="Q65" s="37" t="s">
        <v>18</v>
      </c>
      <c r="R65" s="37" t="s">
        <v>19</v>
      </c>
      <c r="S65" s="40" t="s">
        <v>20</v>
      </c>
      <c r="T65" s="43" t="s">
        <v>21</v>
      </c>
    </row>
    <row r="66" spans="1:20" ht="34.5" customHeight="1" x14ac:dyDescent="0.25">
      <c r="A66" s="241" t="s">
        <v>26</v>
      </c>
      <c r="B66" s="156" t="s">
        <v>302</v>
      </c>
      <c r="C66" s="157"/>
      <c r="D66" s="158"/>
      <c r="E66" s="242" t="s">
        <v>305</v>
      </c>
      <c r="F66" s="44" t="s">
        <v>7</v>
      </c>
      <c r="G66" s="8">
        <v>30</v>
      </c>
      <c r="H66" s="8">
        <v>30</v>
      </c>
      <c r="I66" s="8">
        <v>30</v>
      </c>
      <c r="J66" s="8">
        <v>30</v>
      </c>
      <c r="K66" s="8">
        <v>30</v>
      </c>
      <c r="L66" s="8">
        <v>30</v>
      </c>
      <c r="M66" s="8">
        <v>30</v>
      </c>
      <c r="N66" s="8">
        <v>30</v>
      </c>
      <c r="O66" s="8">
        <v>30</v>
      </c>
      <c r="P66" s="8">
        <v>30</v>
      </c>
      <c r="Q66" s="8">
        <v>30</v>
      </c>
      <c r="R66" s="8">
        <v>30</v>
      </c>
      <c r="S66" s="40">
        <f t="shared" ref="S66:S75" si="0">SUM(G66:R66)</f>
        <v>360</v>
      </c>
      <c r="T66" s="153">
        <f>+S67/S66</f>
        <v>1</v>
      </c>
    </row>
    <row r="67" spans="1:20" ht="34.5" customHeight="1" x14ac:dyDescent="0.25">
      <c r="A67" s="241"/>
      <c r="B67" s="159"/>
      <c r="C67" s="160"/>
      <c r="D67" s="161"/>
      <c r="E67" s="243"/>
      <c r="F67" s="38" t="s">
        <v>24</v>
      </c>
      <c r="G67" s="148">
        <v>30</v>
      </c>
      <c r="H67" s="148">
        <v>30</v>
      </c>
      <c r="I67" s="148">
        <v>30</v>
      </c>
      <c r="J67" s="148">
        <v>30</v>
      </c>
      <c r="K67" s="148">
        <v>30</v>
      </c>
      <c r="L67" s="148">
        <v>30</v>
      </c>
      <c r="M67" s="148">
        <v>30</v>
      </c>
      <c r="N67" s="148">
        <v>30</v>
      </c>
      <c r="O67" s="148">
        <v>30</v>
      </c>
      <c r="P67" s="148">
        <v>30</v>
      </c>
      <c r="Q67" s="148">
        <v>30</v>
      </c>
      <c r="R67" s="148">
        <v>30</v>
      </c>
      <c r="S67" s="145">
        <f t="shared" si="0"/>
        <v>360</v>
      </c>
      <c r="T67" s="154"/>
    </row>
    <row r="68" spans="1:20" ht="34.5" customHeight="1" x14ac:dyDescent="0.25">
      <c r="A68" s="241"/>
      <c r="B68" s="156" t="s">
        <v>425</v>
      </c>
      <c r="C68" s="157"/>
      <c r="D68" s="158"/>
      <c r="E68" s="242" t="s">
        <v>305</v>
      </c>
      <c r="F68" s="38" t="s">
        <v>7</v>
      </c>
      <c r="G68" s="8">
        <v>20</v>
      </c>
      <c r="H68" s="8">
        <v>20</v>
      </c>
      <c r="I68" s="8">
        <v>20</v>
      </c>
      <c r="J68" s="8">
        <v>20</v>
      </c>
      <c r="K68" s="8">
        <v>20</v>
      </c>
      <c r="L68" s="8">
        <v>20</v>
      </c>
      <c r="M68" s="8">
        <v>20</v>
      </c>
      <c r="N68" s="8">
        <v>20</v>
      </c>
      <c r="O68" s="8">
        <v>20</v>
      </c>
      <c r="P68" s="8">
        <v>20</v>
      </c>
      <c r="Q68" s="8">
        <v>20</v>
      </c>
      <c r="R68" s="8">
        <v>20</v>
      </c>
      <c r="S68" s="78">
        <f t="shared" si="0"/>
        <v>240</v>
      </c>
      <c r="T68" s="153">
        <f t="shared" ref="T68" si="1">+S69/S68</f>
        <v>1</v>
      </c>
    </row>
    <row r="69" spans="1:20" ht="34.5" customHeight="1" x14ac:dyDescent="0.25">
      <c r="A69" s="241"/>
      <c r="B69" s="159"/>
      <c r="C69" s="160"/>
      <c r="D69" s="161"/>
      <c r="E69" s="243"/>
      <c r="F69" s="38" t="s">
        <v>24</v>
      </c>
      <c r="G69" s="8">
        <v>20</v>
      </c>
      <c r="H69" s="8">
        <v>20</v>
      </c>
      <c r="I69" s="8">
        <v>20</v>
      </c>
      <c r="J69" s="8">
        <v>20</v>
      </c>
      <c r="K69" s="8">
        <v>20</v>
      </c>
      <c r="L69" s="8">
        <v>20</v>
      </c>
      <c r="M69" s="148">
        <v>20</v>
      </c>
      <c r="N69" s="148">
        <v>20</v>
      </c>
      <c r="O69" s="148">
        <v>20</v>
      </c>
      <c r="P69" s="148">
        <v>20</v>
      </c>
      <c r="Q69" s="148">
        <v>20</v>
      </c>
      <c r="R69" s="148">
        <v>20</v>
      </c>
      <c r="S69" s="78">
        <f t="shared" si="0"/>
        <v>240</v>
      </c>
      <c r="T69" s="154"/>
    </row>
    <row r="70" spans="1:20" ht="34.5" customHeight="1" x14ac:dyDescent="0.25">
      <c r="A70" s="241"/>
      <c r="B70" s="156" t="s">
        <v>426</v>
      </c>
      <c r="C70" s="157"/>
      <c r="D70" s="158"/>
      <c r="E70" s="242" t="s">
        <v>305</v>
      </c>
      <c r="F70" s="38" t="s">
        <v>7</v>
      </c>
      <c r="G70" s="8">
        <v>4</v>
      </c>
      <c r="H70" s="8">
        <v>4</v>
      </c>
      <c r="I70" s="8">
        <v>4</v>
      </c>
      <c r="J70" s="8">
        <v>4</v>
      </c>
      <c r="K70" s="8">
        <v>4</v>
      </c>
      <c r="L70" s="8">
        <v>4</v>
      </c>
      <c r="M70" s="8">
        <v>4</v>
      </c>
      <c r="N70" s="8">
        <v>4</v>
      </c>
      <c r="O70" s="8">
        <v>4</v>
      </c>
      <c r="P70" s="8">
        <v>4</v>
      </c>
      <c r="Q70" s="8">
        <v>4</v>
      </c>
      <c r="R70" s="8">
        <v>4</v>
      </c>
      <c r="S70" s="40">
        <f t="shared" si="0"/>
        <v>48</v>
      </c>
      <c r="T70" s="153">
        <f t="shared" ref="T70" si="2">+S71/S70</f>
        <v>1</v>
      </c>
    </row>
    <row r="71" spans="1:20" ht="34.5" customHeight="1" x14ac:dyDescent="0.25">
      <c r="A71" s="241"/>
      <c r="B71" s="159"/>
      <c r="C71" s="160"/>
      <c r="D71" s="161"/>
      <c r="E71" s="243"/>
      <c r="F71" s="38" t="s">
        <v>24</v>
      </c>
      <c r="G71" s="8">
        <v>4</v>
      </c>
      <c r="H71" s="8">
        <v>4</v>
      </c>
      <c r="I71" s="8">
        <v>4</v>
      </c>
      <c r="J71" s="8">
        <v>4</v>
      </c>
      <c r="K71" s="8">
        <v>4</v>
      </c>
      <c r="L71" s="8">
        <v>4</v>
      </c>
      <c r="M71" s="148">
        <v>4</v>
      </c>
      <c r="N71" s="148">
        <v>4</v>
      </c>
      <c r="O71" s="148">
        <v>4</v>
      </c>
      <c r="P71" s="148">
        <v>4</v>
      </c>
      <c r="Q71" s="148">
        <v>4</v>
      </c>
      <c r="R71" s="148">
        <v>4</v>
      </c>
      <c r="S71" s="40">
        <f t="shared" si="0"/>
        <v>48</v>
      </c>
      <c r="T71" s="154"/>
    </row>
    <row r="72" spans="1:20" ht="34.5" customHeight="1" x14ac:dyDescent="0.25">
      <c r="A72" s="241"/>
      <c r="B72" s="156" t="s">
        <v>303</v>
      </c>
      <c r="C72" s="157"/>
      <c r="D72" s="158"/>
      <c r="E72" s="242" t="s">
        <v>52</v>
      </c>
      <c r="F72" s="38" t="s">
        <v>7</v>
      </c>
      <c r="G72" s="70">
        <v>30</v>
      </c>
      <c r="H72" s="70">
        <v>30</v>
      </c>
      <c r="I72" s="70">
        <v>30</v>
      </c>
      <c r="J72" s="70">
        <v>30</v>
      </c>
      <c r="K72" s="70">
        <v>30</v>
      </c>
      <c r="L72" s="70">
        <v>30</v>
      </c>
      <c r="M72" s="70">
        <v>30</v>
      </c>
      <c r="N72" s="70">
        <v>30</v>
      </c>
      <c r="O72" s="70">
        <v>30</v>
      </c>
      <c r="P72" s="70">
        <v>30</v>
      </c>
      <c r="Q72" s="70">
        <v>30</v>
      </c>
      <c r="R72" s="70">
        <v>30</v>
      </c>
      <c r="S72" s="40">
        <f t="shared" si="0"/>
        <v>360</v>
      </c>
      <c r="T72" s="153">
        <f t="shared" ref="T72" si="3">+S73/S72</f>
        <v>1</v>
      </c>
    </row>
    <row r="73" spans="1:20" ht="34.5" customHeight="1" x14ac:dyDescent="0.25">
      <c r="A73" s="241"/>
      <c r="B73" s="159"/>
      <c r="C73" s="160"/>
      <c r="D73" s="161"/>
      <c r="E73" s="243"/>
      <c r="F73" s="38" t="s">
        <v>24</v>
      </c>
      <c r="G73" s="8">
        <v>30</v>
      </c>
      <c r="H73" s="8">
        <v>30</v>
      </c>
      <c r="I73" s="8">
        <v>30</v>
      </c>
      <c r="J73" s="8">
        <v>30</v>
      </c>
      <c r="K73" s="8">
        <v>30</v>
      </c>
      <c r="L73" s="8">
        <v>30</v>
      </c>
      <c r="M73" s="70">
        <v>30</v>
      </c>
      <c r="N73" s="70">
        <v>30</v>
      </c>
      <c r="O73" s="70">
        <v>30</v>
      </c>
      <c r="P73" s="70">
        <v>30</v>
      </c>
      <c r="Q73" s="70">
        <v>30</v>
      </c>
      <c r="R73" s="70">
        <v>30</v>
      </c>
      <c r="S73" s="40">
        <f t="shared" si="0"/>
        <v>360</v>
      </c>
      <c r="T73" s="154"/>
    </row>
    <row r="74" spans="1:20" ht="34.5" customHeight="1" x14ac:dyDescent="0.25">
      <c r="A74" s="241"/>
      <c r="B74" s="156" t="s">
        <v>304</v>
      </c>
      <c r="C74" s="157"/>
      <c r="D74" s="158"/>
      <c r="E74" s="242" t="s">
        <v>305</v>
      </c>
      <c r="F74" s="38" t="s">
        <v>7</v>
      </c>
      <c r="G74" s="8">
        <v>12</v>
      </c>
      <c r="H74" s="8">
        <v>12</v>
      </c>
      <c r="I74" s="8">
        <v>12</v>
      </c>
      <c r="J74" s="8">
        <v>12</v>
      </c>
      <c r="K74" s="8">
        <v>12</v>
      </c>
      <c r="L74" s="8">
        <v>12</v>
      </c>
      <c r="M74" s="8">
        <v>12</v>
      </c>
      <c r="N74" s="8">
        <v>12</v>
      </c>
      <c r="O74" s="8">
        <v>12</v>
      </c>
      <c r="P74" s="8">
        <v>12</v>
      </c>
      <c r="Q74" s="8">
        <v>12</v>
      </c>
      <c r="R74" s="8">
        <v>12</v>
      </c>
      <c r="S74" s="40">
        <f t="shared" si="0"/>
        <v>144</v>
      </c>
      <c r="T74" s="153">
        <f t="shared" ref="T74" si="4">+S75/S74</f>
        <v>1</v>
      </c>
    </row>
    <row r="75" spans="1:20" ht="34.5" customHeight="1" x14ac:dyDescent="0.25">
      <c r="A75" s="241"/>
      <c r="B75" s="159"/>
      <c r="C75" s="160"/>
      <c r="D75" s="161"/>
      <c r="E75" s="243"/>
      <c r="F75" s="38" t="s">
        <v>24</v>
      </c>
      <c r="G75" s="8">
        <v>12</v>
      </c>
      <c r="H75" s="8">
        <v>12</v>
      </c>
      <c r="I75" s="8">
        <v>12</v>
      </c>
      <c r="J75" s="8">
        <v>12</v>
      </c>
      <c r="K75" s="8">
        <v>12</v>
      </c>
      <c r="L75" s="8">
        <v>12</v>
      </c>
      <c r="M75" s="148">
        <v>12</v>
      </c>
      <c r="N75" s="148">
        <v>12</v>
      </c>
      <c r="O75" s="148">
        <v>12</v>
      </c>
      <c r="P75" s="148">
        <v>12</v>
      </c>
      <c r="Q75" s="148">
        <v>12</v>
      </c>
      <c r="R75" s="148">
        <v>12</v>
      </c>
      <c r="S75" s="40">
        <f t="shared" si="0"/>
        <v>144</v>
      </c>
      <c r="T75" s="154"/>
    </row>
    <row r="76" spans="1:20" s="1" customFormat="1" ht="34.5" customHeight="1" x14ac:dyDescent="0.2">
      <c r="A76" s="241" t="s">
        <v>27</v>
      </c>
      <c r="B76" s="156" t="s">
        <v>427</v>
      </c>
      <c r="C76" s="157"/>
      <c r="D76" s="158"/>
      <c r="E76" s="242" t="s">
        <v>305</v>
      </c>
      <c r="F76" s="44" t="s">
        <v>7</v>
      </c>
      <c r="G76" s="8">
        <v>4</v>
      </c>
      <c r="H76" s="8">
        <v>4</v>
      </c>
      <c r="I76" s="8">
        <v>4</v>
      </c>
      <c r="J76" s="8">
        <v>4</v>
      </c>
      <c r="K76" s="8">
        <v>4</v>
      </c>
      <c r="L76" s="8">
        <v>4</v>
      </c>
      <c r="M76" s="8">
        <v>4</v>
      </c>
      <c r="N76" s="8">
        <v>4</v>
      </c>
      <c r="O76" s="8">
        <v>4</v>
      </c>
      <c r="P76" s="8">
        <v>4</v>
      </c>
      <c r="Q76" s="8">
        <v>4</v>
      </c>
      <c r="R76" s="8">
        <v>4</v>
      </c>
      <c r="S76" s="40">
        <f t="shared" ref="S76:S79" si="5">SUM(G76:R76)</f>
        <v>48</v>
      </c>
      <c r="T76" s="153">
        <f>+S77/S76</f>
        <v>1</v>
      </c>
    </row>
    <row r="77" spans="1:20" s="1" customFormat="1" ht="34.5" customHeight="1" x14ac:dyDescent="0.2">
      <c r="A77" s="241"/>
      <c r="B77" s="159"/>
      <c r="C77" s="160"/>
      <c r="D77" s="161"/>
      <c r="E77" s="243"/>
      <c r="F77" s="38" t="s">
        <v>24</v>
      </c>
      <c r="G77" s="8">
        <v>4</v>
      </c>
      <c r="H77" s="8">
        <v>4</v>
      </c>
      <c r="I77" s="8">
        <v>4</v>
      </c>
      <c r="J77" s="8">
        <v>4</v>
      </c>
      <c r="K77" s="8">
        <v>4</v>
      </c>
      <c r="L77" s="8">
        <v>4</v>
      </c>
      <c r="M77" s="148">
        <v>4</v>
      </c>
      <c r="N77" s="148">
        <v>4</v>
      </c>
      <c r="O77" s="148">
        <v>4</v>
      </c>
      <c r="P77" s="148">
        <v>4</v>
      </c>
      <c r="Q77" s="148">
        <v>4</v>
      </c>
      <c r="R77" s="148">
        <v>4</v>
      </c>
      <c r="S77" s="40">
        <f t="shared" si="5"/>
        <v>48</v>
      </c>
      <c r="T77" s="154"/>
    </row>
    <row r="78" spans="1:20" s="1" customFormat="1" ht="34.5" customHeight="1" x14ac:dyDescent="0.2">
      <c r="A78" s="241"/>
      <c r="B78" s="156" t="s">
        <v>314</v>
      </c>
      <c r="C78" s="157"/>
      <c r="D78" s="158"/>
      <c r="E78" s="242" t="s">
        <v>315</v>
      </c>
      <c r="F78" s="38" t="s">
        <v>7</v>
      </c>
      <c r="G78" s="8">
        <v>20</v>
      </c>
      <c r="H78" s="8">
        <v>20</v>
      </c>
      <c r="I78" s="8">
        <v>20</v>
      </c>
      <c r="J78" s="8">
        <v>20</v>
      </c>
      <c r="K78" s="8">
        <v>20</v>
      </c>
      <c r="L78" s="8">
        <v>20</v>
      </c>
      <c r="M78" s="8">
        <v>20</v>
      </c>
      <c r="N78" s="8">
        <v>20</v>
      </c>
      <c r="O78" s="8">
        <v>20</v>
      </c>
      <c r="P78" s="8">
        <v>20</v>
      </c>
      <c r="Q78" s="8">
        <v>20</v>
      </c>
      <c r="R78" s="8">
        <v>20</v>
      </c>
      <c r="S78" s="40">
        <f t="shared" si="5"/>
        <v>240</v>
      </c>
      <c r="T78" s="153">
        <f t="shared" ref="T78" si="6">+S79/S78</f>
        <v>1</v>
      </c>
    </row>
    <row r="79" spans="1:20" s="1" customFormat="1" ht="34.5" customHeight="1" x14ac:dyDescent="0.2">
      <c r="A79" s="241"/>
      <c r="B79" s="159"/>
      <c r="C79" s="160"/>
      <c r="D79" s="161"/>
      <c r="E79" s="243"/>
      <c r="F79" s="38" t="s">
        <v>24</v>
      </c>
      <c r="G79" s="8">
        <v>20</v>
      </c>
      <c r="H79" s="8">
        <v>20</v>
      </c>
      <c r="I79" s="8">
        <v>20</v>
      </c>
      <c r="J79" s="8">
        <v>20</v>
      </c>
      <c r="K79" s="8">
        <v>20</v>
      </c>
      <c r="L79" s="8">
        <v>20</v>
      </c>
      <c r="M79" s="148">
        <v>20</v>
      </c>
      <c r="N79" s="148">
        <v>20</v>
      </c>
      <c r="O79" s="148">
        <v>20</v>
      </c>
      <c r="P79" s="148">
        <v>20</v>
      </c>
      <c r="Q79" s="148">
        <v>20</v>
      </c>
      <c r="R79" s="148">
        <v>20</v>
      </c>
      <c r="S79" s="40">
        <f t="shared" si="5"/>
        <v>240</v>
      </c>
      <c r="T79" s="154"/>
    </row>
    <row r="80" spans="1:20" s="1" customFormat="1" ht="34.5" customHeight="1" x14ac:dyDescent="0.2">
      <c r="A80" s="241"/>
      <c r="B80" s="156" t="s">
        <v>428</v>
      </c>
      <c r="C80" s="157"/>
      <c r="D80" s="158"/>
      <c r="E80" s="242" t="s">
        <v>316</v>
      </c>
      <c r="F80" s="38" t="s">
        <v>7</v>
      </c>
      <c r="G80" s="8">
        <v>10</v>
      </c>
      <c r="H80" s="8">
        <v>10</v>
      </c>
      <c r="I80" s="8">
        <v>10</v>
      </c>
      <c r="J80" s="8">
        <v>10</v>
      </c>
      <c r="K80" s="8">
        <v>10</v>
      </c>
      <c r="L80" s="8">
        <v>10</v>
      </c>
      <c r="M80" s="8">
        <v>10</v>
      </c>
      <c r="N80" s="8">
        <v>10</v>
      </c>
      <c r="O80" s="8">
        <v>10</v>
      </c>
      <c r="P80" s="8">
        <v>10</v>
      </c>
      <c r="Q80" s="8">
        <v>10</v>
      </c>
      <c r="R80" s="8">
        <v>10</v>
      </c>
      <c r="S80" s="40">
        <f t="shared" ref="S80:S81" si="7">SUM(G80:R80)</f>
        <v>120</v>
      </c>
      <c r="T80" s="153">
        <f t="shared" ref="T80" si="8">+S81/S80</f>
        <v>1</v>
      </c>
    </row>
    <row r="81" spans="1:20" s="1" customFormat="1" ht="34.5" customHeight="1" x14ac:dyDescent="0.2">
      <c r="A81" s="241"/>
      <c r="B81" s="159"/>
      <c r="C81" s="160"/>
      <c r="D81" s="161"/>
      <c r="E81" s="243"/>
      <c r="F81" s="38" t="s">
        <v>24</v>
      </c>
      <c r="G81" s="8">
        <v>10</v>
      </c>
      <c r="H81" s="8">
        <v>10</v>
      </c>
      <c r="I81" s="8">
        <v>10</v>
      </c>
      <c r="J81" s="8">
        <v>10</v>
      </c>
      <c r="K81" s="8">
        <v>10</v>
      </c>
      <c r="L81" s="8">
        <v>10</v>
      </c>
      <c r="M81" s="148">
        <v>10</v>
      </c>
      <c r="N81" s="148">
        <v>10</v>
      </c>
      <c r="O81" s="148">
        <v>10</v>
      </c>
      <c r="P81" s="148">
        <v>10</v>
      </c>
      <c r="Q81" s="148">
        <v>10</v>
      </c>
      <c r="R81" s="148">
        <v>10</v>
      </c>
      <c r="S81" s="40">
        <f t="shared" si="7"/>
        <v>120</v>
      </c>
      <c r="T81" s="154"/>
    </row>
    <row r="82" spans="1:20" s="1" customFormat="1" ht="12.75" x14ac:dyDescent="0.2">
      <c r="A82" s="49"/>
      <c r="B82" s="53"/>
      <c r="C82" s="53"/>
      <c r="D82" s="53"/>
      <c r="E82" s="49"/>
      <c r="F82" s="7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7"/>
      <c r="T82" s="26"/>
    </row>
    <row r="83" spans="1:20" s="1" customFormat="1" ht="12.75" x14ac:dyDescent="0.2">
      <c r="A83" s="49"/>
      <c r="B83" s="53"/>
      <c r="C83" s="53"/>
      <c r="D83" s="53"/>
      <c r="E83" s="49"/>
      <c r="F83" s="7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7"/>
      <c r="T83" s="26"/>
    </row>
    <row r="84" spans="1:20" s="1" customFormat="1" ht="12.75" x14ac:dyDescent="0.2">
      <c r="A84" s="49"/>
      <c r="B84" s="53"/>
      <c r="C84" s="53"/>
      <c r="D84" s="53"/>
      <c r="E84" s="49"/>
      <c r="F84" s="7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7"/>
      <c r="T84" s="26"/>
    </row>
    <row r="85" spans="1:20" s="1" customFormat="1" ht="12.75" x14ac:dyDescent="0.2">
      <c r="A85" s="49"/>
      <c r="B85" s="53"/>
      <c r="C85" s="53"/>
      <c r="D85" s="53"/>
      <c r="E85" s="49"/>
      <c r="F85" s="7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7"/>
      <c r="T85" s="26"/>
    </row>
    <row r="86" spans="1:20" s="1" customFormat="1" ht="12.75" x14ac:dyDescent="0.2">
      <c r="A86" s="49"/>
      <c r="B86" s="53"/>
      <c r="C86" s="53"/>
      <c r="D86" s="53"/>
      <c r="E86" s="49"/>
      <c r="F86" s="7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7"/>
      <c r="T86" s="26"/>
    </row>
    <row r="87" spans="1:20" s="1" customFormat="1" ht="1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s="1" customFormat="1" ht="12.75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</row>
    <row r="89" spans="1:20" s="1" customFormat="1" ht="1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s="1" customFormat="1" ht="12.75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</row>
    <row r="91" spans="1:20" s="1" customFormat="1" ht="1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s="1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20" s="1" customFormat="1" ht="1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20" s="1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20" s="1" customFormat="1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20" s="1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1" customFormat="1" ht="15" customHeight="1" x14ac:dyDescent="0.2"/>
    <row r="99" s="1" customFormat="1" ht="15" customHeight="1" x14ac:dyDescent="0.2"/>
    <row r="101" s="1" customFormat="1" ht="15" customHeight="1" x14ac:dyDescent="0.2"/>
    <row r="103" s="1" customFormat="1" ht="15" customHeight="1" x14ac:dyDescent="0.2"/>
  </sheetData>
  <mergeCells count="148">
    <mergeCell ref="A1:T2"/>
    <mergeCell ref="A4:T4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N5:T5"/>
    <mergeCell ref="E5:M5"/>
    <mergeCell ref="A5:D5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64:T64"/>
    <mergeCell ref="B65:D65"/>
    <mergeCell ref="A66:A75"/>
    <mergeCell ref="B66:D67"/>
    <mergeCell ref="E66:E67"/>
    <mergeCell ref="T66:T67"/>
    <mergeCell ref="B68:D69"/>
    <mergeCell ref="E68:E69"/>
    <mergeCell ref="T68:T69"/>
    <mergeCell ref="B74:D75"/>
    <mergeCell ref="E74:E75"/>
    <mergeCell ref="T74:T75"/>
    <mergeCell ref="B70:D71"/>
    <mergeCell ref="E70:E71"/>
    <mergeCell ref="T70:T71"/>
    <mergeCell ref="B72:D73"/>
    <mergeCell ref="E72:E73"/>
    <mergeCell ref="T72:T73"/>
    <mergeCell ref="D56:E56"/>
    <mergeCell ref="F56:I56"/>
    <mergeCell ref="J56:N56"/>
    <mergeCell ref="O56:R56"/>
    <mergeCell ref="S56:T56"/>
    <mergeCell ref="B80:D81"/>
    <mergeCell ref="E80:E81"/>
    <mergeCell ref="T80:T81"/>
    <mergeCell ref="A76:A81"/>
    <mergeCell ref="B76:D77"/>
    <mergeCell ref="E76:E77"/>
    <mergeCell ref="T76:T77"/>
    <mergeCell ref="B78:D79"/>
    <mergeCell ref="E78:E79"/>
    <mergeCell ref="T78:T79"/>
    <mergeCell ref="B62:D62"/>
    <mergeCell ref="O55:R55"/>
    <mergeCell ref="S55:T55"/>
    <mergeCell ref="A56:C56"/>
    <mergeCell ref="A52:A54"/>
    <mergeCell ref="B52:T52"/>
    <mergeCell ref="B53:T54"/>
    <mergeCell ref="A55:C55"/>
    <mergeCell ref="D55:E55"/>
    <mergeCell ref="F55:I55"/>
    <mergeCell ref="J55:N55"/>
    <mergeCell ref="B57:D57"/>
    <mergeCell ref="B58:D58"/>
    <mergeCell ref="T58:T59"/>
    <mergeCell ref="B59:D59"/>
    <mergeCell ref="A60:T60"/>
    <mergeCell ref="B61:D61"/>
    <mergeCell ref="T61:T62"/>
  </mergeCells>
  <printOptions horizontalCentered="1"/>
  <pageMargins left="0.70866141732283472" right="0.70866141732283472" top="1.2204724409448819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7"/>
  <sheetViews>
    <sheetView view="pageBreakPreview" topLeftCell="A65" zoomScaleNormal="100" zoomScaleSheetLayoutView="100" workbookViewId="0">
      <selection activeCell="G67" sqref="G67"/>
    </sheetView>
  </sheetViews>
  <sheetFormatPr baseColWidth="10" defaultColWidth="11.42578125" defaultRowHeight="15" x14ac:dyDescent="0.25"/>
  <cols>
    <col min="1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7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7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</row>
    <row r="4" spans="1:20" ht="23.1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23.1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23.1" customHeight="1" thickBot="1" x14ac:dyDescent="0.3">
      <c r="A6" s="191" t="s">
        <v>248</v>
      </c>
      <c r="B6" s="191"/>
      <c r="C6" s="191"/>
      <c r="D6" s="191"/>
      <c r="E6" s="230" t="s">
        <v>454</v>
      </c>
      <c r="F6" s="230"/>
      <c r="G6" s="230"/>
      <c r="H6" s="230"/>
      <c r="I6" s="230"/>
      <c r="J6" s="230"/>
      <c r="K6" s="230"/>
      <c r="L6" s="230"/>
      <c r="M6" s="230"/>
      <c r="N6" s="257">
        <v>25932610</v>
      </c>
      <c r="O6" s="257"/>
      <c r="P6" s="257"/>
      <c r="Q6" s="257"/>
      <c r="R6" s="257"/>
      <c r="S6" s="257"/>
      <c r="T6" s="258"/>
    </row>
    <row r="7" spans="1:20" ht="23.1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23.1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23.1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23.1" customHeight="1" thickBot="1" x14ac:dyDescent="0.3">
      <c r="A10" s="180" t="s">
        <v>249</v>
      </c>
      <c r="B10" s="181"/>
      <c r="C10" s="181"/>
      <c r="D10" s="181" t="s">
        <v>250</v>
      </c>
      <c r="E10" s="181"/>
      <c r="F10" s="181"/>
      <c r="G10" s="181"/>
      <c r="H10" s="230" t="s">
        <v>251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40"/>
    </row>
    <row r="11" spans="1:20" ht="23.1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23.1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23.1" customHeight="1" thickBot="1" x14ac:dyDescent="0.3">
      <c r="A13" s="221" t="s">
        <v>343</v>
      </c>
      <c r="B13" s="222"/>
      <c r="C13" s="222"/>
      <c r="D13" s="222"/>
      <c r="E13" s="222"/>
      <c r="F13" s="222"/>
      <c r="G13" s="222"/>
      <c r="H13" s="222" t="s">
        <v>397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23.1" customHeight="1" thickBot="1" x14ac:dyDescent="0.3">
      <c r="A14" s="224" t="s">
        <v>36</v>
      </c>
      <c r="B14" s="224"/>
      <c r="C14" s="225" t="s">
        <v>344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23.1" customHeight="1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23.1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23.1" customHeight="1" x14ac:dyDescent="0.25">
      <c r="A17" s="228"/>
      <c r="B17" s="210" t="s">
        <v>335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23.1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23.1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23.1" customHeight="1" thickBot="1" x14ac:dyDescent="0.3">
      <c r="A20" s="208" t="s">
        <v>252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16">
        <f>+S24</f>
        <v>411</v>
      </c>
      <c r="T20" s="217"/>
    </row>
    <row r="21" spans="1:20" ht="23.1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3.1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23.1" customHeight="1" x14ac:dyDescent="0.25">
      <c r="A23" s="35" t="s">
        <v>22</v>
      </c>
      <c r="B23" s="199" t="s">
        <v>253</v>
      </c>
      <c r="C23" s="200"/>
      <c r="D23" s="201"/>
      <c r="E23" s="40" t="s">
        <v>63</v>
      </c>
      <c r="F23" s="41" t="s">
        <v>7</v>
      </c>
      <c r="G23" s="19">
        <v>13</v>
      </c>
      <c r="H23" s="19">
        <v>28</v>
      </c>
      <c r="I23" s="19">
        <v>44</v>
      </c>
      <c r="J23" s="19">
        <v>44</v>
      </c>
      <c r="K23" s="19">
        <v>44</v>
      </c>
      <c r="L23" s="19">
        <v>44</v>
      </c>
      <c r="M23" s="19">
        <v>42</v>
      </c>
      <c r="N23" s="19">
        <v>32</v>
      </c>
      <c r="O23" s="19">
        <v>32</v>
      </c>
      <c r="P23" s="19">
        <v>32</v>
      </c>
      <c r="Q23" s="19">
        <v>24</v>
      </c>
      <c r="R23" s="19">
        <v>32</v>
      </c>
      <c r="S23" s="57">
        <f>SUM(G23:R23)</f>
        <v>411</v>
      </c>
      <c r="T23" s="176">
        <f>+S24/S23</f>
        <v>1</v>
      </c>
    </row>
    <row r="24" spans="1:20" ht="23.1" customHeight="1" x14ac:dyDescent="0.25">
      <c r="A24" s="35" t="s">
        <v>23</v>
      </c>
      <c r="B24" s="199" t="s">
        <v>254</v>
      </c>
      <c r="C24" s="200"/>
      <c r="D24" s="201"/>
      <c r="E24" s="40" t="s">
        <v>63</v>
      </c>
      <c r="F24" s="41" t="s">
        <v>7</v>
      </c>
      <c r="G24" s="19">
        <v>13</v>
      </c>
      <c r="H24" s="19">
        <v>28</v>
      </c>
      <c r="I24" s="19">
        <v>44</v>
      </c>
      <c r="J24" s="19">
        <v>44</v>
      </c>
      <c r="K24" s="19">
        <v>44</v>
      </c>
      <c r="L24" s="19">
        <v>44</v>
      </c>
      <c r="M24" s="19">
        <v>42</v>
      </c>
      <c r="N24" s="19">
        <v>32</v>
      </c>
      <c r="O24" s="19">
        <v>32</v>
      </c>
      <c r="P24" s="19">
        <v>32</v>
      </c>
      <c r="Q24" s="19">
        <v>24</v>
      </c>
      <c r="R24" s="19">
        <v>32</v>
      </c>
      <c r="S24" s="57">
        <f>SUM(G24:R24)</f>
        <v>411</v>
      </c>
      <c r="T24" s="154"/>
    </row>
    <row r="25" spans="1:20" ht="23.1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23.1" customHeight="1" x14ac:dyDescent="0.25">
      <c r="A26" s="35" t="s">
        <v>22</v>
      </c>
      <c r="B26" s="199" t="s">
        <v>253</v>
      </c>
      <c r="C26" s="200"/>
      <c r="D26" s="201"/>
      <c r="E26" s="40" t="s">
        <v>63</v>
      </c>
      <c r="F26" s="61" t="s">
        <v>24</v>
      </c>
      <c r="G26" s="19">
        <v>13</v>
      </c>
      <c r="H26" s="19">
        <v>28</v>
      </c>
      <c r="I26" s="19">
        <v>44</v>
      </c>
      <c r="J26" s="19">
        <v>44</v>
      </c>
      <c r="K26" s="19">
        <v>44</v>
      </c>
      <c r="L26" s="19">
        <v>44</v>
      </c>
      <c r="M26" s="19">
        <v>42</v>
      </c>
      <c r="N26" s="19">
        <v>32</v>
      </c>
      <c r="O26" s="19">
        <v>32</v>
      </c>
      <c r="P26" s="19">
        <v>32</v>
      </c>
      <c r="Q26" s="19">
        <v>24</v>
      </c>
      <c r="R26" s="19">
        <v>32</v>
      </c>
      <c r="S26" s="57">
        <f>SUM(G26:R26)</f>
        <v>411</v>
      </c>
      <c r="T26" s="176">
        <f>+S26/S27</f>
        <v>1</v>
      </c>
    </row>
    <row r="27" spans="1:20" ht="23.1" customHeight="1" thickBot="1" x14ac:dyDescent="0.3">
      <c r="A27" s="35" t="s">
        <v>23</v>
      </c>
      <c r="B27" s="199" t="s">
        <v>254</v>
      </c>
      <c r="C27" s="200"/>
      <c r="D27" s="201"/>
      <c r="E27" s="40" t="s">
        <v>63</v>
      </c>
      <c r="F27" s="61" t="s">
        <v>24</v>
      </c>
      <c r="G27" s="19">
        <v>13</v>
      </c>
      <c r="H27" s="19">
        <v>28</v>
      </c>
      <c r="I27" s="19">
        <v>44</v>
      </c>
      <c r="J27" s="19">
        <v>44</v>
      </c>
      <c r="K27" s="19">
        <v>44</v>
      </c>
      <c r="L27" s="19">
        <v>44</v>
      </c>
      <c r="M27" s="19">
        <v>42</v>
      </c>
      <c r="N27" s="19">
        <v>32</v>
      </c>
      <c r="O27" s="19">
        <v>32</v>
      </c>
      <c r="P27" s="19">
        <v>32</v>
      </c>
      <c r="Q27" s="19">
        <v>24</v>
      </c>
      <c r="R27" s="19">
        <v>32</v>
      </c>
      <c r="S27" s="57">
        <f>SUM(G27:R27)</f>
        <v>411</v>
      </c>
      <c r="T27" s="252"/>
    </row>
    <row r="28" spans="1:20" ht="23.1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23.1" customHeight="1" thickBot="1" x14ac:dyDescent="0.3">
      <c r="A29" s="183"/>
      <c r="B29" s="210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23.1" customHeight="1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23.1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23.1" customHeight="1" thickBot="1" x14ac:dyDescent="0.3">
      <c r="A32" s="208" t="s">
        <v>257</v>
      </c>
      <c r="B32" s="209"/>
      <c r="C32" s="209"/>
      <c r="D32" s="181" t="s">
        <v>41</v>
      </c>
      <c r="E32" s="181"/>
      <c r="F32" s="181" t="s">
        <v>38</v>
      </c>
      <c r="G32" s="181"/>
      <c r="H32" s="181"/>
      <c r="I32" s="181"/>
      <c r="J32" s="181" t="s">
        <v>46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51">
        <v>0.3</v>
      </c>
      <c r="T32" s="217"/>
    </row>
    <row r="33" spans="1:20" ht="23.1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23.1" customHeight="1" x14ac:dyDescent="0.25">
      <c r="A34" s="65" t="s">
        <v>22</v>
      </c>
      <c r="B34" s="173" t="s">
        <v>255</v>
      </c>
      <c r="C34" s="174"/>
      <c r="D34" s="175"/>
      <c r="E34" s="40" t="s">
        <v>263</v>
      </c>
      <c r="F34" s="38" t="s">
        <v>7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10559</v>
      </c>
      <c r="S34" s="57">
        <f>SUM(G34:R34)</f>
        <v>10559</v>
      </c>
      <c r="T34" s="202">
        <f>+S34/S35</f>
        <v>1</v>
      </c>
    </row>
    <row r="35" spans="1:20" ht="23.1" customHeight="1" x14ac:dyDescent="0.25">
      <c r="A35" s="65" t="s">
        <v>23</v>
      </c>
      <c r="B35" s="173" t="s">
        <v>256</v>
      </c>
      <c r="C35" s="174"/>
      <c r="D35" s="175"/>
      <c r="E35" s="40" t="s">
        <v>263</v>
      </c>
      <c r="F35" s="38" t="s">
        <v>7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22">
        <v>10559</v>
      </c>
      <c r="S35" s="57">
        <f>SUM(G35:R35)</f>
        <v>10559</v>
      </c>
      <c r="T35" s="203"/>
    </row>
    <row r="36" spans="1:20" ht="23.1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23.1" customHeight="1" x14ac:dyDescent="0.25">
      <c r="A37" s="65" t="s">
        <v>22</v>
      </c>
      <c r="B37" s="173" t="s">
        <v>255</v>
      </c>
      <c r="C37" s="174"/>
      <c r="D37" s="175"/>
      <c r="E37" s="40" t="s">
        <v>263</v>
      </c>
      <c r="F37" s="38" t="s">
        <v>24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122">
        <v>44979</v>
      </c>
      <c r="S37" s="57">
        <f>SUM(G37:R37)</f>
        <v>44979</v>
      </c>
      <c r="T37" s="202">
        <f>+S37/S38</f>
        <v>1</v>
      </c>
    </row>
    <row r="38" spans="1:20" ht="23.1" customHeight="1" thickBot="1" x14ac:dyDescent="0.3">
      <c r="A38" s="66" t="s">
        <v>23</v>
      </c>
      <c r="B38" s="173" t="s">
        <v>256</v>
      </c>
      <c r="C38" s="174"/>
      <c r="D38" s="175"/>
      <c r="E38" s="40" t="s">
        <v>263</v>
      </c>
      <c r="F38" s="67" t="s">
        <v>24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v>44979</v>
      </c>
      <c r="S38" s="57">
        <f>SUM(G38:R38)</f>
        <v>44979</v>
      </c>
      <c r="T38" s="207"/>
    </row>
    <row r="39" spans="1:20" ht="23.1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23.1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23.1" customHeight="1" thickBot="1" x14ac:dyDescent="0.3">
      <c r="A41" s="183"/>
      <c r="B41" s="210" t="s">
        <v>261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23.1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3.1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23.1" customHeight="1" thickBot="1" x14ac:dyDescent="0.3">
      <c r="A44" s="249" t="s">
        <v>260</v>
      </c>
      <c r="B44" s="249"/>
      <c r="C44" s="249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82</v>
      </c>
      <c r="T44" s="182"/>
    </row>
    <row r="45" spans="1:20" ht="23.1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62" t="s">
        <v>8</v>
      </c>
      <c r="H45" s="62" t="s">
        <v>9</v>
      </c>
      <c r="I45" s="62" t="s">
        <v>10</v>
      </c>
      <c r="J45" s="62" t="s">
        <v>11</v>
      </c>
      <c r="K45" s="62" t="s">
        <v>12</v>
      </c>
      <c r="L45" s="62" t="s">
        <v>13</v>
      </c>
      <c r="M45" s="62" t="s">
        <v>14</v>
      </c>
      <c r="N45" s="62" t="s">
        <v>15</v>
      </c>
      <c r="O45" s="62" t="s">
        <v>16</v>
      </c>
      <c r="P45" s="62" t="s">
        <v>31</v>
      </c>
      <c r="Q45" s="62" t="s">
        <v>18</v>
      </c>
      <c r="R45" s="63" t="s">
        <v>19</v>
      </c>
      <c r="S45" s="64" t="s">
        <v>20</v>
      </c>
      <c r="T45" s="32" t="s">
        <v>21</v>
      </c>
    </row>
    <row r="46" spans="1:20" ht="23.1" customHeight="1" x14ac:dyDescent="0.25">
      <c r="A46" s="65" t="s">
        <v>22</v>
      </c>
      <c r="B46" s="173" t="s">
        <v>258</v>
      </c>
      <c r="C46" s="174"/>
      <c r="D46" s="175"/>
      <c r="E46" s="40" t="s">
        <v>262</v>
      </c>
      <c r="F46" s="38" t="s">
        <v>7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>
        <v>82</v>
      </c>
      <c r="S46" s="57">
        <f>SUM(G46:R46)</f>
        <v>82</v>
      </c>
      <c r="T46" s="202">
        <f>+S46/S47</f>
        <v>1</v>
      </c>
    </row>
    <row r="47" spans="1:20" ht="23.1" customHeight="1" x14ac:dyDescent="0.25">
      <c r="A47" s="65" t="s">
        <v>23</v>
      </c>
      <c r="B47" s="173" t="s">
        <v>259</v>
      </c>
      <c r="C47" s="174"/>
      <c r="D47" s="175"/>
      <c r="E47" s="40" t="s">
        <v>262</v>
      </c>
      <c r="F47" s="38" t="s">
        <v>7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>
        <v>82</v>
      </c>
      <c r="S47" s="57">
        <f>SUM(G47:R47)</f>
        <v>82</v>
      </c>
      <c r="T47" s="203"/>
    </row>
    <row r="48" spans="1:20" ht="23.1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23.1" customHeight="1" x14ac:dyDescent="0.25">
      <c r="A49" s="65" t="s">
        <v>22</v>
      </c>
      <c r="B49" s="173" t="s">
        <v>258</v>
      </c>
      <c r="C49" s="174"/>
      <c r="D49" s="175"/>
      <c r="E49" s="40" t="s">
        <v>262</v>
      </c>
      <c r="F49" s="38" t="s">
        <v>24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>
        <v>82</v>
      </c>
      <c r="S49" s="57">
        <f>SUM(G49:R49)</f>
        <v>82</v>
      </c>
      <c r="T49" s="202">
        <f>+S49/S50</f>
        <v>1</v>
      </c>
    </row>
    <row r="50" spans="1:20" ht="23.1" customHeight="1" thickBot="1" x14ac:dyDescent="0.3">
      <c r="A50" s="66" t="s">
        <v>23</v>
      </c>
      <c r="B50" s="173" t="s">
        <v>259</v>
      </c>
      <c r="C50" s="174"/>
      <c r="D50" s="175"/>
      <c r="E50" s="40" t="s">
        <v>262</v>
      </c>
      <c r="F50" s="67" t="s">
        <v>24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>
        <v>82</v>
      </c>
      <c r="S50" s="57">
        <f>SUM(G50:R50)</f>
        <v>82</v>
      </c>
      <c r="T50" s="207"/>
    </row>
    <row r="51" spans="1:20" ht="23.1" customHeight="1" thickBot="1" x14ac:dyDescent="0.3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</row>
    <row r="52" spans="1:20" ht="23.1" customHeight="1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23.1" customHeight="1" x14ac:dyDescent="0.25">
      <c r="A53" s="42" t="s">
        <v>29</v>
      </c>
      <c r="B53" s="244" t="s">
        <v>5</v>
      </c>
      <c r="C53" s="244"/>
      <c r="D53" s="244"/>
      <c r="E53" s="40" t="s">
        <v>6</v>
      </c>
      <c r="F53" s="5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40" t="s">
        <v>20</v>
      </c>
      <c r="T53" s="43" t="s">
        <v>21</v>
      </c>
    </row>
    <row r="54" spans="1:20" ht="23.1" customHeight="1" x14ac:dyDescent="0.25">
      <c r="A54" s="151" t="s">
        <v>26</v>
      </c>
      <c r="B54" s="156" t="s">
        <v>429</v>
      </c>
      <c r="C54" s="157"/>
      <c r="D54" s="158"/>
      <c r="E54" s="242" t="s">
        <v>268</v>
      </c>
      <c r="F54" s="44" t="s">
        <v>7</v>
      </c>
      <c r="G54" s="8"/>
      <c r="H54" s="8">
        <v>1</v>
      </c>
      <c r="I54" s="8"/>
      <c r="J54" s="8"/>
      <c r="K54" s="8"/>
      <c r="L54" s="8"/>
      <c r="M54" s="8"/>
      <c r="N54" s="8"/>
      <c r="O54" s="8"/>
      <c r="P54" s="8">
        <v>1</v>
      </c>
      <c r="Q54" s="8"/>
      <c r="R54" s="8"/>
      <c r="S54" s="40">
        <f t="shared" ref="S54:S65" si="0">SUM(G54:R54)</f>
        <v>2</v>
      </c>
      <c r="T54" s="153">
        <f>+S55/S54</f>
        <v>1</v>
      </c>
    </row>
    <row r="55" spans="1:20" ht="23.1" customHeight="1" x14ac:dyDescent="0.25">
      <c r="A55" s="155"/>
      <c r="B55" s="159"/>
      <c r="C55" s="160"/>
      <c r="D55" s="161"/>
      <c r="E55" s="243"/>
      <c r="F55" s="38" t="s">
        <v>24</v>
      </c>
      <c r="G55" s="8"/>
      <c r="H55" s="8">
        <v>1</v>
      </c>
      <c r="I55" s="8"/>
      <c r="J55" s="8"/>
      <c r="K55" s="8"/>
      <c r="L55" s="8"/>
      <c r="M55" s="8"/>
      <c r="N55" s="8"/>
      <c r="O55" s="8"/>
      <c r="P55" s="8">
        <v>1</v>
      </c>
      <c r="Q55" s="8"/>
      <c r="R55" s="8"/>
      <c r="S55" s="40">
        <f t="shared" si="0"/>
        <v>2</v>
      </c>
      <c r="T55" s="154"/>
    </row>
    <row r="56" spans="1:20" ht="23.1" customHeight="1" x14ac:dyDescent="0.25">
      <c r="A56" s="155"/>
      <c r="B56" s="156" t="s">
        <v>264</v>
      </c>
      <c r="C56" s="157"/>
      <c r="D56" s="158"/>
      <c r="E56" s="242" t="s">
        <v>269</v>
      </c>
      <c r="F56" s="38" t="s">
        <v>7</v>
      </c>
      <c r="G56" s="8">
        <v>4</v>
      </c>
      <c r="H56" s="8">
        <v>3</v>
      </c>
      <c r="I56" s="8">
        <v>4</v>
      </c>
      <c r="J56" s="8">
        <v>3</v>
      </c>
      <c r="K56" s="8">
        <v>4</v>
      </c>
      <c r="L56" s="8">
        <v>3</v>
      </c>
      <c r="M56" s="8">
        <v>4</v>
      </c>
      <c r="N56" s="8">
        <v>3</v>
      </c>
      <c r="O56" s="8">
        <v>4</v>
      </c>
      <c r="P56" s="8">
        <v>3</v>
      </c>
      <c r="Q56" s="8">
        <v>3</v>
      </c>
      <c r="R56" s="8">
        <v>2</v>
      </c>
      <c r="S56" s="40">
        <f t="shared" si="0"/>
        <v>40</v>
      </c>
      <c r="T56" s="153">
        <f t="shared" ref="T56" si="1">+S57/S56</f>
        <v>1</v>
      </c>
    </row>
    <row r="57" spans="1:20" ht="23.1" customHeight="1" x14ac:dyDescent="0.25">
      <c r="A57" s="155"/>
      <c r="B57" s="159"/>
      <c r="C57" s="160"/>
      <c r="D57" s="161"/>
      <c r="E57" s="243"/>
      <c r="F57" s="38" t="s">
        <v>24</v>
      </c>
      <c r="G57" s="143">
        <v>4</v>
      </c>
      <c r="H57" s="143">
        <v>3</v>
      </c>
      <c r="I57" s="143">
        <v>4</v>
      </c>
      <c r="J57" s="143">
        <v>3</v>
      </c>
      <c r="K57" s="143">
        <v>4</v>
      </c>
      <c r="L57" s="143">
        <v>3</v>
      </c>
      <c r="M57" s="148">
        <v>4</v>
      </c>
      <c r="N57" s="148">
        <v>3</v>
      </c>
      <c r="O57" s="148">
        <v>4</v>
      </c>
      <c r="P57" s="148">
        <v>3</v>
      </c>
      <c r="Q57" s="148">
        <v>3</v>
      </c>
      <c r="R57" s="148">
        <v>2</v>
      </c>
      <c r="S57" s="40">
        <f t="shared" si="0"/>
        <v>40</v>
      </c>
      <c r="T57" s="154"/>
    </row>
    <row r="58" spans="1:20" ht="23.1" customHeight="1" x14ac:dyDescent="0.25">
      <c r="A58" s="155"/>
      <c r="B58" s="156" t="s">
        <v>265</v>
      </c>
      <c r="C58" s="157"/>
      <c r="D58" s="158"/>
      <c r="E58" s="242" t="s">
        <v>52</v>
      </c>
      <c r="F58" s="38" t="s">
        <v>7</v>
      </c>
      <c r="G58" s="143">
        <v>4</v>
      </c>
      <c r="H58" s="143">
        <v>3</v>
      </c>
      <c r="I58" s="143">
        <v>4</v>
      </c>
      <c r="J58" s="143">
        <v>3</v>
      </c>
      <c r="K58" s="143">
        <v>4</v>
      </c>
      <c r="L58" s="143">
        <v>3</v>
      </c>
      <c r="M58" s="143">
        <v>4</v>
      </c>
      <c r="N58" s="143">
        <v>3</v>
      </c>
      <c r="O58" s="143">
        <v>4</v>
      </c>
      <c r="P58" s="143">
        <v>3</v>
      </c>
      <c r="Q58" s="143">
        <v>3</v>
      </c>
      <c r="R58" s="143">
        <v>2</v>
      </c>
      <c r="S58" s="40">
        <f t="shared" si="0"/>
        <v>40</v>
      </c>
      <c r="T58" s="153">
        <f t="shared" ref="T58:T64" si="2">+S59/S58</f>
        <v>1</v>
      </c>
    </row>
    <row r="59" spans="1:20" ht="23.1" customHeight="1" x14ac:dyDescent="0.25">
      <c r="A59" s="155"/>
      <c r="B59" s="159"/>
      <c r="C59" s="160"/>
      <c r="D59" s="161"/>
      <c r="E59" s="243"/>
      <c r="F59" s="38" t="s">
        <v>24</v>
      </c>
      <c r="G59" s="143">
        <v>4</v>
      </c>
      <c r="H59" s="143">
        <v>3</v>
      </c>
      <c r="I59" s="143">
        <v>4</v>
      </c>
      <c r="J59" s="143">
        <v>3</v>
      </c>
      <c r="K59" s="143">
        <v>4</v>
      </c>
      <c r="L59" s="143">
        <v>3</v>
      </c>
      <c r="M59" s="148">
        <v>4</v>
      </c>
      <c r="N59" s="148">
        <v>3</v>
      </c>
      <c r="O59" s="148">
        <v>4</v>
      </c>
      <c r="P59" s="148">
        <v>3</v>
      </c>
      <c r="Q59" s="148">
        <v>3</v>
      </c>
      <c r="R59" s="148">
        <v>2</v>
      </c>
      <c r="S59" s="40">
        <f t="shared" si="0"/>
        <v>40</v>
      </c>
      <c r="T59" s="154"/>
    </row>
    <row r="60" spans="1:20" ht="23.1" customHeight="1" x14ac:dyDescent="0.25">
      <c r="A60" s="155"/>
      <c r="B60" s="156" t="s">
        <v>266</v>
      </c>
      <c r="C60" s="157"/>
      <c r="D60" s="158"/>
      <c r="E60" s="242" t="s">
        <v>207</v>
      </c>
      <c r="F60" s="38" t="s">
        <v>7</v>
      </c>
      <c r="G60" s="143">
        <v>4</v>
      </c>
      <c r="H60" s="143">
        <v>3</v>
      </c>
      <c r="I60" s="143">
        <v>4</v>
      </c>
      <c r="J60" s="143">
        <v>3</v>
      </c>
      <c r="K60" s="143">
        <v>4</v>
      </c>
      <c r="L60" s="143">
        <v>3</v>
      </c>
      <c r="M60" s="143">
        <v>4</v>
      </c>
      <c r="N60" s="143">
        <v>3</v>
      </c>
      <c r="O60" s="143">
        <v>4</v>
      </c>
      <c r="P60" s="143">
        <v>3</v>
      </c>
      <c r="Q60" s="143">
        <v>3</v>
      </c>
      <c r="R60" s="143">
        <v>2</v>
      </c>
      <c r="S60" s="40">
        <f t="shared" si="0"/>
        <v>40</v>
      </c>
      <c r="T60" s="153">
        <f t="shared" ref="T60" si="3">+S61/S60</f>
        <v>1</v>
      </c>
    </row>
    <row r="61" spans="1:20" ht="23.1" customHeight="1" x14ac:dyDescent="0.25">
      <c r="A61" s="155"/>
      <c r="B61" s="159"/>
      <c r="C61" s="160"/>
      <c r="D61" s="161"/>
      <c r="E61" s="243"/>
      <c r="F61" s="38" t="s">
        <v>24</v>
      </c>
      <c r="G61" s="143">
        <v>4</v>
      </c>
      <c r="H61" s="143">
        <v>3</v>
      </c>
      <c r="I61" s="143">
        <v>4</v>
      </c>
      <c r="J61" s="143">
        <v>3</v>
      </c>
      <c r="K61" s="143">
        <v>4</v>
      </c>
      <c r="L61" s="143">
        <v>3</v>
      </c>
      <c r="M61" s="148">
        <v>4</v>
      </c>
      <c r="N61" s="148">
        <v>3</v>
      </c>
      <c r="O61" s="148">
        <v>4</v>
      </c>
      <c r="P61" s="148">
        <v>3</v>
      </c>
      <c r="Q61" s="148">
        <v>3</v>
      </c>
      <c r="R61" s="148">
        <v>2</v>
      </c>
      <c r="S61" s="40">
        <f t="shared" si="0"/>
        <v>40</v>
      </c>
      <c r="T61" s="154"/>
    </row>
    <row r="62" spans="1:20" ht="23.1" customHeight="1" x14ac:dyDescent="0.25">
      <c r="A62" s="155"/>
      <c r="B62" s="156" t="s">
        <v>267</v>
      </c>
      <c r="C62" s="157"/>
      <c r="D62" s="158"/>
      <c r="E62" s="242" t="s">
        <v>161</v>
      </c>
      <c r="F62" s="38" t="s">
        <v>7</v>
      </c>
      <c r="G62" s="143">
        <v>4</v>
      </c>
      <c r="H62" s="143">
        <v>3</v>
      </c>
      <c r="I62" s="143">
        <v>4</v>
      </c>
      <c r="J62" s="143">
        <v>3</v>
      </c>
      <c r="K62" s="143">
        <v>4</v>
      </c>
      <c r="L62" s="143">
        <v>3</v>
      </c>
      <c r="M62" s="148">
        <v>4</v>
      </c>
      <c r="N62" s="148">
        <v>3</v>
      </c>
      <c r="O62" s="148">
        <v>4</v>
      </c>
      <c r="P62" s="148">
        <v>3</v>
      </c>
      <c r="Q62" s="148">
        <v>3</v>
      </c>
      <c r="R62" s="148">
        <v>2</v>
      </c>
      <c r="S62" s="40">
        <f t="shared" si="0"/>
        <v>40</v>
      </c>
      <c r="T62" s="153">
        <f t="shared" ref="T62" si="4">+S63/S62</f>
        <v>1</v>
      </c>
    </row>
    <row r="63" spans="1:20" ht="23.1" customHeight="1" x14ac:dyDescent="0.25">
      <c r="A63" s="155"/>
      <c r="B63" s="159"/>
      <c r="C63" s="160"/>
      <c r="D63" s="161"/>
      <c r="E63" s="243"/>
      <c r="F63" s="38" t="s">
        <v>24</v>
      </c>
      <c r="G63" s="143">
        <v>4</v>
      </c>
      <c r="H63" s="143">
        <v>3</v>
      </c>
      <c r="I63" s="143">
        <v>4</v>
      </c>
      <c r="J63" s="143">
        <v>3</v>
      </c>
      <c r="K63" s="143">
        <v>4</v>
      </c>
      <c r="L63" s="143">
        <v>3</v>
      </c>
      <c r="M63" s="148">
        <v>4</v>
      </c>
      <c r="N63" s="148">
        <v>3</v>
      </c>
      <c r="O63" s="148">
        <v>4</v>
      </c>
      <c r="P63" s="148">
        <v>3</v>
      </c>
      <c r="Q63" s="148">
        <v>3</v>
      </c>
      <c r="R63" s="148">
        <v>2</v>
      </c>
      <c r="S63" s="40">
        <f t="shared" si="0"/>
        <v>40</v>
      </c>
      <c r="T63" s="154"/>
    </row>
    <row r="64" spans="1:20" ht="23.1" customHeight="1" x14ac:dyDescent="0.25">
      <c r="A64" s="155"/>
      <c r="B64" s="156" t="s">
        <v>270</v>
      </c>
      <c r="C64" s="157"/>
      <c r="D64" s="158"/>
      <c r="E64" s="242" t="s">
        <v>237</v>
      </c>
      <c r="F64" s="38" t="s">
        <v>7</v>
      </c>
      <c r="G64" s="140">
        <v>10</v>
      </c>
      <c r="H64" s="140">
        <v>10</v>
      </c>
      <c r="I64" s="140">
        <v>10</v>
      </c>
      <c r="J64" s="140">
        <v>10</v>
      </c>
      <c r="K64" s="140">
        <v>10</v>
      </c>
      <c r="L64" s="140">
        <v>10</v>
      </c>
      <c r="M64" s="140">
        <v>10</v>
      </c>
      <c r="N64" s="140">
        <v>10</v>
      </c>
      <c r="O64" s="140">
        <v>10</v>
      </c>
      <c r="P64" s="140">
        <v>10</v>
      </c>
      <c r="Q64" s="140">
        <v>10</v>
      </c>
      <c r="R64" s="140">
        <v>10</v>
      </c>
      <c r="S64" s="40">
        <f t="shared" si="0"/>
        <v>120</v>
      </c>
      <c r="T64" s="153">
        <f t="shared" si="2"/>
        <v>1</v>
      </c>
    </row>
    <row r="65" spans="1:20" ht="23.1" customHeight="1" x14ac:dyDescent="0.25">
      <c r="A65" s="152"/>
      <c r="B65" s="159"/>
      <c r="C65" s="160"/>
      <c r="D65" s="161"/>
      <c r="E65" s="243"/>
      <c r="F65" s="40" t="s">
        <v>24</v>
      </c>
      <c r="G65" s="141">
        <v>10</v>
      </c>
      <c r="H65" s="141">
        <v>10</v>
      </c>
      <c r="I65" s="141">
        <v>10</v>
      </c>
      <c r="J65" s="141">
        <v>10</v>
      </c>
      <c r="K65" s="141">
        <v>10</v>
      </c>
      <c r="L65" s="141">
        <v>10</v>
      </c>
      <c r="M65" s="148">
        <v>10</v>
      </c>
      <c r="N65" s="148">
        <v>10</v>
      </c>
      <c r="O65" s="148">
        <v>10</v>
      </c>
      <c r="P65" s="148">
        <v>10</v>
      </c>
      <c r="Q65" s="148">
        <v>10</v>
      </c>
      <c r="R65" s="148">
        <v>10</v>
      </c>
      <c r="S65" s="40">
        <f t="shared" si="0"/>
        <v>120</v>
      </c>
      <c r="T65" s="154"/>
    </row>
    <row r="66" spans="1:20" s="1" customFormat="1" ht="12.75" x14ac:dyDescent="0.2">
      <c r="A66" s="49"/>
      <c r="B66" s="53"/>
      <c r="C66" s="53"/>
      <c r="D66" s="53"/>
      <c r="E66" s="49"/>
      <c r="F66" s="7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7"/>
      <c r="T66" s="26"/>
    </row>
    <row r="67" spans="1:20" s="1" customFormat="1" ht="12.75" x14ac:dyDescent="0.2">
      <c r="A67" s="49"/>
      <c r="B67" s="53"/>
      <c r="C67" s="53"/>
      <c r="D67" s="53"/>
      <c r="E67" s="49"/>
      <c r="F67" s="7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7"/>
      <c r="T67" s="26"/>
    </row>
    <row r="68" spans="1:20" s="1" customFormat="1" ht="12.75" x14ac:dyDescent="0.2">
      <c r="A68" s="49"/>
      <c r="B68" s="53"/>
      <c r="C68" s="53"/>
      <c r="D68" s="53"/>
      <c r="E68" s="49"/>
      <c r="F68" s="7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7"/>
      <c r="T68" s="26"/>
    </row>
    <row r="69" spans="1:20" s="1" customFormat="1" ht="12.75" x14ac:dyDescent="0.2">
      <c r="A69" s="49"/>
      <c r="B69" s="53"/>
      <c r="C69" s="53"/>
      <c r="D69" s="53"/>
      <c r="E69" s="49"/>
      <c r="F69" s="7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7"/>
      <c r="T69" s="26"/>
    </row>
    <row r="70" spans="1:20" s="1" customFormat="1" ht="12.75" x14ac:dyDescent="0.2">
      <c r="A70" s="49"/>
      <c r="B70" s="53"/>
      <c r="C70" s="53"/>
      <c r="D70" s="53"/>
      <c r="E70" s="49"/>
      <c r="F70" s="7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7"/>
      <c r="T70" s="26"/>
    </row>
    <row r="71" spans="1:20" s="1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1" customFormat="1" ht="12.75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s="1" customFormat="1" ht="1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s="1" customFormat="1" ht="12.75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s="1" customFormat="1" ht="1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s="1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20" s="1" customFormat="1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20" s="1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0" s="1" customFormat="1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0" s="1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="1" customFormat="1" ht="15" customHeight="1" x14ac:dyDescent="0.2"/>
    <row r="83" s="1" customFormat="1" ht="15" customHeight="1" x14ac:dyDescent="0.2"/>
    <row r="85" s="1" customFormat="1" ht="15" customHeight="1" x14ac:dyDescent="0.2"/>
    <row r="87" s="1" customFormat="1" ht="15" customHeight="1" x14ac:dyDescent="0.2"/>
  </sheetData>
  <mergeCells count="118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A44:C44"/>
    <mergeCell ref="D44:E44"/>
    <mergeCell ref="F44:I44"/>
    <mergeCell ref="J44:N44"/>
    <mergeCell ref="O44:R44"/>
    <mergeCell ref="S44:T44"/>
    <mergeCell ref="A51:T51"/>
    <mergeCell ref="A52:T52"/>
    <mergeCell ref="B53:D53"/>
    <mergeCell ref="A54:A65"/>
    <mergeCell ref="B54:D55"/>
    <mergeCell ref="E54:E55"/>
    <mergeCell ref="T54:T55"/>
    <mergeCell ref="B56:D57"/>
    <mergeCell ref="E56:E57"/>
    <mergeCell ref="T56:T57"/>
    <mergeCell ref="B62:D63"/>
    <mergeCell ref="E62:E63"/>
    <mergeCell ref="T62:T63"/>
    <mergeCell ref="B64:D65"/>
    <mergeCell ref="E64:E65"/>
    <mergeCell ref="T64:T65"/>
    <mergeCell ref="B58:D59"/>
    <mergeCell ref="E58:E59"/>
    <mergeCell ref="T58:T59"/>
    <mergeCell ref="B60:D61"/>
    <mergeCell ref="E60:E61"/>
    <mergeCell ref="T60:T61"/>
  </mergeCells>
  <printOptions horizontalCentered="1"/>
  <pageMargins left="0.70866141732283472" right="0.70866141732283472" top="1.1811023622047245" bottom="0.74803149606299213" header="0.31496062992125984" footer="0.31496062992125984"/>
  <pageSetup scale="80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view="pageBreakPreview" topLeftCell="A68" zoomScaleNormal="100" zoomScaleSheetLayoutView="100" workbookViewId="0">
      <selection activeCell="J19" sqref="J19:N19"/>
    </sheetView>
  </sheetViews>
  <sheetFormatPr baseColWidth="10" defaultColWidth="11.42578125" defaultRowHeight="15" x14ac:dyDescent="0.25"/>
  <cols>
    <col min="1" max="1" width="13.5703125" style="1" customWidth="1"/>
    <col min="2" max="3" width="11.42578125" style="1"/>
    <col min="4" max="4" width="17.28515625" style="1" customWidth="1"/>
    <col min="5" max="6" width="11.42578125" style="1"/>
    <col min="7" max="17" width="4" style="1" customWidth="1"/>
    <col min="18" max="18" width="6" style="1" customWidth="1"/>
    <col min="19" max="20" width="11.42578125" style="1"/>
    <col min="21" max="16384" width="11.42578125" style="2"/>
  </cols>
  <sheetData>
    <row r="1" spans="1:20" ht="25.5" customHeight="1" x14ac:dyDescent="0.25">
      <c r="A1" s="236" t="s">
        <v>336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25.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3"/>
    </row>
    <row r="4" spans="1:20" ht="34.5" customHeight="1" x14ac:dyDescent="0.25">
      <c r="A4" s="233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34.5" customHeight="1" x14ac:dyDescent="0.25">
      <c r="A5" s="238" t="s">
        <v>65</v>
      </c>
      <c r="B5" s="238"/>
      <c r="C5" s="238"/>
      <c r="D5" s="238"/>
      <c r="E5" s="238" t="s">
        <v>66</v>
      </c>
      <c r="F5" s="238"/>
      <c r="G5" s="238"/>
      <c r="H5" s="238"/>
      <c r="I5" s="238"/>
      <c r="J5" s="238"/>
      <c r="K5" s="238"/>
      <c r="L5" s="238"/>
      <c r="M5" s="238"/>
      <c r="N5" s="238" t="s">
        <v>67</v>
      </c>
      <c r="O5" s="238"/>
      <c r="P5" s="238"/>
      <c r="Q5" s="238"/>
      <c r="R5" s="238"/>
      <c r="S5" s="238"/>
      <c r="T5" s="239"/>
    </row>
    <row r="6" spans="1:20" ht="34.5" customHeight="1" thickBot="1" x14ac:dyDescent="0.3">
      <c r="A6" s="191" t="s">
        <v>465</v>
      </c>
      <c r="B6" s="191"/>
      <c r="C6" s="191"/>
      <c r="D6" s="191"/>
      <c r="E6" s="230" t="s">
        <v>455</v>
      </c>
      <c r="F6" s="230"/>
      <c r="G6" s="230"/>
      <c r="H6" s="230"/>
      <c r="I6" s="230"/>
      <c r="J6" s="230"/>
      <c r="K6" s="230"/>
      <c r="L6" s="230"/>
      <c r="M6" s="230"/>
      <c r="N6" s="257">
        <v>961885</v>
      </c>
      <c r="O6" s="257"/>
      <c r="P6" s="257"/>
      <c r="Q6" s="257"/>
      <c r="R6" s="257"/>
      <c r="S6" s="257"/>
      <c r="T6" s="258"/>
    </row>
    <row r="7" spans="1:20" ht="34.5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</row>
    <row r="8" spans="1:20" ht="34.5" customHeight="1" x14ac:dyDescent="0.25">
      <c r="A8" s="233" t="s">
        <v>35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</row>
    <row r="9" spans="1:20" ht="34.5" customHeight="1" x14ac:dyDescent="0.25">
      <c r="A9" s="193" t="s">
        <v>0</v>
      </c>
      <c r="B9" s="194"/>
      <c r="C9" s="194"/>
      <c r="D9" s="194" t="s">
        <v>1</v>
      </c>
      <c r="E9" s="194"/>
      <c r="F9" s="194"/>
      <c r="G9" s="194"/>
      <c r="H9" s="194" t="s">
        <v>2</v>
      </c>
      <c r="I9" s="194"/>
      <c r="J9" s="194"/>
      <c r="K9" s="194"/>
      <c r="L9" s="194"/>
      <c r="M9" s="194"/>
      <c r="N9" s="194"/>
      <c r="O9" s="194"/>
      <c r="P9" s="194" t="s">
        <v>33</v>
      </c>
      <c r="Q9" s="194"/>
      <c r="R9" s="194"/>
      <c r="S9" s="194"/>
      <c r="T9" s="235"/>
    </row>
    <row r="10" spans="1:20" ht="34.5" customHeight="1" thickBot="1" x14ac:dyDescent="0.3">
      <c r="A10" s="180" t="s">
        <v>249</v>
      </c>
      <c r="B10" s="181"/>
      <c r="C10" s="181"/>
      <c r="D10" s="181" t="s">
        <v>271</v>
      </c>
      <c r="E10" s="181"/>
      <c r="F10" s="181"/>
      <c r="G10" s="181"/>
      <c r="H10" s="313" t="s">
        <v>398</v>
      </c>
      <c r="I10" s="313"/>
      <c r="J10" s="313"/>
      <c r="K10" s="313"/>
      <c r="L10" s="313"/>
      <c r="M10" s="313"/>
      <c r="N10" s="313"/>
      <c r="O10" s="313"/>
      <c r="P10" s="230"/>
      <c r="Q10" s="230"/>
      <c r="R10" s="230"/>
      <c r="S10" s="230"/>
      <c r="T10" s="240"/>
    </row>
    <row r="11" spans="1:20" ht="34.5" customHeight="1" thickBot="1" x14ac:dyDescent="0.3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34.5" customHeight="1" x14ac:dyDescent="0.25">
      <c r="A12" s="164" t="s">
        <v>34</v>
      </c>
      <c r="B12" s="164"/>
      <c r="C12" s="164"/>
      <c r="D12" s="164"/>
      <c r="E12" s="164"/>
      <c r="F12" s="164"/>
      <c r="G12" s="165"/>
      <c r="H12" s="164" t="s">
        <v>44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</row>
    <row r="13" spans="1:20" ht="34.5" customHeight="1" thickBot="1" x14ac:dyDescent="0.3">
      <c r="A13" s="221" t="s">
        <v>339</v>
      </c>
      <c r="B13" s="222"/>
      <c r="C13" s="222"/>
      <c r="D13" s="222"/>
      <c r="E13" s="222"/>
      <c r="F13" s="222"/>
      <c r="G13" s="222"/>
      <c r="H13" s="222" t="s">
        <v>399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3"/>
    </row>
    <row r="14" spans="1:20" ht="34.5" customHeight="1" thickBot="1" x14ac:dyDescent="0.3">
      <c r="A14" s="224" t="s">
        <v>36</v>
      </c>
      <c r="B14" s="224"/>
      <c r="C14" s="225" t="s">
        <v>400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</row>
    <row r="15" spans="1:20" ht="34.5" customHeight="1" thickBot="1" x14ac:dyDescent="0.3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ht="34.5" customHeight="1" x14ac:dyDescent="0.25">
      <c r="A16" s="227" t="s">
        <v>68</v>
      </c>
      <c r="B16" s="184" t="s">
        <v>73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</row>
    <row r="17" spans="1:20" ht="34.5" customHeight="1" x14ac:dyDescent="0.25">
      <c r="A17" s="228"/>
      <c r="B17" s="210" t="s">
        <v>272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</row>
    <row r="18" spans="1:20" ht="34.5" customHeight="1" thickBot="1" x14ac:dyDescent="0.3">
      <c r="A18" s="229"/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5"/>
    </row>
    <row r="19" spans="1:20" ht="34.5" customHeight="1" x14ac:dyDescent="0.25">
      <c r="A19" s="193" t="s">
        <v>69</v>
      </c>
      <c r="B19" s="194"/>
      <c r="C19" s="194"/>
      <c r="D19" s="195" t="s">
        <v>70</v>
      </c>
      <c r="E19" s="195"/>
      <c r="F19" s="195" t="s">
        <v>71</v>
      </c>
      <c r="G19" s="195"/>
      <c r="H19" s="195"/>
      <c r="I19" s="195"/>
      <c r="J19" s="195" t="s">
        <v>39</v>
      </c>
      <c r="K19" s="195"/>
      <c r="L19" s="195"/>
      <c r="M19" s="195"/>
      <c r="N19" s="195"/>
      <c r="O19" s="196" t="s">
        <v>72</v>
      </c>
      <c r="P19" s="196"/>
      <c r="Q19" s="196"/>
      <c r="R19" s="196"/>
      <c r="S19" s="195" t="s">
        <v>3</v>
      </c>
      <c r="T19" s="197"/>
    </row>
    <row r="20" spans="1:20" ht="34.5" customHeight="1" thickBot="1" x14ac:dyDescent="0.3">
      <c r="A20" s="208" t="s">
        <v>223</v>
      </c>
      <c r="B20" s="209"/>
      <c r="C20" s="209"/>
      <c r="D20" s="181" t="s">
        <v>41</v>
      </c>
      <c r="E20" s="181"/>
      <c r="F20" s="181" t="s">
        <v>38</v>
      </c>
      <c r="G20" s="181"/>
      <c r="H20" s="181"/>
      <c r="I20" s="181"/>
      <c r="J20" s="181" t="s">
        <v>42</v>
      </c>
      <c r="K20" s="181"/>
      <c r="L20" s="181"/>
      <c r="M20" s="181"/>
      <c r="N20" s="181"/>
      <c r="O20" s="181" t="s">
        <v>40</v>
      </c>
      <c r="P20" s="181"/>
      <c r="Q20" s="181"/>
      <c r="R20" s="181"/>
      <c r="S20" s="299">
        <v>0.15</v>
      </c>
      <c r="T20" s="300"/>
    </row>
    <row r="21" spans="1:20" ht="34.5" customHeight="1" x14ac:dyDescent="0.25">
      <c r="A21" s="11" t="s">
        <v>4</v>
      </c>
      <c r="B21" s="218" t="s">
        <v>5</v>
      </c>
      <c r="C21" s="219"/>
      <c r="D21" s="220"/>
      <c r="E21" s="12" t="s">
        <v>6</v>
      </c>
      <c r="F21" s="12" t="s">
        <v>7</v>
      </c>
      <c r="G21" s="13" t="s">
        <v>8</v>
      </c>
      <c r="H21" s="13" t="s">
        <v>9</v>
      </c>
      <c r="I21" s="13" t="s">
        <v>10</v>
      </c>
      <c r="J21" s="13" t="s">
        <v>11</v>
      </c>
      <c r="K21" s="13" t="s">
        <v>12</v>
      </c>
      <c r="L21" s="13" t="s">
        <v>13</v>
      </c>
      <c r="M21" s="13" t="s">
        <v>14</v>
      </c>
      <c r="N21" s="13" t="s">
        <v>15</v>
      </c>
      <c r="O21" s="13" t="s">
        <v>16</v>
      </c>
      <c r="P21" s="13" t="s">
        <v>17</v>
      </c>
      <c r="Q21" s="13" t="s">
        <v>18</v>
      </c>
      <c r="R21" s="14" t="s">
        <v>19</v>
      </c>
      <c r="S21" s="14" t="s">
        <v>20</v>
      </c>
      <c r="T21" s="15" t="s">
        <v>21</v>
      </c>
    </row>
    <row r="22" spans="1:20" ht="29.25" customHeight="1" x14ac:dyDescent="0.25">
      <c r="A22" s="41" t="s">
        <v>4</v>
      </c>
      <c r="B22" s="253" t="s">
        <v>5</v>
      </c>
      <c r="C22" s="254"/>
      <c r="D22" s="255"/>
      <c r="E22" s="41" t="s">
        <v>6</v>
      </c>
      <c r="F22" s="41" t="s">
        <v>7</v>
      </c>
      <c r="G22" s="41" t="s">
        <v>8</v>
      </c>
      <c r="H22" s="41" t="s">
        <v>9</v>
      </c>
      <c r="I22" s="41" t="s">
        <v>10</v>
      </c>
      <c r="J22" s="41" t="s">
        <v>11</v>
      </c>
      <c r="K22" s="41" t="s">
        <v>12</v>
      </c>
      <c r="L22" s="41" t="s">
        <v>13</v>
      </c>
      <c r="M22" s="41" t="s">
        <v>14</v>
      </c>
      <c r="N22" s="41" t="s">
        <v>15</v>
      </c>
      <c r="O22" s="41" t="s">
        <v>16</v>
      </c>
      <c r="P22" s="41" t="s">
        <v>31</v>
      </c>
      <c r="Q22" s="41" t="s">
        <v>18</v>
      </c>
      <c r="R22" s="41" t="s">
        <v>19</v>
      </c>
      <c r="S22" s="41" t="s">
        <v>20</v>
      </c>
      <c r="T22" s="43" t="s">
        <v>21</v>
      </c>
    </row>
    <row r="23" spans="1:20" ht="30.75" customHeight="1" x14ac:dyDescent="0.25">
      <c r="A23" s="35" t="s">
        <v>22</v>
      </c>
      <c r="B23" s="310" t="s">
        <v>274</v>
      </c>
      <c r="C23" s="311"/>
      <c r="D23" s="312"/>
      <c r="E23" s="40" t="s">
        <v>263</v>
      </c>
      <c r="F23" s="41" t="s">
        <v>7</v>
      </c>
      <c r="G23" s="19">
        <v>235</v>
      </c>
      <c r="H23" s="19">
        <v>235</v>
      </c>
      <c r="I23" s="19">
        <v>235</v>
      </c>
      <c r="J23" s="19">
        <v>235</v>
      </c>
      <c r="K23" s="19">
        <v>235</v>
      </c>
      <c r="L23" s="19">
        <v>235</v>
      </c>
      <c r="M23" s="19">
        <v>235</v>
      </c>
      <c r="N23" s="19">
        <v>235</v>
      </c>
      <c r="O23" s="19">
        <v>235</v>
      </c>
      <c r="P23" s="19">
        <v>235</v>
      </c>
      <c r="Q23" s="19">
        <v>235</v>
      </c>
      <c r="R23" s="19">
        <v>235</v>
      </c>
      <c r="S23" s="57">
        <f>SUM(G23:R23)</f>
        <v>2820</v>
      </c>
      <c r="T23" s="176">
        <f>+S23/S24</f>
        <v>0.10527101687322682</v>
      </c>
    </row>
    <row r="24" spans="1:20" ht="26.25" customHeight="1" x14ac:dyDescent="0.25">
      <c r="A24" s="35" t="s">
        <v>23</v>
      </c>
      <c r="B24" s="310" t="s">
        <v>273</v>
      </c>
      <c r="C24" s="311"/>
      <c r="D24" s="312"/>
      <c r="E24" s="40" t="s">
        <v>263</v>
      </c>
      <c r="F24" s="41" t="s">
        <v>7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v>26788</v>
      </c>
      <c r="S24" s="57">
        <f>SUM(G24:R24)</f>
        <v>26788</v>
      </c>
      <c r="T24" s="154"/>
    </row>
    <row r="25" spans="1:20" ht="25.5" customHeight="1" x14ac:dyDescent="0.25">
      <c r="A25" s="173" t="s">
        <v>24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30.75" customHeight="1" x14ac:dyDescent="0.25">
      <c r="A26" s="35" t="s">
        <v>22</v>
      </c>
      <c r="B26" s="310" t="s">
        <v>274</v>
      </c>
      <c r="C26" s="311"/>
      <c r="D26" s="312"/>
      <c r="E26" s="40" t="s">
        <v>263</v>
      </c>
      <c r="F26" s="61" t="s">
        <v>24</v>
      </c>
      <c r="G26" s="19">
        <v>235</v>
      </c>
      <c r="H26" s="19">
        <v>235</v>
      </c>
      <c r="I26" s="19">
        <v>235</v>
      </c>
      <c r="J26" s="19">
        <v>235</v>
      </c>
      <c r="K26" s="19">
        <v>235</v>
      </c>
      <c r="L26" s="19">
        <v>235</v>
      </c>
      <c r="M26" s="19">
        <v>235</v>
      </c>
      <c r="N26" s="19">
        <v>235</v>
      </c>
      <c r="O26" s="19">
        <v>235</v>
      </c>
      <c r="P26" s="19">
        <v>235</v>
      </c>
      <c r="Q26" s="19">
        <v>235</v>
      </c>
      <c r="R26" s="19">
        <v>235</v>
      </c>
      <c r="S26" s="57">
        <f>SUM(G26:R26)</f>
        <v>2820</v>
      </c>
      <c r="T26" s="176">
        <f>+S26/S27</f>
        <v>0.10527101687322682</v>
      </c>
    </row>
    <row r="27" spans="1:20" ht="29.25" customHeight="1" thickBot="1" x14ac:dyDescent="0.3">
      <c r="A27" s="35" t="s">
        <v>23</v>
      </c>
      <c r="B27" s="310" t="s">
        <v>273</v>
      </c>
      <c r="C27" s="311"/>
      <c r="D27" s="312"/>
      <c r="E27" s="40" t="s">
        <v>263</v>
      </c>
      <c r="F27" s="61" t="s">
        <v>24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26788</v>
      </c>
      <c r="S27" s="57">
        <f>SUM(G27:R27)</f>
        <v>26788</v>
      </c>
      <c r="T27" s="252"/>
    </row>
    <row r="28" spans="1:20" ht="30.6" customHeight="1" thickBot="1" x14ac:dyDescent="0.3">
      <c r="A28" s="183" t="s">
        <v>68</v>
      </c>
      <c r="B28" s="184" t="s">
        <v>74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6"/>
    </row>
    <row r="29" spans="1:20" ht="30.6" customHeight="1" thickBot="1" x14ac:dyDescent="0.3">
      <c r="A29" s="183"/>
      <c r="B29" s="210" t="s">
        <v>275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2"/>
    </row>
    <row r="30" spans="1:20" ht="30.6" customHeight="1" thickBot="1" x14ac:dyDescent="0.3">
      <c r="A30" s="183"/>
      <c r="B30" s="213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0" ht="30.6" customHeight="1" x14ac:dyDescent="0.25">
      <c r="A31" s="193" t="s">
        <v>69</v>
      </c>
      <c r="B31" s="194"/>
      <c r="C31" s="194"/>
      <c r="D31" s="195" t="s">
        <v>70</v>
      </c>
      <c r="E31" s="195"/>
      <c r="F31" s="195" t="s">
        <v>71</v>
      </c>
      <c r="G31" s="195"/>
      <c r="H31" s="195"/>
      <c r="I31" s="195"/>
      <c r="J31" s="195" t="s">
        <v>39</v>
      </c>
      <c r="K31" s="195"/>
      <c r="L31" s="195"/>
      <c r="M31" s="195"/>
      <c r="N31" s="195"/>
      <c r="O31" s="196" t="s">
        <v>72</v>
      </c>
      <c r="P31" s="196"/>
      <c r="Q31" s="196"/>
      <c r="R31" s="196"/>
      <c r="S31" s="195" t="s">
        <v>3</v>
      </c>
      <c r="T31" s="197"/>
    </row>
    <row r="32" spans="1:20" ht="30.6" customHeight="1" thickBot="1" x14ac:dyDescent="0.3">
      <c r="A32" s="190" t="s">
        <v>276</v>
      </c>
      <c r="B32" s="191"/>
      <c r="C32" s="191"/>
      <c r="D32" s="181" t="s">
        <v>41</v>
      </c>
      <c r="E32" s="181"/>
      <c r="F32" s="181" t="s">
        <v>38</v>
      </c>
      <c r="G32" s="181"/>
      <c r="H32" s="181"/>
      <c r="I32" s="181"/>
      <c r="J32" s="181" t="s">
        <v>294</v>
      </c>
      <c r="K32" s="181"/>
      <c r="L32" s="181"/>
      <c r="M32" s="181"/>
      <c r="N32" s="181"/>
      <c r="O32" s="181" t="s">
        <v>40</v>
      </c>
      <c r="P32" s="181"/>
      <c r="Q32" s="181"/>
      <c r="R32" s="181"/>
      <c r="S32" s="216">
        <f>+S35</f>
        <v>3156</v>
      </c>
      <c r="T32" s="217"/>
    </row>
    <row r="33" spans="1:20" ht="30.6" customHeight="1" x14ac:dyDescent="0.25">
      <c r="A33" s="27" t="s">
        <v>4</v>
      </c>
      <c r="B33" s="170" t="s">
        <v>5</v>
      </c>
      <c r="C33" s="171"/>
      <c r="D33" s="172"/>
      <c r="E33" s="28" t="s">
        <v>6</v>
      </c>
      <c r="F33" s="28" t="s">
        <v>7</v>
      </c>
      <c r="G33" s="62" t="s">
        <v>8</v>
      </c>
      <c r="H33" s="62" t="s">
        <v>9</v>
      </c>
      <c r="I33" s="62" t="s">
        <v>10</v>
      </c>
      <c r="J33" s="62" t="s">
        <v>11</v>
      </c>
      <c r="K33" s="62" t="s">
        <v>12</v>
      </c>
      <c r="L33" s="62" t="s">
        <v>13</v>
      </c>
      <c r="M33" s="62" t="s">
        <v>14</v>
      </c>
      <c r="N33" s="62" t="s">
        <v>15</v>
      </c>
      <c r="O33" s="62" t="s">
        <v>16</v>
      </c>
      <c r="P33" s="62" t="s">
        <v>25</v>
      </c>
      <c r="Q33" s="62" t="s">
        <v>18</v>
      </c>
      <c r="R33" s="63" t="s">
        <v>19</v>
      </c>
      <c r="S33" s="64" t="s">
        <v>20</v>
      </c>
      <c r="T33" s="32" t="s">
        <v>21</v>
      </c>
    </row>
    <row r="34" spans="1:20" ht="36.6" customHeight="1" x14ac:dyDescent="0.25">
      <c r="A34" s="65" t="s">
        <v>22</v>
      </c>
      <c r="B34" s="294" t="s">
        <v>277</v>
      </c>
      <c r="C34" s="295"/>
      <c r="D34" s="296"/>
      <c r="E34" s="40" t="s">
        <v>63</v>
      </c>
      <c r="F34" s="38" t="s">
        <v>7</v>
      </c>
      <c r="G34" s="8">
        <v>263</v>
      </c>
      <c r="H34" s="8">
        <v>263</v>
      </c>
      <c r="I34" s="8">
        <v>263</v>
      </c>
      <c r="J34" s="8">
        <v>263</v>
      </c>
      <c r="K34" s="8">
        <v>263</v>
      </c>
      <c r="L34" s="8">
        <v>263</v>
      </c>
      <c r="M34" s="8">
        <v>263</v>
      </c>
      <c r="N34" s="8">
        <v>263</v>
      </c>
      <c r="O34" s="8">
        <v>263</v>
      </c>
      <c r="P34" s="8">
        <v>263</v>
      </c>
      <c r="Q34" s="8">
        <v>263</v>
      </c>
      <c r="R34" s="8">
        <v>263</v>
      </c>
      <c r="S34" s="57">
        <f>SUM(G34:R34)</f>
        <v>3156</v>
      </c>
      <c r="T34" s="202">
        <f>+S34/S35</f>
        <v>1</v>
      </c>
    </row>
    <row r="35" spans="1:20" ht="36.6" customHeight="1" x14ac:dyDescent="0.25">
      <c r="A35" s="65" t="s">
        <v>23</v>
      </c>
      <c r="B35" s="294" t="s">
        <v>278</v>
      </c>
      <c r="C35" s="295"/>
      <c r="D35" s="296"/>
      <c r="E35" s="40" t="s">
        <v>63</v>
      </c>
      <c r="F35" s="38" t="s">
        <v>7</v>
      </c>
      <c r="G35" s="8">
        <v>263</v>
      </c>
      <c r="H35" s="8">
        <v>263</v>
      </c>
      <c r="I35" s="8">
        <v>263</v>
      </c>
      <c r="J35" s="8">
        <v>263</v>
      </c>
      <c r="K35" s="8">
        <v>263</v>
      </c>
      <c r="L35" s="8">
        <v>263</v>
      </c>
      <c r="M35" s="8">
        <v>263</v>
      </c>
      <c r="N35" s="8">
        <v>263</v>
      </c>
      <c r="O35" s="8">
        <v>263</v>
      </c>
      <c r="P35" s="8">
        <v>263</v>
      </c>
      <c r="Q35" s="8">
        <v>263</v>
      </c>
      <c r="R35" s="8">
        <v>263</v>
      </c>
      <c r="S35" s="57">
        <f>SUM(G35:R35)</f>
        <v>3156</v>
      </c>
      <c r="T35" s="203"/>
    </row>
    <row r="36" spans="1:20" ht="30.6" customHeight="1" x14ac:dyDescent="0.25">
      <c r="A36" s="177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9"/>
    </row>
    <row r="37" spans="1:20" ht="36.6" customHeight="1" x14ac:dyDescent="0.25">
      <c r="A37" s="65" t="s">
        <v>22</v>
      </c>
      <c r="B37" s="294" t="s">
        <v>277</v>
      </c>
      <c r="C37" s="295"/>
      <c r="D37" s="296"/>
      <c r="E37" s="40" t="s">
        <v>63</v>
      </c>
      <c r="F37" s="38" t="s">
        <v>24</v>
      </c>
      <c r="G37" s="8">
        <v>263</v>
      </c>
      <c r="H37" s="8">
        <v>263</v>
      </c>
      <c r="I37" s="8">
        <v>263</v>
      </c>
      <c r="J37" s="8">
        <v>263</v>
      </c>
      <c r="K37" s="8">
        <v>263</v>
      </c>
      <c r="L37" s="8">
        <v>263</v>
      </c>
      <c r="M37" s="8">
        <v>263</v>
      </c>
      <c r="N37" s="8">
        <v>263</v>
      </c>
      <c r="O37" s="8">
        <v>263</v>
      </c>
      <c r="P37" s="8">
        <v>263</v>
      </c>
      <c r="Q37" s="8">
        <v>263</v>
      </c>
      <c r="R37" s="8">
        <v>263</v>
      </c>
      <c r="S37" s="57">
        <f>SUM(G37:R37)</f>
        <v>3156</v>
      </c>
      <c r="T37" s="202">
        <f>+S37/S38</f>
        <v>1</v>
      </c>
    </row>
    <row r="38" spans="1:20" ht="36.6" customHeight="1" thickBot="1" x14ac:dyDescent="0.3">
      <c r="A38" s="66" t="s">
        <v>23</v>
      </c>
      <c r="B38" s="294" t="s">
        <v>278</v>
      </c>
      <c r="C38" s="295"/>
      <c r="D38" s="296"/>
      <c r="E38" s="40" t="s">
        <v>63</v>
      </c>
      <c r="F38" s="67" t="s">
        <v>24</v>
      </c>
      <c r="G38" s="8">
        <v>263</v>
      </c>
      <c r="H38" s="8">
        <v>263</v>
      </c>
      <c r="I38" s="8">
        <v>263</v>
      </c>
      <c r="J38" s="8">
        <v>263</v>
      </c>
      <c r="K38" s="8">
        <v>263</v>
      </c>
      <c r="L38" s="8">
        <v>263</v>
      </c>
      <c r="M38" s="8">
        <v>263</v>
      </c>
      <c r="N38" s="8">
        <v>263</v>
      </c>
      <c r="O38" s="8">
        <v>263</v>
      </c>
      <c r="P38" s="8">
        <v>263</v>
      </c>
      <c r="Q38" s="8">
        <v>263</v>
      </c>
      <c r="R38" s="8">
        <v>263</v>
      </c>
      <c r="S38" s="57">
        <f>SUM(G38:R38)</f>
        <v>3156</v>
      </c>
      <c r="T38" s="207"/>
    </row>
    <row r="39" spans="1:20" ht="30.6" customHeight="1" thickBot="1" x14ac:dyDescent="0.3">
      <c r="A39" s="68"/>
      <c r="B39" s="69"/>
      <c r="C39" s="69"/>
      <c r="D39" s="69"/>
      <c r="E39" s="7"/>
      <c r="F39" s="7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7"/>
      <c r="T39" s="26"/>
    </row>
    <row r="40" spans="1:20" ht="30.6" customHeight="1" thickBot="1" x14ac:dyDescent="0.3">
      <c r="A40" s="183" t="s">
        <v>68</v>
      </c>
      <c r="B40" s="184" t="s">
        <v>75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6"/>
    </row>
    <row r="41" spans="1:20" ht="30.6" customHeight="1" thickBot="1" x14ac:dyDescent="0.3">
      <c r="A41" s="183"/>
      <c r="B41" s="210" t="s">
        <v>279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</row>
    <row r="42" spans="1:20" ht="30.6" customHeight="1" thickBot="1" x14ac:dyDescent="0.3">
      <c r="A42" s="183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6.25" customHeight="1" x14ac:dyDescent="0.25">
      <c r="A43" s="193" t="s">
        <v>69</v>
      </c>
      <c r="B43" s="194"/>
      <c r="C43" s="194"/>
      <c r="D43" s="195" t="s">
        <v>70</v>
      </c>
      <c r="E43" s="195"/>
      <c r="F43" s="195" t="s">
        <v>71</v>
      </c>
      <c r="G43" s="195"/>
      <c r="H43" s="195"/>
      <c r="I43" s="195"/>
      <c r="J43" s="195" t="s">
        <v>39</v>
      </c>
      <c r="K43" s="195"/>
      <c r="L43" s="195"/>
      <c r="M43" s="195"/>
      <c r="N43" s="195"/>
      <c r="O43" s="196" t="s">
        <v>72</v>
      </c>
      <c r="P43" s="196"/>
      <c r="Q43" s="196"/>
      <c r="R43" s="196"/>
      <c r="S43" s="195" t="s">
        <v>3</v>
      </c>
      <c r="T43" s="197"/>
    </row>
    <row r="44" spans="1:20" ht="33.950000000000003" customHeight="1" thickBot="1" x14ac:dyDescent="0.3">
      <c r="A44" s="247" t="s">
        <v>280</v>
      </c>
      <c r="B44" s="247"/>
      <c r="C44" s="247"/>
      <c r="D44" s="181" t="s">
        <v>41</v>
      </c>
      <c r="E44" s="181"/>
      <c r="F44" s="181" t="s">
        <v>38</v>
      </c>
      <c r="G44" s="181"/>
      <c r="H44" s="181"/>
      <c r="I44" s="181"/>
      <c r="J44" s="181" t="s">
        <v>42</v>
      </c>
      <c r="K44" s="181"/>
      <c r="L44" s="181"/>
      <c r="M44" s="181"/>
      <c r="N44" s="181"/>
      <c r="O44" s="181" t="s">
        <v>40</v>
      </c>
      <c r="P44" s="181"/>
      <c r="Q44" s="181"/>
      <c r="R44" s="181"/>
      <c r="S44" s="181">
        <f>+S47</f>
        <v>2820</v>
      </c>
      <c r="T44" s="182"/>
    </row>
    <row r="45" spans="1:20" ht="45" customHeight="1" x14ac:dyDescent="0.25">
      <c r="A45" s="48" t="s">
        <v>4</v>
      </c>
      <c r="B45" s="245" t="s">
        <v>5</v>
      </c>
      <c r="C45" s="246"/>
      <c r="D45" s="172"/>
      <c r="E45" s="28" t="s">
        <v>6</v>
      </c>
      <c r="F45" s="28" t="s">
        <v>7</v>
      </c>
      <c r="G45" s="77" t="s">
        <v>8</v>
      </c>
      <c r="H45" s="77" t="s">
        <v>9</v>
      </c>
      <c r="I45" s="77" t="s">
        <v>10</v>
      </c>
      <c r="J45" s="77" t="s">
        <v>11</v>
      </c>
      <c r="K45" s="77" t="s">
        <v>12</v>
      </c>
      <c r="L45" s="77" t="s">
        <v>13</v>
      </c>
      <c r="M45" s="77" t="s">
        <v>14</v>
      </c>
      <c r="N45" s="77" t="s">
        <v>15</v>
      </c>
      <c r="O45" s="77" t="s">
        <v>16</v>
      </c>
      <c r="P45" s="77" t="s">
        <v>31</v>
      </c>
      <c r="Q45" s="77" t="s">
        <v>18</v>
      </c>
      <c r="R45" s="64" t="s">
        <v>19</v>
      </c>
      <c r="S45" s="64" t="s">
        <v>20</v>
      </c>
      <c r="T45" s="32" t="s">
        <v>21</v>
      </c>
    </row>
    <row r="46" spans="1:20" ht="36.950000000000003" customHeight="1" x14ac:dyDescent="0.25">
      <c r="A46" s="65" t="s">
        <v>22</v>
      </c>
      <c r="B46" s="294" t="s">
        <v>282</v>
      </c>
      <c r="C46" s="295"/>
      <c r="D46" s="296"/>
      <c r="E46" s="40" t="s">
        <v>206</v>
      </c>
      <c r="F46" s="38" t="s">
        <v>7</v>
      </c>
      <c r="G46" s="8">
        <v>235</v>
      </c>
      <c r="H46" s="8">
        <v>235</v>
      </c>
      <c r="I46" s="8">
        <v>235</v>
      </c>
      <c r="J46" s="8">
        <v>235</v>
      </c>
      <c r="K46" s="8">
        <v>235</v>
      </c>
      <c r="L46" s="8">
        <v>235</v>
      </c>
      <c r="M46" s="8">
        <v>235</v>
      </c>
      <c r="N46" s="8">
        <v>235</v>
      </c>
      <c r="O46" s="8">
        <v>235</v>
      </c>
      <c r="P46" s="8">
        <v>235</v>
      </c>
      <c r="Q46" s="8">
        <v>235</v>
      </c>
      <c r="R46" s="8">
        <v>235</v>
      </c>
      <c r="S46" s="57">
        <f>SUM(G46:R46)</f>
        <v>2820</v>
      </c>
      <c r="T46" s="202">
        <f>+S46/S47</f>
        <v>1</v>
      </c>
    </row>
    <row r="47" spans="1:20" ht="36.950000000000003" customHeight="1" x14ac:dyDescent="0.25">
      <c r="A47" s="65" t="s">
        <v>23</v>
      </c>
      <c r="B47" s="294" t="s">
        <v>281</v>
      </c>
      <c r="C47" s="295"/>
      <c r="D47" s="296"/>
      <c r="E47" s="40" t="s">
        <v>206</v>
      </c>
      <c r="F47" s="38" t="s">
        <v>7</v>
      </c>
      <c r="G47" s="8">
        <v>235</v>
      </c>
      <c r="H47" s="8">
        <v>235</v>
      </c>
      <c r="I47" s="8">
        <v>235</v>
      </c>
      <c r="J47" s="8">
        <v>235</v>
      </c>
      <c r="K47" s="8">
        <v>235</v>
      </c>
      <c r="L47" s="8">
        <v>235</v>
      </c>
      <c r="M47" s="8">
        <v>235</v>
      </c>
      <c r="N47" s="8">
        <v>235</v>
      </c>
      <c r="O47" s="8">
        <v>235</v>
      </c>
      <c r="P47" s="8">
        <v>235</v>
      </c>
      <c r="Q47" s="8">
        <v>235</v>
      </c>
      <c r="R47" s="8">
        <v>235</v>
      </c>
      <c r="S47" s="57">
        <f>SUM(G47:R47)</f>
        <v>2820</v>
      </c>
      <c r="T47" s="203"/>
    </row>
    <row r="48" spans="1:20" ht="36.950000000000003" customHeight="1" x14ac:dyDescent="0.25">
      <c r="A48" s="177" t="s">
        <v>24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9"/>
    </row>
    <row r="49" spans="1:20" ht="36.950000000000003" customHeight="1" x14ac:dyDescent="0.25">
      <c r="A49" s="65" t="s">
        <v>22</v>
      </c>
      <c r="B49" s="294" t="s">
        <v>282</v>
      </c>
      <c r="C49" s="295"/>
      <c r="D49" s="296"/>
      <c r="E49" s="40" t="s">
        <v>206</v>
      </c>
      <c r="F49" s="38" t="s">
        <v>24</v>
      </c>
      <c r="G49" s="8">
        <v>235</v>
      </c>
      <c r="H49" s="8">
        <v>235</v>
      </c>
      <c r="I49" s="8">
        <v>235</v>
      </c>
      <c r="J49" s="8">
        <v>235</v>
      </c>
      <c r="K49" s="8">
        <v>235</v>
      </c>
      <c r="L49" s="8">
        <v>235</v>
      </c>
      <c r="M49" s="8">
        <v>235</v>
      </c>
      <c r="N49" s="8">
        <v>235</v>
      </c>
      <c r="O49" s="8">
        <v>235</v>
      </c>
      <c r="P49" s="8">
        <v>235</v>
      </c>
      <c r="Q49" s="8">
        <v>235</v>
      </c>
      <c r="R49" s="8">
        <v>235</v>
      </c>
      <c r="S49" s="57">
        <f>SUM(G49:R49)</f>
        <v>2820</v>
      </c>
      <c r="T49" s="202">
        <f>+S49/S50</f>
        <v>1</v>
      </c>
    </row>
    <row r="50" spans="1:20" ht="36.950000000000003" customHeight="1" thickBot="1" x14ac:dyDescent="0.3">
      <c r="A50" s="66" t="s">
        <v>23</v>
      </c>
      <c r="B50" s="294" t="s">
        <v>281</v>
      </c>
      <c r="C50" s="295"/>
      <c r="D50" s="296"/>
      <c r="E50" s="40" t="s">
        <v>206</v>
      </c>
      <c r="F50" s="67" t="s">
        <v>24</v>
      </c>
      <c r="G50" s="8">
        <v>235</v>
      </c>
      <c r="H50" s="8">
        <v>235</v>
      </c>
      <c r="I50" s="8">
        <v>235</v>
      </c>
      <c r="J50" s="8">
        <v>235</v>
      </c>
      <c r="K50" s="8">
        <v>235</v>
      </c>
      <c r="L50" s="8">
        <v>235</v>
      </c>
      <c r="M50" s="8">
        <v>235</v>
      </c>
      <c r="N50" s="8">
        <v>235</v>
      </c>
      <c r="O50" s="8">
        <v>235</v>
      </c>
      <c r="P50" s="8">
        <v>235</v>
      </c>
      <c r="Q50" s="8">
        <v>235</v>
      </c>
      <c r="R50" s="8">
        <v>235</v>
      </c>
      <c r="S50" s="57">
        <f>SUM(G50:R50)</f>
        <v>2820</v>
      </c>
      <c r="T50" s="207"/>
    </row>
    <row r="51" spans="1:20" ht="23.25" customHeight="1" thickBot="1" x14ac:dyDescent="0.3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</row>
    <row r="52" spans="1:20" ht="33.6" customHeight="1" thickBot="1" x14ac:dyDescent="0.3">
      <c r="A52" s="163" t="s">
        <v>28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5"/>
    </row>
    <row r="53" spans="1:20" ht="45.6" customHeight="1" x14ac:dyDescent="0.25">
      <c r="A53" s="42" t="s">
        <v>29</v>
      </c>
      <c r="B53" s="244" t="s">
        <v>5</v>
      </c>
      <c r="C53" s="244"/>
      <c r="D53" s="244"/>
      <c r="E53" s="40" t="s">
        <v>6</v>
      </c>
      <c r="F53" s="57" t="s">
        <v>30</v>
      </c>
      <c r="G53" s="37" t="s">
        <v>8</v>
      </c>
      <c r="H53" s="37" t="s">
        <v>9</v>
      </c>
      <c r="I53" s="37" t="s">
        <v>10</v>
      </c>
      <c r="J53" s="37" t="s">
        <v>11</v>
      </c>
      <c r="K53" s="37" t="s">
        <v>12</v>
      </c>
      <c r="L53" s="37" t="s">
        <v>13</v>
      </c>
      <c r="M53" s="37" t="s">
        <v>14</v>
      </c>
      <c r="N53" s="37" t="s">
        <v>15</v>
      </c>
      <c r="O53" s="37" t="s">
        <v>16</v>
      </c>
      <c r="P53" s="37" t="s">
        <v>31</v>
      </c>
      <c r="Q53" s="37" t="s">
        <v>18</v>
      </c>
      <c r="R53" s="37" t="s">
        <v>19</v>
      </c>
      <c r="S53" s="40" t="s">
        <v>20</v>
      </c>
      <c r="T53" s="43" t="s">
        <v>21</v>
      </c>
    </row>
    <row r="54" spans="1:20" ht="33.6" customHeight="1" x14ac:dyDescent="0.25">
      <c r="A54" s="151" t="s">
        <v>26</v>
      </c>
      <c r="B54" s="156" t="s">
        <v>430</v>
      </c>
      <c r="C54" s="157"/>
      <c r="D54" s="158"/>
      <c r="E54" s="242" t="s">
        <v>191</v>
      </c>
      <c r="F54" s="44" t="s">
        <v>7</v>
      </c>
      <c r="G54" s="8">
        <v>4</v>
      </c>
      <c r="H54" s="8">
        <v>4</v>
      </c>
      <c r="I54" s="8">
        <v>4</v>
      </c>
      <c r="J54" s="8">
        <v>4</v>
      </c>
      <c r="K54" s="8">
        <v>4</v>
      </c>
      <c r="L54" s="8">
        <v>4</v>
      </c>
      <c r="M54" s="8">
        <v>4</v>
      </c>
      <c r="N54" s="8">
        <v>4</v>
      </c>
      <c r="O54" s="8">
        <v>4</v>
      </c>
      <c r="P54" s="8">
        <v>4</v>
      </c>
      <c r="Q54" s="8">
        <v>4</v>
      </c>
      <c r="R54" s="8">
        <v>4</v>
      </c>
      <c r="S54" s="40">
        <f t="shared" ref="S54:S67" si="0">SUM(G54:R54)</f>
        <v>48</v>
      </c>
      <c r="T54" s="153">
        <f>+S55/S54</f>
        <v>1</v>
      </c>
    </row>
    <row r="55" spans="1:20" ht="33.6" customHeight="1" x14ac:dyDescent="0.25">
      <c r="A55" s="155"/>
      <c r="B55" s="159"/>
      <c r="C55" s="160"/>
      <c r="D55" s="161"/>
      <c r="E55" s="243"/>
      <c r="F55" s="38" t="s">
        <v>24</v>
      </c>
      <c r="G55" s="8">
        <v>4</v>
      </c>
      <c r="H55" s="8">
        <v>4</v>
      </c>
      <c r="I55" s="8">
        <v>4</v>
      </c>
      <c r="J55" s="8">
        <v>4</v>
      </c>
      <c r="K55" s="8">
        <v>4</v>
      </c>
      <c r="L55" s="8">
        <v>4</v>
      </c>
      <c r="M55" s="148">
        <v>4</v>
      </c>
      <c r="N55" s="148">
        <v>4</v>
      </c>
      <c r="O55" s="148">
        <v>4</v>
      </c>
      <c r="P55" s="148">
        <v>4</v>
      </c>
      <c r="Q55" s="148">
        <v>4</v>
      </c>
      <c r="R55" s="148">
        <v>4</v>
      </c>
      <c r="S55" s="40">
        <f t="shared" si="0"/>
        <v>48</v>
      </c>
      <c r="T55" s="154"/>
    </row>
    <row r="56" spans="1:20" ht="33.6" customHeight="1" x14ac:dyDescent="0.25">
      <c r="A56" s="155"/>
      <c r="B56" s="156" t="s">
        <v>431</v>
      </c>
      <c r="C56" s="157"/>
      <c r="D56" s="158"/>
      <c r="E56" s="242" t="s">
        <v>286</v>
      </c>
      <c r="F56" s="38" t="s">
        <v>7</v>
      </c>
      <c r="G56" s="8">
        <v>4</v>
      </c>
      <c r="H56" s="8">
        <v>4</v>
      </c>
      <c r="I56" s="8">
        <v>4</v>
      </c>
      <c r="J56" s="8">
        <v>4</v>
      </c>
      <c r="K56" s="8">
        <v>4</v>
      </c>
      <c r="L56" s="8">
        <v>4</v>
      </c>
      <c r="M56" s="8">
        <v>4</v>
      </c>
      <c r="N56" s="8">
        <v>4</v>
      </c>
      <c r="O56" s="8">
        <v>4</v>
      </c>
      <c r="P56" s="8">
        <v>4</v>
      </c>
      <c r="Q56" s="8">
        <v>4</v>
      </c>
      <c r="R56" s="8">
        <v>4</v>
      </c>
      <c r="S56" s="40">
        <f t="shared" si="0"/>
        <v>48</v>
      </c>
      <c r="T56" s="153">
        <f t="shared" ref="T56" si="1">+S57/S56</f>
        <v>1</v>
      </c>
    </row>
    <row r="57" spans="1:20" ht="33.6" customHeight="1" x14ac:dyDescent="0.25">
      <c r="A57" s="155"/>
      <c r="B57" s="159"/>
      <c r="C57" s="160"/>
      <c r="D57" s="161"/>
      <c r="E57" s="243"/>
      <c r="F57" s="38" t="s">
        <v>24</v>
      </c>
      <c r="G57" s="8">
        <v>4</v>
      </c>
      <c r="H57" s="8">
        <v>4</v>
      </c>
      <c r="I57" s="8">
        <v>4</v>
      </c>
      <c r="J57" s="8">
        <v>4</v>
      </c>
      <c r="K57" s="8">
        <v>4</v>
      </c>
      <c r="L57" s="8">
        <v>4</v>
      </c>
      <c r="M57" s="148">
        <v>4</v>
      </c>
      <c r="N57" s="148">
        <v>4</v>
      </c>
      <c r="O57" s="148">
        <v>4</v>
      </c>
      <c r="P57" s="148">
        <v>4</v>
      </c>
      <c r="Q57" s="148">
        <v>4</v>
      </c>
      <c r="R57" s="148">
        <v>4</v>
      </c>
      <c r="S57" s="40">
        <f t="shared" si="0"/>
        <v>48</v>
      </c>
      <c r="T57" s="154"/>
    </row>
    <row r="58" spans="1:20" ht="33.6" customHeight="1" x14ac:dyDescent="0.25">
      <c r="A58" s="155"/>
      <c r="B58" s="156" t="s">
        <v>283</v>
      </c>
      <c r="C58" s="157"/>
      <c r="D58" s="158"/>
      <c r="E58" s="242" t="s">
        <v>287</v>
      </c>
      <c r="F58" s="38" t="s">
        <v>7</v>
      </c>
      <c r="G58" s="8">
        <v>20</v>
      </c>
      <c r="H58" s="8">
        <v>20</v>
      </c>
      <c r="I58" s="8">
        <v>20</v>
      </c>
      <c r="J58" s="8">
        <v>20</v>
      </c>
      <c r="K58" s="8">
        <v>20</v>
      </c>
      <c r="L58" s="8">
        <v>20</v>
      </c>
      <c r="M58" s="8">
        <v>20</v>
      </c>
      <c r="N58" s="8">
        <v>20</v>
      </c>
      <c r="O58" s="8">
        <v>20</v>
      </c>
      <c r="P58" s="8">
        <v>20</v>
      </c>
      <c r="Q58" s="8">
        <v>20</v>
      </c>
      <c r="R58" s="8">
        <v>20</v>
      </c>
      <c r="S58" s="40">
        <f t="shared" si="0"/>
        <v>240</v>
      </c>
      <c r="T58" s="153">
        <f t="shared" ref="T58:T66" si="2">+S59/S58</f>
        <v>1</v>
      </c>
    </row>
    <row r="59" spans="1:20" ht="40.5" customHeight="1" x14ac:dyDescent="0.25">
      <c r="A59" s="155"/>
      <c r="B59" s="159"/>
      <c r="C59" s="160"/>
      <c r="D59" s="161"/>
      <c r="E59" s="243"/>
      <c r="F59" s="38" t="s">
        <v>24</v>
      </c>
      <c r="G59" s="8">
        <v>20</v>
      </c>
      <c r="H59" s="8">
        <v>20</v>
      </c>
      <c r="I59" s="8">
        <v>20</v>
      </c>
      <c r="J59" s="8">
        <v>20</v>
      </c>
      <c r="K59" s="8">
        <v>20</v>
      </c>
      <c r="L59" s="148">
        <v>20</v>
      </c>
      <c r="M59" s="148">
        <v>20</v>
      </c>
      <c r="N59" s="148">
        <v>20</v>
      </c>
      <c r="O59" s="148">
        <v>20</v>
      </c>
      <c r="P59" s="148">
        <v>20</v>
      </c>
      <c r="Q59" s="148">
        <v>20</v>
      </c>
      <c r="R59" s="148">
        <v>20</v>
      </c>
      <c r="S59" s="40">
        <f t="shared" si="0"/>
        <v>240</v>
      </c>
      <c r="T59" s="154"/>
    </row>
    <row r="60" spans="1:20" ht="33.6" customHeight="1" x14ac:dyDescent="0.25">
      <c r="A60" s="155"/>
      <c r="B60" s="156" t="s">
        <v>108</v>
      </c>
      <c r="C60" s="157"/>
      <c r="D60" s="158"/>
      <c r="E60" s="242" t="s">
        <v>288</v>
      </c>
      <c r="F60" s="38" t="s">
        <v>7</v>
      </c>
      <c r="G60" s="8">
        <v>30</v>
      </c>
      <c r="H60" s="8">
        <v>30</v>
      </c>
      <c r="I60" s="8">
        <v>30</v>
      </c>
      <c r="J60" s="8">
        <v>30</v>
      </c>
      <c r="K60" s="8">
        <v>30</v>
      </c>
      <c r="L60" s="8">
        <v>30</v>
      </c>
      <c r="M60" s="8">
        <v>30</v>
      </c>
      <c r="N60" s="8">
        <v>30</v>
      </c>
      <c r="O60" s="8">
        <v>30</v>
      </c>
      <c r="P60" s="8">
        <v>30</v>
      </c>
      <c r="Q60" s="8">
        <v>30</v>
      </c>
      <c r="R60" s="8">
        <v>30</v>
      </c>
      <c r="S60" s="40">
        <f t="shared" si="0"/>
        <v>360</v>
      </c>
      <c r="T60" s="153">
        <f t="shared" ref="T60" si="3">+S61/S60</f>
        <v>1</v>
      </c>
    </row>
    <row r="61" spans="1:20" ht="38.450000000000003" customHeight="1" x14ac:dyDescent="0.25">
      <c r="A61" s="155"/>
      <c r="B61" s="159"/>
      <c r="C61" s="160"/>
      <c r="D61" s="161"/>
      <c r="E61" s="243"/>
      <c r="F61" s="38" t="s">
        <v>24</v>
      </c>
      <c r="G61" s="8">
        <v>30</v>
      </c>
      <c r="H61" s="8">
        <v>30</v>
      </c>
      <c r="I61" s="8">
        <v>30</v>
      </c>
      <c r="J61" s="8">
        <v>30</v>
      </c>
      <c r="K61" s="8">
        <v>30</v>
      </c>
      <c r="L61" s="8">
        <v>30</v>
      </c>
      <c r="M61" s="148">
        <v>30</v>
      </c>
      <c r="N61" s="148">
        <v>30</v>
      </c>
      <c r="O61" s="148">
        <v>30</v>
      </c>
      <c r="P61" s="148">
        <v>30</v>
      </c>
      <c r="Q61" s="148">
        <v>30</v>
      </c>
      <c r="R61" s="148">
        <v>30</v>
      </c>
      <c r="S61" s="40">
        <f t="shared" si="0"/>
        <v>360</v>
      </c>
      <c r="T61" s="154"/>
    </row>
    <row r="62" spans="1:20" ht="33.6" customHeight="1" x14ac:dyDescent="0.25">
      <c r="A62" s="155"/>
      <c r="B62" s="156" t="s">
        <v>284</v>
      </c>
      <c r="C62" s="157"/>
      <c r="D62" s="158"/>
      <c r="E62" s="242" t="s">
        <v>289</v>
      </c>
      <c r="F62" s="38" t="s">
        <v>7</v>
      </c>
      <c r="G62" s="8">
        <v>3</v>
      </c>
      <c r="H62" s="8">
        <v>3</v>
      </c>
      <c r="I62" s="8">
        <v>3</v>
      </c>
      <c r="J62" s="8">
        <v>3</v>
      </c>
      <c r="K62" s="8">
        <v>3</v>
      </c>
      <c r="L62" s="8">
        <v>3</v>
      </c>
      <c r="M62" s="8">
        <v>3</v>
      </c>
      <c r="N62" s="8">
        <v>3</v>
      </c>
      <c r="O62" s="8">
        <v>3</v>
      </c>
      <c r="P62" s="8">
        <v>3</v>
      </c>
      <c r="Q62" s="8">
        <v>3</v>
      </c>
      <c r="R62" s="8">
        <v>3</v>
      </c>
      <c r="S62" s="40">
        <f t="shared" si="0"/>
        <v>36</v>
      </c>
      <c r="T62" s="153">
        <f t="shared" ref="T62" si="4">+S63/S62</f>
        <v>1</v>
      </c>
    </row>
    <row r="63" spans="1:20" ht="33.6" customHeight="1" x14ac:dyDescent="0.25">
      <c r="A63" s="155"/>
      <c r="B63" s="159"/>
      <c r="C63" s="160"/>
      <c r="D63" s="161"/>
      <c r="E63" s="243"/>
      <c r="F63" s="38" t="s">
        <v>24</v>
      </c>
      <c r="G63" s="8">
        <v>3</v>
      </c>
      <c r="H63" s="8">
        <v>3</v>
      </c>
      <c r="I63" s="8">
        <v>3</v>
      </c>
      <c r="J63" s="8">
        <v>3</v>
      </c>
      <c r="K63" s="8">
        <v>3</v>
      </c>
      <c r="L63" s="8">
        <v>3</v>
      </c>
      <c r="M63" s="148">
        <v>3</v>
      </c>
      <c r="N63" s="148">
        <v>3</v>
      </c>
      <c r="O63" s="148">
        <v>3</v>
      </c>
      <c r="P63" s="148">
        <v>3</v>
      </c>
      <c r="Q63" s="148">
        <v>3</v>
      </c>
      <c r="R63" s="148">
        <v>3</v>
      </c>
      <c r="S63" s="40">
        <f t="shared" si="0"/>
        <v>36</v>
      </c>
      <c r="T63" s="154"/>
    </row>
    <row r="64" spans="1:20" ht="33.6" customHeight="1" x14ac:dyDescent="0.25">
      <c r="A64" s="155"/>
      <c r="B64" s="156" t="s">
        <v>432</v>
      </c>
      <c r="C64" s="157"/>
      <c r="D64" s="158"/>
      <c r="E64" s="242" t="s">
        <v>290</v>
      </c>
      <c r="F64" s="38" t="s">
        <v>7</v>
      </c>
      <c r="G64" s="8">
        <v>2</v>
      </c>
      <c r="H64" s="8">
        <v>2</v>
      </c>
      <c r="I64" s="8">
        <v>2</v>
      </c>
      <c r="J64" s="8">
        <v>2</v>
      </c>
      <c r="K64" s="8">
        <v>2</v>
      </c>
      <c r="L64" s="8">
        <v>2</v>
      </c>
      <c r="M64" s="8">
        <v>2</v>
      </c>
      <c r="N64" s="8">
        <v>2</v>
      </c>
      <c r="O64" s="8">
        <v>2</v>
      </c>
      <c r="P64" s="8">
        <v>2</v>
      </c>
      <c r="Q64" s="8">
        <v>2</v>
      </c>
      <c r="R64" s="8">
        <v>2</v>
      </c>
      <c r="S64" s="40">
        <f t="shared" ref="S64:S65" si="5">SUM(G64:R64)</f>
        <v>24</v>
      </c>
      <c r="T64" s="153">
        <f t="shared" ref="T64" si="6">+S65/S64</f>
        <v>1</v>
      </c>
    </row>
    <row r="65" spans="1:20" ht="33.6" customHeight="1" x14ac:dyDescent="0.25">
      <c r="A65" s="155"/>
      <c r="B65" s="159"/>
      <c r="C65" s="160"/>
      <c r="D65" s="161"/>
      <c r="E65" s="243"/>
      <c r="F65" s="38" t="s">
        <v>24</v>
      </c>
      <c r="G65" s="8">
        <v>2</v>
      </c>
      <c r="H65" s="8">
        <v>2</v>
      </c>
      <c r="I65" s="8">
        <v>2</v>
      </c>
      <c r="J65" s="8">
        <v>2</v>
      </c>
      <c r="K65" s="8">
        <v>2</v>
      </c>
      <c r="L65" s="8">
        <v>2</v>
      </c>
      <c r="M65" s="148">
        <v>2</v>
      </c>
      <c r="N65" s="148">
        <v>2</v>
      </c>
      <c r="O65" s="148">
        <v>2</v>
      </c>
      <c r="P65" s="148">
        <v>2</v>
      </c>
      <c r="Q65" s="148">
        <v>2</v>
      </c>
      <c r="R65" s="148">
        <v>2</v>
      </c>
      <c r="S65" s="40">
        <f t="shared" si="5"/>
        <v>24</v>
      </c>
      <c r="T65" s="154"/>
    </row>
    <row r="66" spans="1:20" ht="33.6" customHeight="1" x14ac:dyDescent="0.25">
      <c r="A66" s="155"/>
      <c r="B66" s="156" t="s">
        <v>285</v>
      </c>
      <c r="C66" s="157"/>
      <c r="D66" s="158"/>
      <c r="E66" s="242" t="s">
        <v>291</v>
      </c>
      <c r="F66" s="38" t="s">
        <v>7</v>
      </c>
      <c r="G66" s="8">
        <v>200</v>
      </c>
      <c r="H66" s="8">
        <v>200</v>
      </c>
      <c r="I66" s="8">
        <v>200</v>
      </c>
      <c r="J66" s="8">
        <v>200</v>
      </c>
      <c r="K66" s="8">
        <v>200</v>
      </c>
      <c r="L66" s="8">
        <v>200</v>
      </c>
      <c r="M66" s="8">
        <v>200</v>
      </c>
      <c r="N66" s="8">
        <v>200</v>
      </c>
      <c r="O66" s="8">
        <v>200</v>
      </c>
      <c r="P66" s="8">
        <v>200</v>
      </c>
      <c r="Q66" s="8">
        <v>200</v>
      </c>
      <c r="R66" s="8">
        <v>200</v>
      </c>
      <c r="S66" s="40">
        <f t="shared" si="0"/>
        <v>2400</v>
      </c>
      <c r="T66" s="153">
        <f t="shared" si="2"/>
        <v>1</v>
      </c>
    </row>
    <row r="67" spans="1:20" ht="33.6" customHeight="1" x14ac:dyDescent="0.25">
      <c r="A67" s="152"/>
      <c r="B67" s="159"/>
      <c r="C67" s="160"/>
      <c r="D67" s="161"/>
      <c r="E67" s="243"/>
      <c r="F67" s="40" t="s">
        <v>24</v>
      </c>
      <c r="G67" s="8">
        <v>200</v>
      </c>
      <c r="H67" s="8">
        <v>200</v>
      </c>
      <c r="I67" s="8">
        <v>200</v>
      </c>
      <c r="J67" s="8">
        <v>200</v>
      </c>
      <c r="K67" s="8">
        <v>200</v>
      </c>
      <c r="L67" s="8">
        <v>200</v>
      </c>
      <c r="M67" s="148">
        <v>200</v>
      </c>
      <c r="N67" s="148">
        <v>200</v>
      </c>
      <c r="O67" s="148">
        <v>200</v>
      </c>
      <c r="P67" s="148">
        <v>200</v>
      </c>
      <c r="Q67" s="148">
        <v>200</v>
      </c>
      <c r="R67" s="148">
        <v>200</v>
      </c>
      <c r="S67" s="40">
        <f t="shared" si="0"/>
        <v>2400</v>
      </c>
      <c r="T67" s="154"/>
    </row>
    <row r="68" spans="1:20" s="1" customFormat="1" ht="12.75" x14ac:dyDescent="0.2">
      <c r="A68" s="49"/>
      <c r="B68" s="53"/>
      <c r="C68" s="53"/>
      <c r="D68" s="53"/>
      <c r="E68" s="49"/>
      <c r="F68" s="7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7"/>
      <c r="T68" s="26"/>
    </row>
    <row r="69" spans="1:20" s="1" customFormat="1" ht="12.75" x14ac:dyDescent="0.2">
      <c r="A69" s="49"/>
      <c r="B69" s="53"/>
      <c r="C69" s="53"/>
      <c r="D69" s="53"/>
      <c r="E69" s="49"/>
      <c r="F69" s="7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7"/>
      <c r="T69" s="26"/>
    </row>
    <row r="70" spans="1:20" s="1" customFormat="1" ht="12.75" x14ac:dyDescent="0.2">
      <c r="A70" s="49"/>
      <c r="B70" s="53"/>
      <c r="C70" s="53"/>
      <c r="D70" s="53"/>
      <c r="E70" s="49"/>
      <c r="F70" s="7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7"/>
      <c r="T70" s="26"/>
    </row>
    <row r="71" spans="1:20" s="1" customFormat="1" ht="12.75" x14ac:dyDescent="0.2">
      <c r="A71" s="49"/>
      <c r="B71" s="53"/>
      <c r="C71" s="53"/>
      <c r="D71" s="53"/>
      <c r="E71" s="49"/>
      <c r="F71" s="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7"/>
      <c r="T71" s="26"/>
    </row>
    <row r="72" spans="1:20" s="1" customFormat="1" ht="12.75" x14ac:dyDescent="0.2">
      <c r="A72" s="49"/>
      <c r="B72" s="53"/>
      <c r="C72" s="53"/>
      <c r="D72" s="53"/>
      <c r="E72" s="49"/>
      <c r="F72" s="7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7"/>
      <c r="T72" s="26"/>
    </row>
    <row r="73" spans="1:20" s="1" customFormat="1" ht="1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s="1" customFormat="1" ht="12.75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s="1" customFormat="1" ht="1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s="1" customFormat="1" ht="12.75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s="1" customFormat="1" ht="1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s="1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0" s="1" customFormat="1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0" s="1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1" customFormat="1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1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1" customFormat="1" ht="15" customHeight="1" x14ac:dyDescent="0.2"/>
    <row r="85" spans="1:19" s="1" customFormat="1" ht="15" customHeight="1" x14ac:dyDescent="0.2"/>
    <row r="87" spans="1:19" s="1" customFormat="1" ht="15" customHeight="1" x14ac:dyDescent="0.2"/>
    <row r="89" spans="1:19" s="1" customFormat="1" ht="15" customHeight="1" x14ac:dyDescent="0.2"/>
  </sheetData>
  <mergeCells count="121">
    <mergeCell ref="A1:T2"/>
    <mergeCell ref="A4:T4"/>
    <mergeCell ref="A5:D5"/>
    <mergeCell ref="E5:M5"/>
    <mergeCell ref="N5:T5"/>
    <mergeCell ref="A10:C10"/>
    <mergeCell ref="D10:G10"/>
    <mergeCell ref="H10:O10"/>
    <mergeCell ref="P10:T10"/>
    <mergeCell ref="A11:T11"/>
    <mergeCell ref="A12:G12"/>
    <mergeCell ref="H12:T12"/>
    <mergeCell ref="A6:D6"/>
    <mergeCell ref="E6:M6"/>
    <mergeCell ref="N6:T6"/>
    <mergeCell ref="A7:T7"/>
    <mergeCell ref="A8:T8"/>
    <mergeCell ref="A9:C9"/>
    <mergeCell ref="D9:G9"/>
    <mergeCell ref="H9:O9"/>
    <mergeCell ref="P9:T9"/>
    <mergeCell ref="A19:C19"/>
    <mergeCell ref="D19:E19"/>
    <mergeCell ref="F19:I19"/>
    <mergeCell ref="J19:N19"/>
    <mergeCell ref="O19:R19"/>
    <mergeCell ref="S19:T19"/>
    <mergeCell ref="A13:G13"/>
    <mergeCell ref="H13:T13"/>
    <mergeCell ref="A14:B14"/>
    <mergeCell ref="C14:T14"/>
    <mergeCell ref="A15:T15"/>
    <mergeCell ref="A16:A18"/>
    <mergeCell ref="B16:T16"/>
    <mergeCell ref="B17:T18"/>
    <mergeCell ref="B21:D21"/>
    <mergeCell ref="B22:D22"/>
    <mergeCell ref="B23:D23"/>
    <mergeCell ref="T23:T24"/>
    <mergeCell ref="B24:D24"/>
    <mergeCell ref="A25:T25"/>
    <mergeCell ref="A20:C20"/>
    <mergeCell ref="D20:E20"/>
    <mergeCell ref="F20:I20"/>
    <mergeCell ref="J20:N20"/>
    <mergeCell ref="O20:R20"/>
    <mergeCell ref="S20:T20"/>
    <mergeCell ref="A31:C31"/>
    <mergeCell ref="D31:E31"/>
    <mergeCell ref="F31:I31"/>
    <mergeCell ref="J31:N31"/>
    <mergeCell ref="O31:R31"/>
    <mergeCell ref="S31:T31"/>
    <mergeCell ref="B26:D26"/>
    <mergeCell ref="T26:T27"/>
    <mergeCell ref="B27:D27"/>
    <mergeCell ref="A28:A30"/>
    <mergeCell ref="B28:T28"/>
    <mergeCell ref="B29:T30"/>
    <mergeCell ref="B33:D33"/>
    <mergeCell ref="B34:D34"/>
    <mergeCell ref="T34:T35"/>
    <mergeCell ref="B35:D35"/>
    <mergeCell ref="A36:T36"/>
    <mergeCell ref="B37:D37"/>
    <mergeCell ref="T37:T38"/>
    <mergeCell ref="B38:D38"/>
    <mergeCell ref="A32:C32"/>
    <mergeCell ref="D32:E32"/>
    <mergeCell ref="F32:I32"/>
    <mergeCell ref="J32:N32"/>
    <mergeCell ref="O32:R32"/>
    <mergeCell ref="S32:T32"/>
    <mergeCell ref="A44:C44"/>
    <mergeCell ref="D44:E44"/>
    <mergeCell ref="F44:I44"/>
    <mergeCell ref="J44:N44"/>
    <mergeCell ref="O44:R44"/>
    <mergeCell ref="S44:T44"/>
    <mergeCell ref="A40:A42"/>
    <mergeCell ref="B40:T40"/>
    <mergeCell ref="B41:T42"/>
    <mergeCell ref="A43:C43"/>
    <mergeCell ref="D43:E43"/>
    <mergeCell ref="F43:I43"/>
    <mergeCell ref="J43:N43"/>
    <mergeCell ref="O43:R43"/>
    <mergeCell ref="S43:T43"/>
    <mergeCell ref="B45:D45"/>
    <mergeCell ref="B46:D46"/>
    <mergeCell ref="T46:T47"/>
    <mergeCell ref="B47:D47"/>
    <mergeCell ref="A48:T48"/>
    <mergeCell ref="B49:D49"/>
    <mergeCell ref="T49:T50"/>
    <mergeCell ref="B50:D50"/>
    <mergeCell ref="T64:T65"/>
    <mergeCell ref="B58:D59"/>
    <mergeCell ref="E58:E59"/>
    <mergeCell ref="T58:T59"/>
    <mergeCell ref="B60:D61"/>
    <mergeCell ref="E60:E61"/>
    <mergeCell ref="T60:T61"/>
    <mergeCell ref="A51:T51"/>
    <mergeCell ref="A52:T52"/>
    <mergeCell ref="B53:D53"/>
    <mergeCell ref="A54:A67"/>
    <mergeCell ref="B54:D55"/>
    <mergeCell ref="E54:E55"/>
    <mergeCell ref="T54:T55"/>
    <mergeCell ref="B56:D57"/>
    <mergeCell ref="E56:E57"/>
    <mergeCell ref="T56:T57"/>
    <mergeCell ref="B62:D63"/>
    <mergeCell ref="E62:E63"/>
    <mergeCell ref="T62:T63"/>
    <mergeCell ref="B66:D67"/>
    <mergeCell ref="E66:E67"/>
    <mergeCell ref="T66:T67"/>
    <mergeCell ref="B64:D65"/>
    <mergeCell ref="E64:E65"/>
  </mergeCells>
  <printOptions horizontalCentered="1"/>
  <pageMargins left="0.70866141732283472" right="0.70866141732283472" top="1.2204724409448819" bottom="0.74803149606299213" header="0.31496062992125984" footer="0.31496062992125984"/>
  <pageSetup scale="73" orientation="landscape" horizontalDpi="300" verticalDpi="300" r:id="rId1"/>
  <headerFooter>
    <oddHeader>&amp;L&amp;G&amp;C&amp;"Arial Black,Normal"&amp;12H. AYUNTAMIENTO MUNICIPAL CONSTITUCIONAL DE
BENITO JUÁREZ, GUERRERO
EJERCICIO FISCAL 2021&amp;R&amp;G</oddHeader>
  </headerFooter>
  <rowBreaks count="1" manualBreakCount="1">
    <brk id="19" max="1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30</vt:i4>
      </vt:variant>
    </vt:vector>
  </HeadingPairs>
  <TitlesOfParts>
    <vt:vector size="45" baseType="lpstr">
      <vt:lpstr>Presidencia</vt:lpstr>
      <vt:lpstr>Sindico y regidor</vt:lpstr>
      <vt:lpstr>SGral</vt:lpstr>
      <vt:lpstr>Tesorería-OM</vt:lpstr>
      <vt:lpstr>Catastro</vt:lpstr>
      <vt:lpstr>SP-Trans-Prot</vt:lpstr>
      <vt:lpstr>SPM-Agua</vt:lpstr>
      <vt:lpstr>Obras</vt:lpstr>
      <vt:lpstr>DIF</vt:lpstr>
      <vt:lpstr>Salud</vt:lpstr>
      <vt:lpstr>Educación</vt:lpstr>
      <vt:lpstr>Desocial</vt:lpstr>
      <vt:lpstr>OCI</vt:lpstr>
      <vt:lpstr>ITEM</vt:lpstr>
      <vt:lpstr>Mujer</vt:lpstr>
      <vt:lpstr>Catastro!Área_de_impresión</vt:lpstr>
      <vt:lpstr>Desocial!Área_de_impresión</vt:lpstr>
      <vt:lpstr>DIF!Área_de_impresión</vt:lpstr>
      <vt:lpstr>Educación!Área_de_impresión</vt:lpstr>
      <vt:lpstr>ITEM!Área_de_impresión</vt:lpstr>
      <vt:lpstr>Mujer!Área_de_impresión</vt:lpstr>
      <vt:lpstr>Obras!Área_de_impresión</vt:lpstr>
      <vt:lpstr>OCI!Área_de_impresión</vt:lpstr>
      <vt:lpstr>Presidencia!Área_de_impresión</vt:lpstr>
      <vt:lpstr>Salud!Área_de_impresión</vt:lpstr>
      <vt:lpstr>SGral!Área_de_impresión</vt:lpstr>
      <vt:lpstr>'Sindico y regidor'!Área_de_impresión</vt:lpstr>
      <vt:lpstr>'SPM-Agua'!Área_de_impresión</vt:lpstr>
      <vt:lpstr>'SP-Trans-Prot'!Área_de_impresión</vt:lpstr>
      <vt:lpstr>'Tesorería-OM'!Área_de_impresión</vt:lpstr>
      <vt:lpstr>Catastro!Títulos_a_imprimir</vt:lpstr>
      <vt:lpstr>Desocial!Títulos_a_imprimir</vt:lpstr>
      <vt:lpstr>DIF!Títulos_a_imprimir</vt:lpstr>
      <vt:lpstr>Educación!Títulos_a_imprimir</vt:lpstr>
      <vt:lpstr>ITEM!Títulos_a_imprimir</vt:lpstr>
      <vt:lpstr>Mujer!Títulos_a_imprimir</vt:lpstr>
      <vt:lpstr>Obras!Títulos_a_imprimir</vt:lpstr>
      <vt:lpstr>OCI!Títulos_a_imprimir</vt:lpstr>
      <vt:lpstr>Presidencia!Títulos_a_imprimir</vt:lpstr>
      <vt:lpstr>Salud!Títulos_a_imprimir</vt:lpstr>
      <vt:lpstr>SGral!Títulos_a_imprimir</vt:lpstr>
      <vt:lpstr>'Sindico y regidor'!Títulos_a_imprimir</vt:lpstr>
      <vt:lpstr>'SPM-Agua'!Títulos_a_imprimir</vt:lpstr>
      <vt:lpstr>'SP-Trans-Prot'!Títulos_a_imprimir</vt:lpstr>
      <vt:lpstr>'Tesorería-OM'!Títulos_a_imprimir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Memo Luis</cp:lastModifiedBy>
  <cp:lastPrinted>2022-04-18T22:44:43Z</cp:lastPrinted>
  <dcterms:created xsi:type="dcterms:W3CDTF">2017-11-28T04:56:54Z</dcterms:created>
  <dcterms:modified xsi:type="dcterms:W3CDTF">2023-11-10T18:21:25Z</dcterms:modified>
</cp:coreProperties>
</file>