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es\OneDrive\Escritorio\ARCHIVOS EXCEL CUENTA PUBLICA 2022 PNT\4.7. ED\"/>
    </mc:Choice>
  </mc:AlternateContent>
  <bookViews>
    <workbookView xWindow="-120" yWindow="-120" windowWidth="20736" windowHeight="11316" tabRatio="856" activeTab="1"/>
  </bookViews>
  <sheets>
    <sheet name="Hoja1" sheetId="2" r:id="rId1"/>
    <sheet name="INDICADORES" sheetId="3" r:id="rId2"/>
  </sheets>
  <definedNames>
    <definedName name="_xlnm.Print_Area" localSheetId="0">Hoja1!$A$1:$Q$229</definedName>
    <definedName name="_xlnm.Print_Area" localSheetId="1">INDICADORES!$A$1:$I$1632</definedName>
    <definedName name="_xlnm.Print_Titles" localSheetId="0">Hoja1!$1:$5</definedName>
    <definedName name="_xlnm.Print_Titles" localSheetId="1">INDICADORES!$1:$3</definedName>
  </definedNames>
  <calcPr calcId="152511"/>
</workbook>
</file>

<file path=xl/calcChain.xml><?xml version="1.0" encoding="utf-8"?>
<calcChain xmlns="http://schemas.openxmlformats.org/spreadsheetml/2006/main">
  <c r="U215" i="2" l="1"/>
  <c r="T215" i="2"/>
  <c r="S215" i="2"/>
  <c r="S218" i="2"/>
  <c r="U218" i="2"/>
  <c r="T218" i="2"/>
  <c r="K228" i="2"/>
  <c r="J228" i="2"/>
  <c r="I228" i="2"/>
  <c r="Q140" i="2" l="1"/>
  <c r="P140" i="2"/>
  <c r="O140" i="2"/>
  <c r="Q139" i="2"/>
  <c r="P139" i="2"/>
  <c r="O139" i="2"/>
  <c r="Q138" i="2"/>
  <c r="P138" i="2"/>
  <c r="O138" i="2"/>
  <c r="Q137" i="2"/>
  <c r="P137" i="2"/>
  <c r="O137" i="2"/>
  <c r="Q136" i="2"/>
  <c r="P136" i="2"/>
  <c r="O136" i="2"/>
  <c r="Q135" i="2"/>
  <c r="P135" i="2"/>
  <c r="O135" i="2"/>
  <c r="Q134" i="2"/>
  <c r="P134" i="2"/>
  <c r="O134" i="2"/>
  <c r="Q133" i="2"/>
  <c r="P133" i="2"/>
  <c r="O133" i="2"/>
  <c r="Q132" i="2"/>
  <c r="P132" i="2"/>
  <c r="O132" i="2"/>
  <c r="Q131" i="2"/>
  <c r="P131" i="2"/>
  <c r="O131" i="2"/>
  <c r="Q130" i="2"/>
  <c r="P130" i="2"/>
  <c r="O130" i="2"/>
  <c r="P37" i="2"/>
  <c r="Q129" i="2"/>
  <c r="P129" i="2"/>
  <c r="O129" i="2"/>
  <c r="Q128" i="2"/>
  <c r="P128" i="2"/>
  <c r="O128" i="2"/>
  <c r="Q127" i="2"/>
  <c r="P127" i="2"/>
  <c r="O127" i="2"/>
  <c r="Q126" i="2"/>
  <c r="P126" i="2"/>
  <c r="O126" i="2"/>
  <c r="Q125" i="2"/>
  <c r="P125" i="2"/>
  <c r="O125" i="2"/>
  <c r="Q124" i="2"/>
  <c r="P124" i="2"/>
  <c r="O124" i="2"/>
  <c r="Q123" i="2"/>
  <c r="P123" i="2"/>
  <c r="O123" i="2"/>
  <c r="Q122" i="2"/>
  <c r="P122" i="2"/>
  <c r="O122" i="2"/>
  <c r="Q121" i="2"/>
  <c r="P121" i="2"/>
  <c r="O121" i="2"/>
  <c r="Q120" i="2"/>
  <c r="P120" i="2"/>
  <c r="O120" i="2"/>
  <c r="Q119" i="2"/>
  <c r="P119" i="2"/>
  <c r="O119" i="2"/>
  <c r="Q118" i="2"/>
  <c r="P118" i="2"/>
  <c r="O118" i="2"/>
  <c r="Q117" i="2"/>
  <c r="P117" i="2"/>
  <c r="O117" i="2"/>
  <c r="Q116" i="2"/>
  <c r="P116" i="2"/>
  <c r="O116" i="2"/>
  <c r="Q115" i="2"/>
  <c r="P115" i="2"/>
  <c r="O115" i="2"/>
  <c r="Q114" i="2"/>
  <c r="P114" i="2"/>
  <c r="O114" i="2"/>
  <c r="Q113" i="2"/>
  <c r="P113" i="2"/>
  <c r="O113" i="2"/>
  <c r="Q112" i="2"/>
  <c r="P112" i="2"/>
  <c r="O112" i="2"/>
  <c r="Q111" i="2"/>
  <c r="P111" i="2"/>
  <c r="O111" i="2"/>
  <c r="Q110" i="2"/>
  <c r="P110" i="2"/>
  <c r="O110" i="2"/>
  <c r="Q109" i="2"/>
  <c r="P109" i="2"/>
  <c r="O109" i="2"/>
  <c r="Q108" i="2"/>
  <c r="P108" i="2"/>
  <c r="O108" i="2"/>
  <c r="Q107" i="2"/>
  <c r="P107" i="2"/>
  <c r="O107" i="2"/>
  <c r="Q106" i="2"/>
  <c r="P106" i="2"/>
  <c r="O106" i="2"/>
  <c r="Q105" i="2"/>
  <c r="P105" i="2"/>
  <c r="O105" i="2"/>
  <c r="Q104" i="2"/>
  <c r="P104" i="2"/>
  <c r="O104" i="2"/>
  <c r="Q103" i="2"/>
  <c r="P103" i="2"/>
  <c r="O103" i="2"/>
  <c r="Q102" i="2"/>
  <c r="P102" i="2"/>
  <c r="O102" i="2"/>
  <c r="Q101" i="2"/>
  <c r="P101" i="2"/>
  <c r="O101" i="2"/>
  <c r="Q100" i="2"/>
  <c r="P100" i="2"/>
  <c r="O100" i="2"/>
  <c r="Q99" i="2"/>
  <c r="P99" i="2"/>
  <c r="O99" i="2"/>
  <c r="Q98" i="2"/>
  <c r="P98" i="2"/>
  <c r="O98" i="2"/>
  <c r="Q97" i="2"/>
  <c r="P97" i="2"/>
  <c r="O97" i="2"/>
  <c r="Q96" i="2"/>
  <c r="P96" i="2"/>
  <c r="O96" i="2"/>
  <c r="Q95" i="2"/>
  <c r="P95" i="2"/>
  <c r="O95" i="2"/>
  <c r="Q94" i="2"/>
  <c r="P94" i="2"/>
  <c r="O94" i="2"/>
  <c r="Q93" i="2"/>
  <c r="P93" i="2"/>
  <c r="O93" i="2"/>
  <c r="Q92" i="2"/>
  <c r="P92" i="2"/>
  <c r="O92" i="2"/>
  <c r="Q91" i="2"/>
  <c r="P91" i="2"/>
  <c r="O91" i="2"/>
  <c r="Q90" i="2"/>
  <c r="P90" i="2"/>
  <c r="O90" i="2"/>
  <c r="Q89" i="2"/>
  <c r="P89" i="2"/>
  <c r="O89" i="2"/>
  <c r="Q88" i="2"/>
  <c r="P88" i="2"/>
  <c r="O88" i="2"/>
  <c r="Q87" i="2"/>
  <c r="P87" i="2"/>
  <c r="O87" i="2"/>
  <c r="Q86" i="2"/>
  <c r="P86" i="2"/>
  <c r="O86" i="2"/>
  <c r="Q85" i="2"/>
  <c r="P85" i="2"/>
  <c r="O85" i="2"/>
  <c r="Q84" i="2"/>
  <c r="P84" i="2"/>
  <c r="O84" i="2"/>
  <c r="Q83" i="2"/>
  <c r="P83" i="2"/>
  <c r="O83" i="2"/>
  <c r="Q82" i="2"/>
  <c r="P82" i="2"/>
  <c r="O82" i="2"/>
  <c r="Q81" i="2"/>
  <c r="P81" i="2"/>
  <c r="O81" i="2"/>
  <c r="Q80" i="2"/>
  <c r="P80" i="2"/>
  <c r="O80" i="2"/>
  <c r="Q79" i="2"/>
  <c r="P79" i="2"/>
  <c r="O79" i="2"/>
  <c r="Q78" i="2"/>
  <c r="P78" i="2"/>
  <c r="O78" i="2"/>
  <c r="Q77" i="2"/>
  <c r="P77" i="2"/>
  <c r="O77" i="2"/>
  <c r="Q76" i="2"/>
  <c r="P76" i="2"/>
  <c r="O76" i="2"/>
  <c r="Q75" i="2"/>
  <c r="P75" i="2"/>
  <c r="O75" i="2"/>
  <c r="Q74" i="2"/>
  <c r="P74" i="2"/>
  <c r="O74" i="2"/>
  <c r="Q73" i="2"/>
  <c r="P73" i="2"/>
  <c r="O73" i="2"/>
  <c r="Q72" i="2"/>
  <c r="P72" i="2"/>
  <c r="O72" i="2"/>
  <c r="Q71" i="2"/>
  <c r="P71" i="2"/>
  <c r="O71" i="2"/>
  <c r="Q70" i="2"/>
  <c r="P70" i="2"/>
  <c r="O70" i="2"/>
  <c r="Q69" i="2"/>
  <c r="P69" i="2"/>
  <c r="O69" i="2"/>
  <c r="Q68" i="2"/>
  <c r="P68" i="2"/>
  <c r="O68" i="2"/>
  <c r="Q67" i="2"/>
  <c r="P67" i="2"/>
  <c r="O67" i="2"/>
  <c r="Q66" i="2"/>
  <c r="P66" i="2"/>
  <c r="O66" i="2"/>
  <c r="Q65" i="2"/>
  <c r="P65" i="2"/>
  <c r="O65" i="2"/>
  <c r="Q64" i="2"/>
  <c r="P64" i="2"/>
  <c r="O64" i="2"/>
  <c r="Q63" i="2"/>
  <c r="P63" i="2"/>
  <c r="O63" i="2"/>
  <c r="Q62" i="2"/>
  <c r="P62" i="2"/>
  <c r="O62" i="2"/>
  <c r="Q61" i="2"/>
  <c r="P61" i="2"/>
  <c r="O61" i="2"/>
  <c r="Q60" i="2"/>
  <c r="P60" i="2"/>
  <c r="O60" i="2"/>
  <c r="Q59" i="2"/>
  <c r="P59" i="2"/>
  <c r="O59" i="2"/>
  <c r="Q58" i="2"/>
  <c r="P58" i="2"/>
  <c r="O58" i="2"/>
  <c r="Q57" i="2"/>
  <c r="P57" i="2"/>
  <c r="O57" i="2"/>
  <c r="Q56" i="2"/>
  <c r="P56" i="2"/>
  <c r="O56" i="2"/>
  <c r="Q55" i="2"/>
  <c r="P55" i="2"/>
  <c r="O55" i="2"/>
  <c r="Q54" i="2"/>
  <c r="P54" i="2"/>
  <c r="O54" i="2"/>
  <c r="Q53" i="2"/>
  <c r="P53" i="2"/>
  <c r="O53" i="2"/>
  <c r="Q52" i="2"/>
  <c r="P52" i="2"/>
  <c r="O52" i="2"/>
  <c r="Q51" i="2"/>
  <c r="P51" i="2"/>
  <c r="O51" i="2"/>
  <c r="Q50" i="2"/>
  <c r="P50" i="2"/>
  <c r="O50" i="2"/>
  <c r="Q49" i="2"/>
  <c r="P49" i="2"/>
  <c r="O49" i="2"/>
  <c r="Q48" i="2"/>
  <c r="P48" i="2"/>
  <c r="O48" i="2"/>
  <c r="Q47" i="2"/>
  <c r="P47" i="2"/>
  <c r="O47" i="2"/>
  <c r="Q46" i="2"/>
  <c r="P46" i="2"/>
  <c r="O46" i="2"/>
  <c r="Q45" i="2"/>
  <c r="P45" i="2"/>
  <c r="O45" i="2"/>
  <c r="Q44" i="2"/>
  <c r="P44" i="2"/>
  <c r="O44" i="2"/>
  <c r="Q43" i="2"/>
  <c r="P43" i="2"/>
  <c r="O43" i="2"/>
  <c r="Q42" i="2"/>
  <c r="P42" i="2"/>
  <c r="O42" i="2"/>
  <c r="Q41" i="2"/>
  <c r="P41" i="2"/>
  <c r="O41" i="2"/>
  <c r="Q40" i="2"/>
  <c r="P40" i="2"/>
  <c r="O40" i="2"/>
  <c r="Q39" i="2"/>
  <c r="P39" i="2"/>
  <c r="O39" i="2"/>
  <c r="Q38" i="2"/>
  <c r="P38" i="2"/>
  <c r="O38" i="2"/>
  <c r="Q37" i="2"/>
  <c r="O37" i="2"/>
  <c r="Q36" i="2"/>
  <c r="P36" i="2"/>
  <c r="O36" i="2"/>
  <c r="O21" i="2"/>
  <c r="P21" i="2" l="1"/>
  <c r="O224" i="2" l="1"/>
  <c r="P224" i="2"/>
  <c r="P198" i="2"/>
  <c r="P159" i="2"/>
  <c r="O159" i="2"/>
  <c r="O158" i="2"/>
  <c r="P158" i="2"/>
  <c r="O198" i="2" l="1"/>
  <c r="Q29" i="2"/>
  <c r="P29" i="2"/>
  <c r="O29" i="2"/>
  <c r="Q28" i="2"/>
  <c r="O28" i="2"/>
  <c r="P28" i="2"/>
  <c r="Q35" i="2"/>
  <c r="Q34" i="2"/>
  <c r="Q33" i="2"/>
  <c r="Q32" i="2"/>
  <c r="Q31" i="2"/>
  <c r="Q30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224" i="2" l="1"/>
  <c r="Q198" i="2"/>
  <c r="Q159" i="2"/>
  <c r="Q158" i="2"/>
  <c r="P227" i="2" l="1"/>
  <c r="P226" i="2"/>
  <c r="P225" i="2"/>
  <c r="Q227" i="2"/>
  <c r="Q226" i="2"/>
  <c r="Q225" i="2"/>
  <c r="Q223" i="2"/>
  <c r="Q222" i="2"/>
  <c r="Q221" i="2"/>
  <c r="Q220" i="2"/>
  <c r="Q219" i="2"/>
  <c r="Q218" i="2"/>
  <c r="Q217" i="2"/>
  <c r="Q216" i="2"/>
  <c r="P215" i="2"/>
  <c r="P214" i="2"/>
  <c r="P213" i="2"/>
  <c r="P212" i="2"/>
  <c r="P211" i="2"/>
  <c r="P210" i="2"/>
  <c r="P209" i="2"/>
  <c r="Q215" i="2"/>
  <c r="Q214" i="2"/>
  <c r="Q213" i="2"/>
  <c r="Q212" i="2"/>
  <c r="Q211" i="2"/>
  <c r="Q210" i="2"/>
  <c r="Q209" i="2"/>
  <c r="P208" i="2"/>
  <c r="P207" i="2"/>
  <c r="P206" i="2"/>
  <c r="P205" i="2"/>
  <c r="Q208" i="2"/>
  <c r="Q207" i="2"/>
  <c r="Q206" i="2"/>
  <c r="Q205" i="2"/>
  <c r="O205" i="2"/>
  <c r="Q204" i="2"/>
  <c r="Q203" i="2"/>
  <c r="Q202" i="2"/>
  <c r="Q201" i="2"/>
  <c r="P204" i="2"/>
  <c r="P203" i="2"/>
  <c r="P202" i="2"/>
  <c r="P201" i="2"/>
  <c r="O202" i="2"/>
  <c r="P200" i="2"/>
  <c r="P199" i="2"/>
  <c r="Q200" i="2"/>
  <c r="Q199" i="2"/>
  <c r="P197" i="2"/>
  <c r="P196" i="2"/>
  <c r="Q197" i="2"/>
  <c r="Q196" i="2"/>
  <c r="Q195" i="2"/>
  <c r="Q194" i="2"/>
  <c r="P195" i="2"/>
  <c r="P194" i="2"/>
  <c r="P193" i="2"/>
  <c r="P192" i="2"/>
  <c r="P191" i="2"/>
  <c r="Q193" i="2"/>
  <c r="Q192" i="2"/>
  <c r="Q191" i="2"/>
  <c r="Q190" i="2"/>
  <c r="Q189" i="2"/>
  <c r="Q188" i="2"/>
  <c r="Q187" i="2"/>
  <c r="P190" i="2"/>
  <c r="P189" i="2"/>
  <c r="P188" i="2"/>
  <c r="P187" i="2"/>
  <c r="O190" i="2"/>
  <c r="O188" i="2"/>
  <c r="O187" i="2"/>
  <c r="P186" i="2"/>
  <c r="P185" i="2"/>
  <c r="P184" i="2"/>
  <c r="P183" i="2"/>
  <c r="Q186" i="2"/>
  <c r="Q185" i="2"/>
  <c r="Q184" i="2"/>
  <c r="Q183" i="2"/>
  <c r="O183" i="2"/>
  <c r="P182" i="2"/>
  <c r="P181" i="2"/>
  <c r="P180" i="2"/>
  <c r="Q182" i="2"/>
  <c r="Q181" i="2"/>
  <c r="Q180" i="2"/>
  <c r="P179" i="2"/>
  <c r="P178" i="2"/>
  <c r="P177" i="2"/>
  <c r="P176" i="2"/>
  <c r="P175" i="2"/>
  <c r="Q179" i="2"/>
  <c r="Q178" i="2"/>
  <c r="Q177" i="2"/>
  <c r="Q176" i="2"/>
  <c r="Q175" i="2"/>
  <c r="P174" i="2"/>
  <c r="P173" i="2"/>
  <c r="Q174" i="2"/>
  <c r="P172" i="2"/>
  <c r="P171" i="2"/>
  <c r="P170" i="2"/>
  <c r="P169" i="2"/>
  <c r="Q172" i="2"/>
  <c r="Q171" i="2"/>
  <c r="Q170" i="2"/>
  <c r="Q169" i="2"/>
  <c r="O170" i="2"/>
  <c r="P168" i="2"/>
  <c r="P167" i="2"/>
  <c r="Q166" i="2"/>
  <c r="Q165" i="2"/>
  <c r="Q164" i="2"/>
  <c r="Q163" i="2"/>
  <c r="P166" i="2"/>
  <c r="P165" i="2"/>
  <c r="P164" i="2"/>
  <c r="P163" i="2"/>
  <c r="O164" i="2"/>
  <c r="P162" i="2"/>
  <c r="P161" i="2"/>
  <c r="P160" i="2"/>
  <c r="Q160" i="2"/>
  <c r="Q157" i="2"/>
  <c r="Q156" i="2"/>
  <c r="Q155" i="2"/>
  <c r="Q154" i="2"/>
  <c r="P157" i="2"/>
  <c r="P156" i="2"/>
  <c r="P155" i="2"/>
  <c r="P154" i="2"/>
  <c r="P153" i="2"/>
  <c r="P152" i="2"/>
  <c r="P151" i="2"/>
  <c r="P150" i="2"/>
  <c r="P149" i="2"/>
  <c r="P148" i="2"/>
  <c r="Q150" i="2"/>
  <c r="Q147" i="2"/>
  <c r="Q146" i="2"/>
  <c r="Q145" i="2"/>
  <c r="Q144" i="2"/>
  <c r="P218" i="2"/>
  <c r="P217" i="2"/>
  <c r="P216" i="2"/>
  <c r="O185" i="2"/>
  <c r="O163" i="2" l="1"/>
  <c r="Q162" i="2"/>
  <c r="Q149" i="2"/>
  <c r="Q153" i="2"/>
  <c r="Q151" i="2"/>
  <c r="Q161" i="2"/>
  <c r="Q167" i="2"/>
  <c r="Q148" i="2"/>
  <c r="Q152" i="2"/>
  <c r="Q168" i="2"/>
  <c r="O201" i="2"/>
  <c r="O154" i="2"/>
  <c r="O227" i="2"/>
  <c r="O169" i="2"/>
  <c r="O186" i="2"/>
  <c r="O180" i="2"/>
  <c r="O165" i="2"/>
  <c r="O150" i="2"/>
  <c r="O167" i="2"/>
  <c r="O173" i="2"/>
  <c r="O200" i="2"/>
  <c r="O146" i="2"/>
  <c r="O199" i="2"/>
  <c r="O218" i="2"/>
  <c r="O215" i="2"/>
  <c r="O217" i="2"/>
  <c r="O172" i="2"/>
  <c r="O157" i="2"/>
  <c r="O219" i="2"/>
  <c r="O152" i="2"/>
  <c r="O171" i="2"/>
  <c r="O204" i="2"/>
  <c r="O208" i="2"/>
  <c r="O175" i="2"/>
  <c r="O179" i="2"/>
  <c r="O184" i="2"/>
  <c r="O223" i="2"/>
  <c r="O195" i="2"/>
  <c r="O147" i="2"/>
  <c r="O155" i="2"/>
  <c r="O181" i="2"/>
  <c r="O189" i="2"/>
  <c r="O193" i="2"/>
  <c r="O197" i="2"/>
  <c r="O149" i="2"/>
  <c r="O153" i="2"/>
  <c r="O174" i="2"/>
  <c r="O196" i="2"/>
  <c r="O216" i="2"/>
  <c r="O156" i="2"/>
  <c r="O162" i="2"/>
  <c r="O166" i="2"/>
  <c r="O182" i="2"/>
  <c r="O203" i="2"/>
  <c r="O211" i="2"/>
  <c r="O144" i="2"/>
  <c r="O207" i="2"/>
  <c r="O145" i="2"/>
  <c r="O178" i="2"/>
  <c r="O192" i="2"/>
  <c r="O222" i="2"/>
  <c r="O168" i="2"/>
  <c r="O194" i="2"/>
  <c r="O148" i="2"/>
  <c r="O177" i="2"/>
  <c r="O206" i="2"/>
  <c r="O221" i="2"/>
  <c r="O225" i="2"/>
  <c r="O226" i="2"/>
  <c r="O220" i="2"/>
  <c r="O212" i="2"/>
  <c r="O209" i="2"/>
  <c r="O213" i="2"/>
  <c r="O210" i="2"/>
  <c r="O214" i="2"/>
  <c r="O191" i="2"/>
  <c r="O176" i="2"/>
  <c r="O160" i="2"/>
  <c r="O161" i="2"/>
  <c r="O151" i="2"/>
  <c r="Q173" i="2" l="1"/>
  <c r="Q141" i="2"/>
  <c r="P223" i="2" l="1"/>
  <c r="P222" i="2"/>
  <c r="P221" i="2"/>
  <c r="P220" i="2"/>
  <c r="P219" i="2"/>
  <c r="P147" i="2"/>
  <c r="P146" i="2"/>
  <c r="P145" i="2"/>
  <c r="P144" i="2"/>
  <c r="P143" i="2"/>
  <c r="P142" i="2"/>
  <c r="P141" i="2"/>
  <c r="P35" i="2"/>
  <c r="P34" i="2"/>
  <c r="P33" i="2"/>
  <c r="P32" i="2"/>
  <c r="P31" i="2"/>
  <c r="P30" i="2"/>
  <c r="P27" i="2"/>
  <c r="P26" i="2"/>
  <c r="P25" i="2"/>
  <c r="P24" i="2"/>
  <c r="P23" i="2"/>
  <c r="P22" i="2"/>
  <c r="O26" i="2"/>
  <c r="O24" i="2"/>
  <c r="O22" i="2"/>
  <c r="P20" i="2"/>
  <c r="O20" i="2"/>
  <c r="P19" i="2"/>
  <c r="P18" i="2"/>
  <c r="P17" i="2"/>
  <c r="O19" i="2"/>
  <c r="O17" i="2"/>
  <c r="P16" i="2"/>
  <c r="P15" i="2"/>
  <c r="P14" i="2"/>
  <c r="P13" i="2"/>
  <c r="O15" i="2"/>
  <c r="O13" i="2"/>
  <c r="P12" i="2"/>
  <c r="P11" i="2"/>
  <c r="P10" i="2"/>
  <c r="O12" i="2"/>
  <c r="O10" i="2"/>
  <c r="P9" i="2"/>
  <c r="P8" i="2"/>
  <c r="P7" i="2"/>
  <c r="P6" i="2"/>
  <c r="O141" i="2" l="1"/>
  <c r="O143" i="2"/>
  <c r="O6" i="2"/>
  <c r="O31" i="2"/>
  <c r="O34" i="2"/>
  <c r="O8" i="2"/>
  <c r="O11" i="2"/>
  <c r="O14" i="2"/>
  <c r="O16" i="2"/>
  <c r="O18" i="2"/>
  <c r="O23" i="2"/>
  <c r="O25" i="2"/>
  <c r="O27" i="2"/>
  <c r="O142" i="2"/>
  <c r="Q143" i="2"/>
  <c r="O7" i="2"/>
  <c r="O30" i="2"/>
  <c r="O32" i="2"/>
  <c r="O33" i="2"/>
  <c r="O35" i="2"/>
  <c r="Q142" i="2"/>
  <c r="O9" i="2"/>
</calcChain>
</file>

<file path=xl/sharedStrings.xml><?xml version="1.0" encoding="utf-8"?>
<sst xmlns="http://schemas.openxmlformats.org/spreadsheetml/2006/main" count="3031" uniqueCount="699">
  <si>
    <t>Área administrativa</t>
  </si>
  <si>
    <t>Nombre del Indicador</t>
  </si>
  <si>
    <t>Definición</t>
  </si>
  <si>
    <t>Método de Cálculo</t>
  </si>
  <si>
    <t>Frecuencia de Medición</t>
  </si>
  <si>
    <t>U. M.</t>
  </si>
  <si>
    <t>Sindicatura</t>
  </si>
  <si>
    <t>Secretaria General</t>
  </si>
  <si>
    <t>Oficialia Mayor</t>
  </si>
  <si>
    <t>Tesorería Municipal</t>
  </si>
  <si>
    <t>Semestral</t>
  </si>
  <si>
    <t>Porcentaje de audiencias</t>
  </si>
  <si>
    <t>Anual</t>
  </si>
  <si>
    <t>Porcentaje de registros contables</t>
  </si>
  <si>
    <t>Porcentaje de revisiones</t>
  </si>
  <si>
    <t>Porcentaje de seguimientos</t>
  </si>
  <si>
    <t>Porcentaje de resultados</t>
  </si>
  <si>
    <t>(Número de seguimientos de evaluaciones realizados / Total de seguimientos de evaluaciones programados)*100</t>
  </si>
  <si>
    <t>(Número de resultados de evaluaciones realizados / Total de resultados de evaluaciones programados)*100</t>
  </si>
  <si>
    <t>Porcentaje de proyectos de obra</t>
  </si>
  <si>
    <t>Porcentaje de talleres</t>
  </si>
  <si>
    <t>Porcentaje de programas</t>
  </si>
  <si>
    <t>(Porcentaje de talleres realizados / Total de talleres programados)*100</t>
  </si>
  <si>
    <t>Porcentaje de elementos capacitados</t>
  </si>
  <si>
    <t>(Número de objetivos y metas cumplidos / Total de objetivos y metas programadas)*100</t>
  </si>
  <si>
    <t>Informe</t>
  </si>
  <si>
    <t>Supervisión</t>
  </si>
  <si>
    <t>Rendición de cuentas</t>
  </si>
  <si>
    <t>Porcentaje de asesorías realizadas</t>
  </si>
  <si>
    <t>Porcentaje de reuniones</t>
  </si>
  <si>
    <t>Porcentaje de acciones sociales</t>
  </si>
  <si>
    <t>Porcentaje de eventos periodísticamente cubiertos</t>
  </si>
  <si>
    <t>Porcentaje de acciones de difusión efectuadas</t>
  </si>
  <si>
    <t>Porcentaje de informes presentados</t>
  </si>
  <si>
    <t>(No. de informes presentados / Total de informes programados)*100</t>
  </si>
  <si>
    <t xml:space="preserve">(Registros contables realizados / Total de registros contables programados)*100 </t>
  </si>
  <si>
    <t>No. de expedientes elaborados</t>
  </si>
  <si>
    <t>Porcentaje de servicios asistenciales</t>
  </si>
  <si>
    <t>(Numero de despensas otorgadas / Total de despensas programadas)*100</t>
  </si>
  <si>
    <t xml:space="preserve">Porcentaje de avance del Programa </t>
  </si>
  <si>
    <t>(Propuesta de programa de inversión realizada / Propuesta de programa de inversión programada)*100</t>
  </si>
  <si>
    <t>(Proyectos de obra realizados / Proyectos de obra programados)*100</t>
  </si>
  <si>
    <t>Porcentaje de equipos adquiridos</t>
  </si>
  <si>
    <t>No. de Operativos</t>
  </si>
  <si>
    <t>Porcentaje de Servicios de reparación</t>
  </si>
  <si>
    <t>Actualización de expedientes</t>
  </si>
  <si>
    <t>Porcentaje de recorridos</t>
  </si>
  <si>
    <t>Acciones de protección vial y vigilancia</t>
  </si>
  <si>
    <t>Porcentaje de usuarios infringidos</t>
  </si>
  <si>
    <t>Porcentaje de eventos</t>
  </si>
  <si>
    <t>Mapas de riesgo</t>
  </si>
  <si>
    <t>(Capacidad en toneladas de los camiones al día / Toneladas de basura generadas al día)*100</t>
  </si>
  <si>
    <t>Porcentaje de eficiencia</t>
  </si>
  <si>
    <t>Porcentaje  revisiones a los ingresos</t>
  </si>
  <si>
    <t>(Número de revisión a los ingresos realizadas / Total de revisiones a los ingresos programadas)*100</t>
  </si>
  <si>
    <t xml:space="preserve">Porcentaje de cumplimiento  </t>
  </si>
  <si>
    <t>Registros</t>
  </si>
  <si>
    <t>Proyectos</t>
  </si>
  <si>
    <t>Transparentar los recursos recibidos</t>
  </si>
  <si>
    <t>Actualizar el inventario de bienes</t>
  </si>
  <si>
    <t>Vigilar ingresos de los recursos</t>
  </si>
  <si>
    <t>Cumplir con las disposiciones legales aplicables</t>
  </si>
  <si>
    <t>Transparentar la aplicación de los recursos</t>
  </si>
  <si>
    <t>Presidencia Municipal</t>
  </si>
  <si>
    <t xml:space="preserve">Regidurías </t>
  </si>
  <si>
    <t>Accion y/o Actividad</t>
  </si>
  <si>
    <t>Eventos</t>
  </si>
  <si>
    <t>Total Benefiarios</t>
  </si>
  <si>
    <t>Beneficiarios Programados</t>
  </si>
  <si>
    <t>Inversion Aprobada</t>
  </si>
  <si>
    <t>Inversion Modificada</t>
  </si>
  <si>
    <t>Total Pagado</t>
  </si>
  <si>
    <t>Meta Programada</t>
  </si>
  <si>
    <t>Meta Realizadas</t>
  </si>
  <si>
    <t>% AVANCE FIS. - CALIDAD</t>
  </si>
  <si>
    <t>% AVANCE FIS. - EFICACIA-EFICIENCIA</t>
  </si>
  <si>
    <t>% AVANCE FIN. - ECONOMIA</t>
  </si>
  <si>
    <t>Reporte de la Aplicación de los indicadores de resultados Estratégicos y/o Gestión vinculados con la MIR, POA y PBR</t>
  </si>
  <si>
    <t>Audiencias</t>
  </si>
  <si>
    <t>Atención a la Ciudadanía y Asuntos Municipales</t>
  </si>
  <si>
    <t>Sesiones de cabildo para el tema de desarrollo municipal.</t>
  </si>
  <si>
    <t>Sesión</t>
  </si>
  <si>
    <t>Visitas a las comunidades y colonias del municipio para atender sus demandas.</t>
  </si>
  <si>
    <t>Apoyos</t>
  </si>
  <si>
    <t>Apoyos económicos para las demandas más sentidas de la población.</t>
  </si>
  <si>
    <t>Adecuada mediación y agilidad en tramites del municipio</t>
  </si>
  <si>
    <t>Tramites</t>
  </si>
  <si>
    <t>Logro del eficiente control del patrimonio municipal</t>
  </si>
  <si>
    <t>Revisiones de Inventario</t>
  </si>
  <si>
    <t>Eficiente vigilancia de la hacienda municipal</t>
  </si>
  <si>
    <t>Revisiones</t>
  </si>
  <si>
    <t>Toma de decisiones en forma colegiada en materia de planeación, operativa y normativa.</t>
  </si>
  <si>
    <t>Autorización de planes</t>
  </si>
  <si>
    <t>Asistencia a las sesiones de cabildo, participando con voz y voto</t>
  </si>
  <si>
    <t>Convocatorias</t>
  </si>
  <si>
    <t>Solicitar a secretario general se convoque a sesiones ordinarias y extraordinarias al cabildo</t>
  </si>
  <si>
    <t>Concurrir a las ceremonias oficiales y los demás actos que fueren citados por el presidente(a) Municipal.</t>
  </si>
  <si>
    <t>Convocar y organizar las sesiones de Cabildo.</t>
  </si>
  <si>
    <t>Registro de Actas y Acuerdos de Cabildo para hacer cumplir los actos de gobierno.</t>
  </si>
  <si>
    <t>Digitalización de documentación del archivo Municipal.</t>
  </si>
  <si>
    <t>Actas y Acuerdos</t>
  </si>
  <si>
    <t>Archivos</t>
  </si>
  <si>
    <t>Se cuenta con la información documental de las resoluciones emitidas por el Honorable Cabildo del Municipio.</t>
  </si>
  <si>
    <t>Documentos normativos, jurídicos, procedimientos administrativos y operativos que sustenten la coordinación interna e Interinstitucional</t>
  </si>
  <si>
    <t>Manuales</t>
  </si>
  <si>
    <t>Integrar el archivo original contable</t>
  </si>
  <si>
    <t>Cuenta Publica</t>
  </si>
  <si>
    <t>Eficientes seguimientos a las medidas de control interno</t>
  </si>
  <si>
    <t>Elaborar cierre de ejercicios contables e información semestral</t>
  </si>
  <si>
    <t>Informe financiero</t>
  </si>
  <si>
    <t>Pago de los servicios requeridos por el ayuntamiento ya sean recurrentes o esporádicos previamente autorizados</t>
  </si>
  <si>
    <t>Realización de cortes de caja</t>
  </si>
  <si>
    <t>Informes</t>
  </si>
  <si>
    <t>Presentación de informes de los asuntos financieros y hacendarios al presidente</t>
  </si>
  <si>
    <t>Rendir de cuentas</t>
  </si>
  <si>
    <t>ORGANO DE CONTROL INTERNO</t>
  </si>
  <si>
    <t>Control y seguimiento a los trabajos del órgano de control interno</t>
  </si>
  <si>
    <t>Elaboración del procedimiento de atención a quejas o denuncias</t>
  </si>
  <si>
    <t>Manual</t>
  </si>
  <si>
    <t>Supervisión del cumplimiento de las obligaciones de los servidores públicos.</t>
  </si>
  <si>
    <t>Supervisiones</t>
  </si>
  <si>
    <t>DIRECCION DE OBRAS PUBLICAS</t>
  </si>
  <si>
    <t>Avance en la construcción de obras</t>
  </si>
  <si>
    <t>Visitas</t>
  </si>
  <si>
    <t>Elaboración de Expedientes Técnicos de obras a ejecutarse</t>
  </si>
  <si>
    <t>Supervisión de obras programados</t>
  </si>
  <si>
    <t>REHABILITACIÓN DEL SISTEMA DE AGUA POTABLE DE HACIENDA DE CABAÑAS, GRO.</t>
  </si>
  <si>
    <t>REHABILITACIÓN DEL SISTEMA DE AGUA POTABLE DE SAN JERONIMO</t>
  </si>
  <si>
    <t>REHABILITACIÓN DEL SISTEMA DE AGUA POTABLE DE  LA COMUNIDAD DE LOS TOROS</t>
  </si>
  <si>
    <t>REHABILITACIÓN DEL SISTEMA DE AGUA POTABLE DE  LA COMUNIDAD DE LOS ORGANOS</t>
  </si>
  <si>
    <t>REHABILITACIÓN DEL SISTEMA DE AGUA POTABLE DE  LA COMUNIDAD DE LAS TUNAS</t>
  </si>
  <si>
    <t>REHABILITACIÓN DEL SISTEMA DE AGUA POTABLE DE  LA COMUNIDAD DE LLANO DE LA PUERTA</t>
  </si>
  <si>
    <t>REHABILITACIÓN DEL SISTEMA DE AGUA POTABLE DE EL TOMATAL</t>
  </si>
  <si>
    <t>REHABILITACIÓN DEL SISTEMA DE AGUA POTABLE DE ARENAL DE GÓMEZ</t>
  </si>
  <si>
    <t>REHABILITACIÓN DEL SISTEMA DE AGUA POTABLE DE ARENAL DEL CENTRO</t>
  </si>
  <si>
    <t>REHABILITACIÓN DEL SISTEMA DE AGUA POTABLE DE ARENAL DE ALVAREZ</t>
  </si>
  <si>
    <t>REHABILITACIÓN DEL SISTEMA DE AGUA POTABLE DE LLANO REAL</t>
  </si>
  <si>
    <t>REHABILITACIÓN DEL CARCAMO DE BOMBEO DE AGUAS NEGRAS 2a ETAPA</t>
  </si>
  <si>
    <t xml:space="preserve">REHABILITACIÓN DE CENTROS DE SALUD </t>
  </si>
  <si>
    <t>REHABILITACIÓN DEL SISTEMA ELECTRICO DEL CENTRO DE SALUD EN LA LOCALIDAD DE SAN JERONIMO</t>
  </si>
  <si>
    <t>LIMPIEZA DE BASUREROS CLANDESTINOS</t>
  </si>
  <si>
    <t>REHABILITACIÓN DE JARDIN DE NIÑOS SOR JUANA INES DE LA CRUZ</t>
  </si>
  <si>
    <t>PROGRAMA DE FUMIGACIÓN DEL MERCADO MUNICIPAL DE SAN JERONIMO</t>
  </si>
  <si>
    <t>REHABILITACIÓN DE ESPACIOS DEPORTIVOS DE LA COMUNIDAD DE LAS TUNAS</t>
  </si>
  <si>
    <t>REHABILITACIÓN DE ESPACIOS DEPORTIVOS DE LA COMUNIDAD DE HACIENDA DE CABAÑAS</t>
  </si>
  <si>
    <t>CONSTRUCCIÓN DE TECHADO DE CANCHA DE BASQUETBOL DE LA COLONIA VISTA HERMOSA</t>
  </si>
  <si>
    <t>CONSTRUCCIÓN DE TECHADO DE CANCHA DE USOS MULTIPLES EN LA UNIDAD DEPORTIVA BENITO JUÁREZ</t>
  </si>
  <si>
    <t>REHABILITACIÓN DE LA PLAZA PÚBLICA DE LA COMUNIDAD DE HACIENDA</t>
  </si>
  <si>
    <t>REHABILITACIÓN DE LA PLAZA PÚBLICA DE LA COMUNIDAD DE LAS TUNAS</t>
  </si>
  <si>
    <t>REHABILITACIÓN DE LA PLAZA PÚBLICA DE LA COMUNIDAD DE EL TOMATAL</t>
  </si>
  <si>
    <t>REHABILITACIÓN DE LA PLAZA PÚBLICA DE LA COMUNIDAD DE ARENAL DEL CENTRO</t>
  </si>
  <si>
    <t>REHABILITACIÓN DE LA PLAZA PÚBLICA DE LA COMUNIDAD DE ARENAL DE ÁLVAREZ</t>
  </si>
  <si>
    <t>REHABILITACIÓN DE LA PLAZA PÚBLICA DE LA COMUNIDAD DE LLANO REAL</t>
  </si>
  <si>
    <t>REHABILITACIÓN DE LA PLAZA PÚBLICA DE LA COMUNIDAD DE SANTACRUZ DE MITLA</t>
  </si>
  <si>
    <t>REHABILITACIÓN DEL ALUMBRADO PUBLICO MUNICIPAL</t>
  </si>
  <si>
    <t>PROGRAMA DE DESASOLVE Y LIMPIEZA DE CALLES Y AVENIDAS PRINCIPALES DEL MUNCIPIO</t>
  </si>
  <si>
    <t>REHABILITACION DE CAMINO SACACOSECHAS LA ZARZA</t>
  </si>
  <si>
    <t xml:space="preserve">REHABILITACIÓN DE CAMINO DE SACACOSECHAS RUTA LOS CANALES-CRUZ DEL DESCANSO-PISTA DE ATERRIZAJE </t>
  </si>
  <si>
    <t xml:space="preserve">REHABILITACIÓN DE CAMINO DE SACACOSECHAS TRAMO LOS IBARRA -  LOS NOGUEDA EN LA LOCALIDAD DE ARENAL DEL CENTRO </t>
  </si>
  <si>
    <t>REHABILITACION DE CAMINOS SACACOSECHAS RUTA LAS TUNAS - EL TIGRE</t>
  </si>
  <si>
    <t xml:space="preserve">APERTURA Y REHABILITACION DE CAMINO SACACOSECHAS TRAMO LOS NOGUEDA - LOS VARGAS EN ARENAL DEL CENTRO </t>
  </si>
  <si>
    <t xml:space="preserve">REHABILITACION DE CAMINO DE SACA COSECHAS LA PASADITA - LAS SALINAS </t>
  </si>
  <si>
    <t>REHABILITACION DE CAMINO DE SACA COSECHAS EL PANTEON DE ARENAL DE GÓMEZ</t>
  </si>
  <si>
    <t xml:space="preserve">REHABILITACION DE CAMINO DE SACA COSECHAS EL CERILLO </t>
  </si>
  <si>
    <t>REHABILITACION DE CAMINO DE SACA COSECHAS TRAMO PIEDRA PARADA - LA CARBONERA</t>
  </si>
  <si>
    <t>REHABILITACION DE CAMINO DE SACA COSECHAS EL MAGUAN EN HACIENDA DE CABAÑAS</t>
  </si>
  <si>
    <t>CONSTRUCCIÓN DE VADO EN LA CARRETERA LAS TUNAS - PEZ VELA</t>
  </si>
  <si>
    <t>CONSTRUCCIÓN DE BARANDAS LATERALES DE PUENTE VEHICULAR EN LA COMUNIDAD DE ARENAL DE GÓMEZ</t>
  </si>
  <si>
    <t>CONSTRUCCIÓN DE BARANDAS LATERALES DE PUENTE VEHICULAR EN LA COMUNIDAD DE ARENAL DE ÁLVAREZ</t>
  </si>
  <si>
    <t>PAVIMENTACIÓN CON CONCRETO HIDRAULICO DE LA CALLE PRINCIPAL DE LA LOCALIDAD DE LOS ORGANOS</t>
  </si>
  <si>
    <t xml:space="preserve">REHABILITACIÓN DE ESPACIOS PUBLICOS </t>
  </si>
  <si>
    <t>REHABILITACIÓN DEL MERCADO</t>
  </si>
  <si>
    <t>CONVENIO DE IMAGEN URBANA (CORAZÓN URBANO)</t>
  </si>
  <si>
    <t xml:space="preserve">REHABILITACIÓN DE CAMINO DE SACA COSECHAS RUTA MONTE PRIETO </t>
  </si>
  <si>
    <t>CONVENIO SECRETARÍA DE MIGRANTES (PROGRAMA 2X1)</t>
  </si>
  <si>
    <t>PROGRAMA DE MEJORAMIENTO DE VIVIENDAS (CONVENIO CON SECRETARÍA DEL BIENESTAR)</t>
  </si>
  <si>
    <t>ELECTRIFICACIÓN EN MEDIA TENSIÓN (3F, 13, 200 V, 60 HZ ) DEL MUELLE A PLAYA PARAISO ESCONDIDO</t>
  </si>
  <si>
    <t>ELECTRIFICACIÓN EN MEDIA TENSIÓN (3F, 13, 200 V, 60 HZ) DEL AHUEJOTE AL TOMATAL</t>
  </si>
  <si>
    <t>ELECTRIFICACIÓN EN MEDIA TENSIÓN (3F, 13, 200 V, 60 HZ) EN LA COMUNIDAD DE LOS ORGANOS</t>
  </si>
  <si>
    <t>ELECTRIFICACIÓN EN MEDIA TENSIÓN (3F, 13, 200 V, 60 HZ) COLONIA EL MIRADOR EN SAN JERONIMO</t>
  </si>
  <si>
    <t>ELECTRIFICACIÓN EN MEDIA TENSIÓN (3F, 13, 200 V, 60 HZ) EN LA COMUNIDAD DE LAS TUNAS</t>
  </si>
  <si>
    <t>ELECTRIFICACIÓN EN MEDIA TENSIÓN (3F, 13, 200 V, 60 HZ) EN LA COMUNIDAD DE LLANO DE LA PUERTA</t>
  </si>
  <si>
    <t>GASTOS INDIRECTOS</t>
  </si>
  <si>
    <t>INSTANCIA TECNICA DE EVALUACION</t>
  </si>
  <si>
    <t>Cumplimiento a la evaluación del programa anual de evaluación.</t>
  </si>
  <si>
    <t>Entrega de formatos de seguimiento al desempeño por área</t>
  </si>
  <si>
    <t>Programas de evaluación</t>
  </si>
  <si>
    <t>Evaluación</t>
  </si>
  <si>
    <t>Reunión de trabajo</t>
  </si>
  <si>
    <t>Documento</t>
  </si>
  <si>
    <t>UNIDAD DE TRANSPARENCIA</t>
  </si>
  <si>
    <t>Proporcionar la información necesaria a las entidades y plataformas establecidas</t>
  </si>
  <si>
    <t>Informar sobre el manejo de recursos</t>
  </si>
  <si>
    <t>Realización de campañas para promover la transparencia</t>
  </si>
  <si>
    <t>Cumplimiento de las solicitudes de información de los sujetos obligados</t>
  </si>
  <si>
    <t>Reunión</t>
  </si>
  <si>
    <t>Campaña</t>
  </si>
  <si>
    <t>Reportes</t>
  </si>
  <si>
    <t>OFICIALIA DEL REGISTRO CIVIL</t>
  </si>
  <si>
    <t>Conteo de los libros</t>
  </si>
  <si>
    <t>Emisión de certificados</t>
  </si>
  <si>
    <t>Trámites de corrección de datos</t>
  </si>
  <si>
    <t>DESARROLLO INTEGRAL DE LA FAMILIA (DIF)</t>
  </si>
  <si>
    <t>Desayunos escolares mensuales en el nivel básico del municipio.</t>
  </si>
  <si>
    <t>Dotación de despensas a familias de bajo recursos.</t>
  </si>
  <si>
    <t>Talleres de psicología, Jurídico y nutrición a personas en condiciones de vulnerabilidad.</t>
  </si>
  <si>
    <t>Desayunos</t>
  </si>
  <si>
    <t>Despensas</t>
  </si>
  <si>
    <t>Talleres</t>
  </si>
  <si>
    <t>DIRECCION DE SERVICIOS PUBLICOS</t>
  </si>
  <si>
    <t>Material necesario para el desempeño de los servicios</t>
  </si>
  <si>
    <t>Recolección de basura en todas las rutas</t>
  </si>
  <si>
    <t>Saneamiento de causes</t>
  </si>
  <si>
    <t>Barrido de los espacios públicos municipales</t>
  </si>
  <si>
    <t>Servicio</t>
  </si>
  <si>
    <t>Toneladas</t>
  </si>
  <si>
    <t>Mantenimiento</t>
  </si>
  <si>
    <t>Limpieza</t>
  </si>
  <si>
    <t>DIRECCION DE CATASTRO</t>
  </si>
  <si>
    <t>Suministrar, difundir y facilitar el acceso a la información catastral a los ciudadanos.</t>
  </si>
  <si>
    <t>Determinar y gestionar el cobro del impuesto predial</t>
  </si>
  <si>
    <t>Actualizar las tablas de valores</t>
  </si>
  <si>
    <t>Contribuyentes</t>
  </si>
  <si>
    <t>Reporte</t>
  </si>
  <si>
    <t>DIRECCION DE SALUD MUNICIPAL</t>
  </si>
  <si>
    <t>Brigada preventiva de salud en general</t>
  </si>
  <si>
    <t>Campaña de entrega de medicamento a personas de escasos recursos</t>
  </si>
  <si>
    <t>Campañas de vacunación</t>
  </si>
  <si>
    <t>Realización de pláticas de promoción de la salud y de prevención de enfermedades en el territorio nacional</t>
  </si>
  <si>
    <t>Platica</t>
  </si>
  <si>
    <t>Platicas</t>
  </si>
  <si>
    <t>DIRECCION DE DESARROLLO SOCIAL</t>
  </si>
  <si>
    <t>Asesoramiento para la participación en programas sociales realizados por el Ayuntamiento</t>
  </si>
  <si>
    <t>Seguimiento a las solicitudes de programas sociales</t>
  </si>
  <si>
    <t>Asesorías</t>
  </si>
  <si>
    <t>Solicitud</t>
  </si>
  <si>
    <t>DIRECCION DE DESARROLLO RURAL</t>
  </si>
  <si>
    <t>Apoyos a las comunidades en la adquisición de herbicida a bajo precio</t>
  </si>
  <si>
    <t>Apoyos a productores agrícolas para la adquisición de bultos de semilla a bajo precio</t>
  </si>
  <si>
    <t>Elaborar un formato de control de entrega de apoyos que evite la duplicidad de entrega</t>
  </si>
  <si>
    <t>Platicas de fomento a la agricultura</t>
  </si>
  <si>
    <t>Paquetes</t>
  </si>
  <si>
    <t>Acción</t>
  </si>
  <si>
    <t>DIRECCION DE PLANEACION</t>
  </si>
  <si>
    <t>Elaboración de programa anual por área</t>
  </si>
  <si>
    <t>Elaboración de reporte de actividades realizadas.</t>
  </si>
  <si>
    <t>Programas</t>
  </si>
  <si>
    <t xml:space="preserve">DIRECCION DE CULTURA </t>
  </si>
  <si>
    <t>Eventos de promoción y difusión del arte y la cultura de nuestro municipio</t>
  </si>
  <si>
    <t>Llevar a cabo cursos y talleres de formación cultural</t>
  </si>
  <si>
    <t>Capacitar a personas para generar conocimientos y habilidades artísticas y culturales</t>
  </si>
  <si>
    <t>Presentación de espectáculos culturales musicales, de danza, teatro y exposiciones fotográficas</t>
  </si>
  <si>
    <t>Apoyo al desarrollo de cultura y arte</t>
  </si>
  <si>
    <t>Cursos</t>
  </si>
  <si>
    <t>Exposiciones</t>
  </si>
  <si>
    <t>DIRECCION DE EDUCACION</t>
  </si>
  <si>
    <t>Entrega de útiles escolares</t>
  </si>
  <si>
    <t>Entrega de becas escolares a alumnos de excelencia</t>
  </si>
  <si>
    <t>Apoyo en infraestructura a las escuelas locales</t>
  </si>
  <si>
    <t>Becas</t>
  </si>
  <si>
    <t>DIRECCION DE ECOLOGIA</t>
  </si>
  <si>
    <t>Pláticas sobre la importancia de adquirir hábitos para el cuidado y conservación del medio ambiente</t>
  </si>
  <si>
    <t>Capacitación al personal acerca de la recolección y manejo de residuos</t>
  </si>
  <si>
    <t>Atender denuncias ambientales</t>
  </si>
  <si>
    <t>Reforestación y rehabilitación de áreas verdes</t>
  </si>
  <si>
    <t>Capacitacion</t>
  </si>
  <si>
    <t>Denuncias</t>
  </si>
  <si>
    <t>DIRECCION DE LA MUJER</t>
  </si>
  <si>
    <t>Mayores oportunidades de realización de las mujeres.</t>
  </si>
  <si>
    <t>Orientar a las Mujeres para que se auto conduzcan en caso de Violencia Familiar.</t>
  </si>
  <si>
    <t>Autoempleo y fuentes de ingresos para las mujeres</t>
  </si>
  <si>
    <t>Desarrollar programas dirigidos a las mujeres para educar, informar y promover estrategias enfocadas a la preservación de su salud.</t>
  </si>
  <si>
    <t>Inclusión</t>
  </si>
  <si>
    <t>DIRECCION DEL DEPORTE</t>
  </si>
  <si>
    <t>Alta actividad física</t>
  </si>
  <si>
    <t>Emisión de convocatoria de becas deportivas</t>
  </si>
  <si>
    <t>Organización de torneos de fútbol y voleibol</t>
  </si>
  <si>
    <t>Ponencias</t>
  </si>
  <si>
    <t>Torneos</t>
  </si>
  <si>
    <t>DIRECCION DE LA JUVENTUD</t>
  </si>
  <si>
    <t>Realización de eventos juveniles masivos multidisciplinarios de activación física.</t>
  </si>
  <si>
    <t>Realización de Eventos deportivos juveniles de corte municipal, regional, estatal y nacional.</t>
  </si>
  <si>
    <t>Evento</t>
  </si>
  <si>
    <t>CASA DE LA CULTURA</t>
  </si>
  <si>
    <t>Elaboración de un programa artístico y cultural.</t>
  </si>
  <si>
    <t>Formación grupos de danzas en el municipio.</t>
  </si>
  <si>
    <t>Grupos</t>
  </si>
  <si>
    <t>ACTIVIDADES CIVICAS</t>
  </si>
  <si>
    <t>Planear, elaborar y distribuir el programa de actividades cívicas de nuestro municipio.</t>
  </si>
  <si>
    <t>Organizar y promover Eventos cívicos del municipio</t>
  </si>
  <si>
    <t>Actos</t>
  </si>
  <si>
    <t>DIRECCION DE COMUNICACION SOCIAL</t>
  </si>
  <si>
    <t>Darle seguimiento a las publicaciones que involucren al ayuntamiento</t>
  </si>
  <si>
    <t>Envío de boletines informativos a medios de comunicación.</t>
  </si>
  <si>
    <t>Integrar información, cubrir eventos y publicar en redes sociales.</t>
  </si>
  <si>
    <t>Dar a conocer a los medios de comunicación la información que se publicará</t>
  </si>
  <si>
    <t>Boletines</t>
  </si>
  <si>
    <t>Acontecimientos</t>
  </si>
  <si>
    <t>Difusión</t>
  </si>
  <si>
    <t>DIRECCION DE AGUA POTABLE</t>
  </si>
  <si>
    <t>Proyectos, planeación y coordinación para el desarrollo de infraestructura convencional</t>
  </si>
  <si>
    <t>Inspecciones de funcionamiento del sistema de agua potable</t>
  </si>
  <si>
    <t>Dar mantenimiento preventivo a las fuentes de abastecimiento de agua potable.</t>
  </si>
  <si>
    <t>Limpieza de tanques de almacenamiento.</t>
  </si>
  <si>
    <t>Inspecciones</t>
  </si>
  <si>
    <t>DIRECCION DE SEGURIDAD PUBLICA</t>
  </si>
  <si>
    <t>Impartición de programas de capacitación al personal policial, remuneración digna y equipamiento táctico</t>
  </si>
  <si>
    <t>Fomento en las corporaciones policíacas valores éticos y de compromiso social.</t>
  </si>
  <si>
    <t>Suficientes rondines de vigilancia preventiva y préstamo de auxilio a la población</t>
  </si>
  <si>
    <t>Mayor interés en resolver la problemática que amenaza la seguridad y falta de compromiso personal con el cuidado y bienestar de la población</t>
  </si>
  <si>
    <t>Elaborar un programa de adquisición y conservación de vehículos y equipamiento</t>
  </si>
  <si>
    <t>Promover un programa de ampliación, rehabilitación y modernización de instalaciones.</t>
  </si>
  <si>
    <t>Impulsar la adquisición de equipos modernos de lucha contra la delincuencia e infraestructura de prevención</t>
  </si>
  <si>
    <t>Capacitación</t>
  </si>
  <si>
    <t>Operativos</t>
  </si>
  <si>
    <t>Servicios</t>
  </si>
  <si>
    <t>Adquisición</t>
  </si>
  <si>
    <t>DIRECCION DE PROTECCION CIVIL</t>
  </si>
  <si>
    <t>Recorridos de búsqueda de zonas peligrosas</t>
  </si>
  <si>
    <t>Capacitación de personal</t>
  </si>
  <si>
    <t>Certificación de instituciones públicas, privadas y organismos del municipio</t>
  </si>
  <si>
    <t>Recorridos</t>
  </si>
  <si>
    <t>Taller</t>
  </si>
  <si>
    <t>Inspección</t>
  </si>
  <si>
    <t>DIRECCION DE TRANSITO MUNICIPAL</t>
  </si>
  <si>
    <t>Inspecciones de respeto vial</t>
  </si>
  <si>
    <t>Colocación o renovación de señalamientos</t>
  </si>
  <si>
    <t>Retenes para identificación de conductores alcoholizados</t>
  </si>
  <si>
    <t>Elaboración de perfiles de puesto</t>
  </si>
  <si>
    <t>Modernización del equipo de trabajo</t>
  </si>
  <si>
    <t>Señalamientos</t>
  </si>
  <si>
    <t>Retenes</t>
  </si>
  <si>
    <t>Tareas</t>
  </si>
  <si>
    <t>Adquisiciones</t>
  </si>
  <si>
    <t>COORDINACION DE PREVENCION SOCIAL AL DELITO CON PARTICIPACION CIUDADANA</t>
  </si>
  <si>
    <t>Distribución de Trípticos informativos, con los diferentes temas de prevención social</t>
  </si>
  <si>
    <t>Listado de víctimas de violencia intrafamiliar.</t>
  </si>
  <si>
    <t>Implementación de talleres y conferencias en instituciones educativas de Prevención del Delito y Adicciones</t>
  </si>
  <si>
    <t>Campañas</t>
  </si>
  <si>
    <t>H. AYUNTAMIENTO MUNICIPAL CONSTITUCIONAL DE BENITO JUAREZ, GUERRERO</t>
  </si>
  <si>
    <t>2021 - 2024</t>
  </si>
  <si>
    <t>(Audiencias atendidas/Audiencias programadas)*100</t>
  </si>
  <si>
    <t>medir las audiencias atendidas y solucionadas</t>
  </si>
  <si>
    <t>Porcentaje de sesiones de cabildo</t>
  </si>
  <si>
    <t>Apoyos entregado</t>
  </si>
  <si>
    <t>(No. de sesiones realizadas atendidas / No. de sesiones programadas)*100</t>
  </si>
  <si>
    <t>(Numero de solicitudes atendidas / No. de solicitudes recibidas)*100</t>
  </si>
  <si>
    <t>No de beneficiarios</t>
  </si>
  <si>
    <t>No de revisiones</t>
  </si>
  <si>
    <t>Porcentaje de supervisiones</t>
  </si>
  <si>
    <t>Numero de solicitudes de la ciudadanía atendidas / Total de solicitudes presentadas)*100</t>
  </si>
  <si>
    <t>Numero de revisiones realizadas / Total de revisiones programadas)*100</t>
  </si>
  <si>
    <t>Numero de supervisiones realizadas / Total de supervisiones programadas)*100</t>
  </si>
  <si>
    <t xml:space="preserve">Porcentaje de autorizacion de planes de trabajo </t>
  </si>
  <si>
    <t>Porcentaje de convocatorias</t>
  </si>
  <si>
    <t>Porcentaje de eventos publicos</t>
  </si>
  <si>
    <t>Autorizaciones realizadas / Total de autorizaciones programados)*100</t>
  </si>
  <si>
    <t>No de convocatorias a sesion de cabildo realizadas / Total convocatorias a sesiones de cabildo programadas)*100</t>
  </si>
  <si>
    <t xml:space="preserve">No de asistencias a eventos publicos / Total de asistencias a eventos publicos programados)*100 </t>
  </si>
  <si>
    <t>Porcentaje de actas y acuerdos realizadas</t>
  </si>
  <si>
    <t>Porcentaje de archivos en existencia</t>
  </si>
  <si>
    <t>No. de actas y acuerdos realizadas / Total de actas y acuerdos programadas)*100</t>
  </si>
  <si>
    <t>Porcentaje de resoluciones</t>
  </si>
  <si>
    <t>Porcentaje documentos normativos actualizados y autorizados</t>
  </si>
  <si>
    <t>No. de resoluciones realizadas / Total de resoluciones programadas)*100</t>
  </si>
  <si>
    <t>No de documentos normativos elaboradas y autorizados / Total de documentos normativos programados</t>
  </si>
  <si>
    <t>Porcentaje de cortes de caja realizados</t>
  </si>
  <si>
    <t>Porcentaje de informes cuenta publica presentados</t>
  </si>
  <si>
    <t>(No. de cuentas publicas presentados / Total de cuentas publicas programados)*100</t>
  </si>
  <si>
    <t>No. de cortes de caja realizados / Total de cortes de caja programados)*100</t>
  </si>
  <si>
    <t>Porcentaje de manuales realizadas</t>
  </si>
  <si>
    <t>(Número de manuales realizados /  Total de manuales programadas )*100</t>
  </si>
  <si>
    <t>Acciones de supervisión de obra</t>
  </si>
  <si>
    <t>Acciones de supervisión de obras aplicadas / Acciones de supervisión de obras programadas)*100</t>
  </si>
  <si>
    <t>Porcentaje de avance de obra</t>
  </si>
  <si>
    <t>Metas aplicadas / Metas programadas)*100</t>
  </si>
  <si>
    <t>Medir los avances y conclusion de las obras programadas</t>
  </si>
  <si>
    <t>Trimestral</t>
  </si>
  <si>
    <t>Porcentaje de evaluaciones</t>
  </si>
  <si>
    <t>(Número de evaluaciones realizados / Total de de evaluaciones programados)*100</t>
  </si>
  <si>
    <t>Porcentaje de informes</t>
  </si>
  <si>
    <t>Porcentaje de campañas de difusión efectuadas</t>
  </si>
  <si>
    <t>Porcentaje de solucitudes</t>
  </si>
  <si>
    <t>No. de informes presentados en el portal de transparencia / Total de informes programados a presentar en el portal de transparencia) *100</t>
  </si>
  <si>
    <t>No. reuniones realizadas / Total de reuniones programados)*100</t>
  </si>
  <si>
    <t>No. de campañas de difusión efectuados / Total de campañas de difusión programadas)*100</t>
  </si>
  <si>
    <t>No. de solicitudes atendidas / Total de solicitudes programadas)*100</t>
  </si>
  <si>
    <t>Porcentaje de tramites</t>
  </si>
  <si>
    <t>Revisiones realizadas / Total de revisiones programadas) *100</t>
  </si>
  <si>
    <t>(Tramites realizadas / Tramites programadas)*100</t>
  </si>
  <si>
    <t>Porcentajes de talleres</t>
  </si>
  <si>
    <t>(Numero de desayunos escolares otorgadas / Total de desayunos escolares programadas)*100</t>
  </si>
  <si>
    <t>(Talleres realizadas / Talleres programadas)*100</t>
  </si>
  <si>
    <t>Nivel de maquinaria y equipo de trabajo</t>
  </si>
  <si>
    <t>Cantidad de toneladas de basura recolectadas</t>
  </si>
  <si>
    <t>Porcentaje de barridos diarios</t>
  </si>
  <si>
    <t>(Cantidad en toneladas de basura recolectados mensualmente / Toneladas de basura generadas al día)*100</t>
  </si>
  <si>
    <t>(Asistencia a la labores de limpieza en cauces / Inasistencia a las labores de limpieza en cauces programada)*100</t>
  </si>
  <si>
    <t>(Barridos diarios realizadas / Barridos diarios programadas)*100</t>
  </si>
  <si>
    <t>Porcentaje de contribuyentes que pagan su predial</t>
  </si>
  <si>
    <t>No. de asesorías realizadas / Total de asesorías programadas)*100</t>
  </si>
  <si>
    <t>(numero de contribuyentes que pagaron realizadas / Total de contribuyentes programadas)*100</t>
  </si>
  <si>
    <t>(No. de expedientes elaborados / Total de expedientes programados)*100</t>
  </si>
  <si>
    <t>Acciones de coordinación</t>
  </si>
  <si>
    <t>No. de consultas médicas realizadas</t>
  </si>
  <si>
    <t>Porcentaje de pláticas de salud realizadas</t>
  </si>
  <si>
    <t>(No. de acciones de coordinación para los programas de salud realizados / Total de acciones de coordinación para los programas de salud programados)*100</t>
  </si>
  <si>
    <t>(No. De consultas médicas realizadas / Total de consultas medicas programadas)*100</t>
  </si>
  <si>
    <t>(Acciones de coordinación para campañas de vacunación / Total de campañas de vacunación programadas)*100</t>
  </si>
  <si>
    <t>(Pláticas de salud realizadas / Total de pláticas de salud programadas)*100</t>
  </si>
  <si>
    <t>Porcentajes de asesorias</t>
  </si>
  <si>
    <t>Porcentaje de solicitudes</t>
  </si>
  <si>
    <t>(Porcentajes de asesorias realizadas / Total de asesorias programadas)*100</t>
  </si>
  <si>
    <t>(Porcentaje de solicitudes / Total de solicitudes programada a capacitar)*100</t>
  </si>
  <si>
    <t>Porcentajes de insumos entregados</t>
  </si>
  <si>
    <t>Porcentajes acciones</t>
  </si>
  <si>
    <t>Porcentaje de  asesorias</t>
  </si>
  <si>
    <t>(Porcentajes de insumos realizadas / Total de insumos programadas)*100</t>
  </si>
  <si>
    <t>(Porcentajes de acciones realizadas / Total de acciones programadas)*100</t>
  </si>
  <si>
    <t>(Porcentaje de asesorias / Total de asesorias programada)*100</t>
  </si>
  <si>
    <t>(Número de programas realizados / Total de resultados de programas programados)*100</t>
  </si>
  <si>
    <t>(Número de segumientos realizados / Total de seguimientos programados)*100</t>
  </si>
  <si>
    <t>Porcentaje de eventos culturales</t>
  </si>
  <si>
    <t>Porcentaje de cursos</t>
  </si>
  <si>
    <t>Porcentaje de apoyos</t>
  </si>
  <si>
    <t>(Número de cursos realizados / Total de resultados de cursos programados)*100</t>
  </si>
  <si>
    <t>(Número de apoyos realizados / Total de resultados de apoyos programados)*100</t>
  </si>
  <si>
    <t>Porcentaje de paquetes escolares realizadas</t>
  </si>
  <si>
    <t>Porcentaje de becas entregadas realizados</t>
  </si>
  <si>
    <t>Porcentaje de apoyos realizadas</t>
  </si>
  <si>
    <t>(Paquetes escolares realizadas / Total de paquetes escolares programadas)*100</t>
  </si>
  <si>
    <t>(No. de becas realizados / Total de becas programados)*100</t>
  </si>
  <si>
    <t>(No. de apoyos realizados / Total de apoyos programados)*100</t>
  </si>
  <si>
    <t>Porcentaje de campañas de cuidado del medio ambiente</t>
  </si>
  <si>
    <t>Porcentaje de capacitaciones</t>
  </si>
  <si>
    <t>Porcentaje de campañas de reforestacion</t>
  </si>
  <si>
    <t>No. de campañas realizados / Total de campañas programados</t>
  </si>
  <si>
    <t>Capacitaciones realizadas /  Total de capacitaciones programadas</t>
  </si>
  <si>
    <t>No. denuncias realizados / Total de denuncias programados</t>
  </si>
  <si>
    <t>No. campañas de reforestacion aprobadas / Total de campañas de reforestacion programadas</t>
  </si>
  <si>
    <t>Porcentaje de inclusion a la vida laboral</t>
  </si>
  <si>
    <t>Porcentaje de asesorias</t>
  </si>
  <si>
    <t>Porcentaje de proyectos</t>
  </si>
  <si>
    <t>(Porcentaje de inclusiones realizados / Total de inclusiones programados)*100</t>
  </si>
  <si>
    <t>(Porcentaje de proyectos realizados / Total de proyectos programados)*100</t>
  </si>
  <si>
    <t>Porcentaje de ponencias realizadas</t>
  </si>
  <si>
    <t>Porcentaje de convocatorias realizados</t>
  </si>
  <si>
    <t>Porcentaje de torneos realizadas</t>
  </si>
  <si>
    <t>(Ponencias realizadas / Total de ponencias programadas)*100</t>
  </si>
  <si>
    <t>(No. de convocatorias realizados / Total de convocatorias programados)*100</t>
  </si>
  <si>
    <t>(No. de torneos realizados / Total de torneos programados)*100</t>
  </si>
  <si>
    <t>Porcentaje de eventos realizadas</t>
  </si>
  <si>
    <t>(Eventos realizadas / Total de eventos programadas)*100</t>
  </si>
  <si>
    <t>Porcentaje de actos realizadas</t>
  </si>
  <si>
    <t>(Actos realizadas / Total de actos programadas)*100</t>
  </si>
  <si>
    <t>Porcentaje de boletines</t>
  </si>
  <si>
    <t>No. de acciones sociales realizadas / Total de acciones sociales programadas) *100</t>
  </si>
  <si>
    <t>No. Boletines / Total de boletines programados)*100</t>
  </si>
  <si>
    <t>No. eventos periodísticos cubiertos / Total de eventos periodísticos programados)*100</t>
  </si>
  <si>
    <t>No. de acciones de difusión efectuados / Total de acciones de difusión programadas)*100</t>
  </si>
  <si>
    <t>Porcentaje proyectos</t>
  </si>
  <si>
    <t>Porcentaje de inspecciones</t>
  </si>
  <si>
    <t>Porcentaje de Llimpiezas</t>
  </si>
  <si>
    <t>(proyectos realizadas / proyectos programadas)*100</t>
  </si>
  <si>
    <t>(inspecciones realizados al sistema de agua potable / Inspecciones programados al sistema de agua potable)*100</t>
  </si>
  <si>
    <t>(Mantenimientos a las fuentes realizados / mantenimientos a las fuentes programados)*100</t>
  </si>
  <si>
    <t>(Mantenimientos a los tanques realizados/ mantenimientos a los tanques programados)*100</t>
  </si>
  <si>
    <t xml:space="preserve">Porcentaje de Servicios </t>
  </si>
  <si>
    <t>No. de elementos de seguridad capacitados / Total de elementos de seguridad por capacitar</t>
  </si>
  <si>
    <t>Actualización de expedientes realizado / Actualización de expedientes programado)*100</t>
  </si>
  <si>
    <t>No. de operativos de seguridad y vigilancia / Total de operativos de seguridad y vigilancia programados</t>
  </si>
  <si>
    <t>No. de servicios a la poblacion realizado / Total de servicios a la poblacion programados</t>
  </si>
  <si>
    <t>No. de equipos nuevos adquiridos / Total de equipos programados por adquirir)*100</t>
  </si>
  <si>
    <t>No. de servicios de reparación a equipos realizado / Total de servicios de reparación a equipos programados</t>
  </si>
  <si>
    <t>Total de servicios de reparación a equipos programados / Total de equipos programados por adquirir)*100</t>
  </si>
  <si>
    <t>Mapas de riesgo elaborados / Mapas de riesgo detectados)*100</t>
  </si>
  <si>
    <t>Numero de simulacros realizados / Total de simulacros programados)*100</t>
  </si>
  <si>
    <t xml:space="preserve">Porcentaje de tareas </t>
  </si>
  <si>
    <t>No. de recorridos en la poblacion realizados / Total de recorridos en la poblacion programados)*100</t>
  </si>
  <si>
    <t>Porcentaje de acciones de protección vial realizados / Porcentaje de acciones de protección vial realizados programados)*100</t>
  </si>
  <si>
    <t>No. de conductores sancionados / Total de conductores por sancionar)*100</t>
  </si>
  <si>
    <t>Numero de tareas realizadas / Total de tareas programadas)*100</t>
  </si>
  <si>
    <t>Porcentaje de campañas de prevencion del delito</t>
  </si>
  <si>
    <t>Porcentaje de victimas</t>
  </si>
  <si>
    <t>Porcentaje de  cumplimiento en realizacion de talleres</t>
  </si>
  <si>
    <t>(Campañas realizadas / Total de campañas programadas) *100</t>
  </si>
  <si>
    <t>(No. de victimas atendidas / Total de victimas programadas para atender)*100</t>
  </si>
  <si>
    <t>(No. de talleres realizadas / Total de talleres programadas)*100</t>
  </si>
  <si>
    <t>Atender las demandas de la ciudadania</t>
  </si>
  <si>
    <t>Apoyar a la poblacion necesitada</t>
  </si>
  <si>
    <t>Eficientar el servicio a la ciudadania que los tramites ean mas rapido</t>
  </si>
  <si>
    <t>Convocar a las sesiones de cabildo y procurar la asitencia de todos y todas los integrantes</t>
  </si>
  <si>
    <t>Asistir a eventos publicos para atender demandas ciudadanas</t>
  </si>
  <si>
    <t>Llevar un control y registro de actas y acuerdos que se emitan en el h. ayuntamiento</t>
  </si>
  <si>
    <t>Mantener el archivo digitalizado propiedad del ayuntamiento conforme lo marca la Ley</t>
  </si>
  <si>
    <t>Actulizar los marcos normativos del ayuntamiento</t>
  </si>
  <si>
    <t>Elaboracion de la Cuenta Publica Municipal</t>
  </si>
  <si>
    <t>Mantener politicas internas actualizadas para toma de decisiones</t>
  </si>
  <si>
    <t>Lllevar un registro contable diario del pago de los servicios requeridos</t>
  </si>
  <si>
    <t>Registrar y controlar el flujo de efectivo</t>
  </si>
  <si>
    <t>Integrar y rendir cuentas ante las instancias correspondientes</t>
  </si>
  <si>
    <t>Vigilar la actuacion de los funcionarios publicos y evitar la corrupcion</t>
  </si>
  <si>
    <t>Lllevar un control y vigilancia en la ejecucion de las obras y acciones que se lleven a cabo</t>
  </si>
  <si>
    <t>Elaborar los expedientes tecnicos para la planeacion de las obras.</t>
  </si>
  <si>
    <t>Supervisar las obras y acciones llevadas a cabo</t>
  </si>
  <si>
    <t>Evaluar las areas administrativas en base al calendario de planeacion</t>
  </si>
  <si>
    <t>Elaborar y entregar formatos a las areas administrativas para medir los avances de sus programas de trabajo</t>
  </si>
  <si>
    <t>Elaborar un programa de evaluacion de las diferentes areas administrativas</t>
  </si>
  <si>
    <t>Cumplir con la ley de transparencia y Acceso a la informacion</t>
  </si>
  <si>
    <t>Transparentar el manejo de los recurso con la informacion presentada en la plataforma de transparencia</t>
  </si>
  <si>
    <t>Dar a conocer mediantela informacion mediante campañas de transparencia en beneficio de la ciudadania</t>
  </si>
  <si>
    <t>Atender las solicitudes de la ciudadania en materia de transparencia en base a la normativas.</t>
  </si>
  <si>
    <t>Realizar de manera constante los libros que integran el archivo que se encuentren completos y en buen estado</t>
  </si>
  <si>
    <t>realizar registros de las personas que soliciten el servicio.</t>
  </si>
  <si>
    <t>Apoyar a la ciudadania a llevar a cabo los tramites de correccion de sus datos asentados en los libros.</t>
  </si>
  <si>
    <t>Atender la demanda de la ciudadania en materia de alimentacion mediante desayunos escolares</t>
  </si>
  <si>
    <t>Atender las demandas de las personas necesitadas y en condicion de pobreza con la entrega de despensas</t>
  </si>
  <si>
    <t>Apoyar a la ciudadania con talleres que ayuden a las familias</t>
  </si>
  <si>
    <t>Dotar de material necesario para el desempeño de sus actividades</t>
  </si>
  <si>
    <t>Registrar el porcentaje de basura recolectada con el fin de tomar medidas de disminuir y llevar acciones en pro de la ecologia</t>
  </si>
  <si>
    <t>Limpiar cauces que pudieran afectar a la ciudadania</t>
  </si>
  <si>
    <t>Brindar un servicio de limpieza por las prinicipales calles</t>
  </si>
  <si>
    <t>Realizar campañas de registro de predios</t>
  </si>
  <si>
    <t>Realizar estudios de mercado para el cobro del impuesto predial</t>
  </si>
  <si>
    <t>Actualizar los expedientes catastrales de los contribuyentes</t>
  </si>
  <si>
    <t>Brindar atencion medica a la poblacion</t>
  </si>
  <si>
    <t>Llevar a cabo cmpañas de consultas medica</t>
  </si>
  <si>
    <t>Difundir campañas de prevención de enfermedades a traves de la vacunacion</t>
  </si>
  <si>
    <t>Fortalecer la prevencion de enfermedades</t>
  </si>
  <si>
    <t>Promover los programas sociales existentes en la poblacion</t>
  </si>
  <si>
    <t>Atender la demandas de la poblacion</t>
  </si>
  <si>
    <t>Apoyar a los productores con insumos a bajo costo</t>
  </si>
  <si>
    <t>Actualizar el padron de beneficiarios para evitar la dupicidaad en la entrag de apoyos</t>
  </si>
  <si>
    <t>Fomentar el manejo de sus parcelas para una mejor produccion agricola</t>
  </si>
  <si>
    <t>Elaborar los planes de trabajo de las diferentes areas administrativas</t>
  </si>
  <si>
    <t>Elaborar un reporte de las diferentes areas administrativas de sus actividades llevadas a cabo</t>
  </si>
  <si>
    <t>Difundir la cultura  y el arte</t>
  </si>
  <si>
    <t>Fomentar la cultura</t>
  </si>
  <si>
    <t>Entregar utiles escolares a los estudiantes</t>
  </si>
  <si>
    <t>Entregar becas a alumnos sobresalientes</t>
  </si>
  <si>
    <t>Apoyar con materiales y equipo a las diferentes instituciones educativas</t>
  </si>
  <si>
    <t>Fomentar la proteccion y cuidado del medio ambiente</t>
  </si>
  <si>
    <t>Capacitar al personal del ayuntamiento en materia de proteccion al ambiente</t>
  </si>
  <si>
    <t>Disminuir ls afectaciones al medio ambiente</t>
  </si>
  <si>
    <t>Reforestar zonas siniestradas del municipio</t>
  </si>
  <si>
    <t>Inclusion de las mujeres en el campo laboral</t>
  </si>
  <si>
    <t>Capacitacion a mujeres para emprender negocios</t>
  </si>
  <si>
    <t xml:space="preserve">Capacitar mujeres para el cuidado de la salud </t>
  </si>
  <si>
    <t>Fomentar la actividad fisica en la ciudadania</t>
  </si>
  <si>
    <t>Entrega de becas a deportistas destacados del municipio</t>
  </si>
  <si>
    <t>Organizar torneos deportivos y fomentar la convivencia familiar</t>
  </si>
  <si>
    <t>Fomentar la actividad fisica en los jovenes</t>
  </si>
  <si>
    <t>Fomentar en los jovenes la convivencia</t>
  </si>
  <si>
    <t>Fomentar  los valores civicos en la ciudadania</t>
  </si>
  <si>
    <t>Difundir las actividades de funcionarios publicos</t>
  </si>
  <si>
    <t>Planear proyectos de agua potables en favor de la ciudadania</t>
  </si>
  <si>
    <t>Dar mantenimiento a los sitemas de agua que abastecen al municipio</t>
  </si>
  <si>
    <t xml:space="preserve">Mejorar las condiciones laborales de los policias </t>
  </si>
  <si>
    <t>Capacitar para brindar mejor atencion a la ciudadania en materia de seguridad publica</t>
  </si>
  <si>
    <t>Realizar operativos frecuentes para prevenir delitos</t>
  </si>
  <si>
    <t xml:space="preserve">Atender a la ciudadania en sus llamados de apoyo </t>
  </si>
  <si>
    <t>Mejorar el equipo de seguridad publica de los elementos</t>
  </si>
  <si>
    <t>Reparar y dar manteniemiento a equipos de seguridad publica</t>
  </si>
  <si>
    <t>Elaborar mapas de riesgo y darlos a conocer a la ciudadania para la prevencion de desastres</t>
  </si>
  <si>
    <t>capacitar al personal en material de proteccion civil</t>
  </si>
  <si>
    <t>Difundir selamientos para prevencion de accidentes viales</t>
  </si>
  <si>
    <t>Realizar recorridos de prevencion de accidentes viales</t>
  </si>
  <si>
    <t>Realizar retenes para prevencion de accidentes</t>
  </si>
  <si>
    <t xml:space="preserve">Asignar tareas diarioas a los elementos </t>
  </si>
  <si>
    <t>Prevenir delitos mediante difusion de informacion</t>
  </si>
  <si>
    <t>Llevar un control de personas victimas y victimarios de violencia intrafamiliar</t>
  </si>
  <si>
    <t>Total de archivos digitalizados  / Total de archivos programados a digitalizar)*100</t>
  </si>
  <si>
    <t>Porcentaje de denuncias</t>
  </si>
  <si>
    <t>Asesorar a las Mujeres en temas de violencia intrafamiliar</t>
  </si>
  <si>
    <t>Porcentaje de mantenimiento</t>
  </si>
  <si>
    <t>ML</t>
  </si>
  <si>
    <t>BOMBA</t>
  </si>
  <si>
    <t>M2</t>
  </si>
  <si>
    <t>M3</t>
  </si>
  <si>
    <t>PZAS</t>
  </si>
  <si>
    <t>PLAZA</t>
  </si>
  <si>
    <t>FINANCIAMIENTO PARA LA ADQUISICIÓN DE RECURSOS MATERIALES, SUMINISTROS U OTRAS NECESIDADES QUE SURJAN</t>
  </si>
  <si>
    <t xml:space="preserve">MANTENIMIENTO A LOS CENTROS DE ESPARCIMIENTO PÚBLICO MUNICIPAL </t>
  </si>
  <si>
    <t>GESTIÓN DE LOS INSUMOS PARA OTORGAR EL MANTENIMIENTO AL SISTEMA DE ALUMBRADO PUBLICO</t>
  </si>
  <si>
    <t>ACTIVIDADES ARTISTICAS DE TEATRO, MÚSICA Y ARTES PLASTICAS</t>
  </si>
  <si>
    <t>COLOCACIÓN DE BUZONES DE ATENCIÓN</t>
  </si>
  <si>
    <t>Buzon</t>
  </si>
  <si>
    <t>Indicadores Estratégicos y/o Gestión</t>
  </si>
  <si>
    <t>EJE 1. GOBERNABILIDAD Y GOBERNANZA DEMOCRATICA</t>
  </si>
  <si>
    <t>PROGRAMA PRESUPUESTARIO: PRESTACION DE SERVICIOS PUBLICOS</t>
  </si>
  <si>
    <t>Linea base</t>
  </si>
  <si>
    <t>Sentido del Indicador</t>
  </si>
  <si>
    <t>Parámetros de Semaforización</t>
  </si>
  <si>
    <t>80-100</t>
  </si>
  <si>
    <t>Aceptable</t>
  </si>
  <si>
    <t>40-80</t>
  </si>
  <si>
    <t>Regular</t>
  </si>
  <si>
    <t>0 - 40</t>
  </si>
  <si>
    <t>No aceptable</t>
  </si>
  <si>
    <t>Total de archivos programados a digitalizar)*100</t>
  </si>
  <si>
    <t>Órgano de Control Interno</t>
  </si>
  <si>
    <t xml:space="preserve">EJE 2. DESARROLLO ECONOMICO Y ACTIVIDADES PRODUCTIVAS </t>
  </si>
  <si>
    <t xml:space="preserve">Direcciòn de Obras Pùblicas </t>
  </si>
  <si>
    <t>Instancia Técnica de Evaluación</t>
  </si>
  <si>
    <t>OFICIALIA DE REGISTRO CIVIL</t>
  </si>
  <si>
    <t>EJE 3. IGUALDAD Y BIENESTAR SOCIAL</t>
  </si>
  <si>
    <t>Desarrollo Integral para la Familia  DIF</t>
  </si>
  <si>
    <t>EJE 2. DESARROLLO ECONOMICO Y ACTIVIDADES PRODUCTIVAS</t>
  </si>
  <si>
    <t>Direcciòn de Servicios Pùblicos Municipales</t>
  </si>
  <si>
    <t>Catastro</t>
  </si>
  <si>
    <t>Direcciòn de Salud Municipal</t>
  </si>
  <si>
    <t xml:space="preserve">Direcciòn de Desarrollo Social </t>
  </si>
  <si>
    <t>Direcciòn de Desarrollo Rural</t>
  </si>
  <si>
    <t>DIRECCION DE CULTURA</t>
  </si>
  <si>
    <t xml:space="preserve">Direcciòn de Educacion </t>
  </si>
  <si>
    <t>Direcciòn de Ecologìa</t>
  </si>
  <si>
    <t>Porcentaje de denuencias</t>
  </si>
  <si>
    <t>Participación de la Mujer</t>
  </si>
  <si>
    <t>Asesorar a las ujeres en temas de violencia intrafamiliar</t>
  </si>
  <si>
    <t>DIRECCION DE DEPORTE</t>
  </si>
  <si>
    <t xml:space="preserve">Direcciòn de Comunicaciòn Social </t>
  </si>
  <si>
    <t>EJE 4. DESARROLLO SOSTENIBLE</t>
  </si>
  <si>
    <t xml:space="preserve">Direcciòn de Agua Potable </t>
  </si>
  <si>
    <t>Porcentaje demantenimiento</t>
  </si>
  <si>
    <t>PROGRAMA PRESUPUESTARIO: GASTO FEDERALIZADO</t>
  </si>
  <si>
    <t>Direcciòn de Seguridad Pùblica</t>
  </si>
  <si>
    <t>Direcciòn de Protecciòn Civil</t>
  </si>
  <si>
    <t>Direcciòn de Transito Municipal</t>
  </si>
  <si>
    <t>Direcciòn de Prevencion del Delito</t>
  </si>
  <si>
    <t>al 31 de diciembre de 2022</t>
  </si>
  <si>
    <t>REALIZACIÓN DE LAS DECLARACIONES CORRESPONDIENTES</t>
  </si>
  <si>
    <t>Porcentaje de adquisiciones</t>
  </si>
  <si>
    <t>Lllevar un registro de las adquisiciones requeridos</t>
  </si>
  <si>
    <t>Porcentaje de declaraciones</t>
  </si>
  <si>
    <t>realizar las declaraciones correspondientes</t>
  </si>
  <si>
    <t>(Total de adquisiciones realizados / Total de adquisiciones programados)*100</t>
  </si>
  <si>
    <t>(Declaraciones realizados / Declaraciones programados)*100</t>
  </si>
  <si>
    <t>Declaraciones</t>
  </si>
  <si>
    <t>REHABILITACION DE CERCO DE MALLA PERIMETRAL, ALUMBRADO Y SEGURIDAD DE LAS ESTACIONES DE BOMBEO DE (COCOS, PLATANO Y MANGOS) DEL SISTEMA DE AGUA POTABLE EN LA LOCALIDAD DE SAN JERONIMO</t>
  </si>
  <si>
    <t>REHABILITACIÓN DE POZO PROFUNDO DE AGUA NO.1 (LOS MANGOS) UBICADO EN LA LOCALIDAD DE LOS TOROS</t>
  </si>
  <si>
    <t>REHABILITACIÓN DE POZO PROFUNDO DE AGUA NO.2 (LOS PLATANOS) UBICADO EN CARRETERA A CORRAL FALSO</t>
  </si>
  <si>
    <t>REHABILITACIÓN DE POZO PROFUNDO DE AGUA NO.3 (LOS COCOS) UBICADO EN CARRETERA A CORRAL FALSO</t>
  </si>
  <si>
    <t>REHABILITACION DE ESCUELA PRIMARIA COMUNITARIA JOSÉ ENRIQUE PEREZ FRANCO CCT 12KPRO758E EN LA LOCALIDAD DE SANTA CRUZ DE MITLA</t>
  </si>
  <si>
    <t>REHABILITACION DE JARDIN DE NIÑOS LUCIA ALCOCER DE FIGUEROA PLANTEL ALTERNO, COLONIA EL MIRADOR EN LA LOC. SAN JERONIMO DE JUAREZ, GRO.</t>
  </si>
  <si>
    <t>REHABILITACION DE ESCUELA PRIMARIA JOAQUIN BARANDA CCT 12DPR5345C DE LA COMUNIDAD DE LLANO REAL, MPIO DE BENITO JUAREZ.</t>
  </si>
  <si>
    <t>REHABILITACION DE BAÑOS EN LA ESCUELA PRIMARIA BENITO JUAREZ EN LA LOCALIDAD DE SAN JERONIMO</t>
  </si>
  <si>
    <t>REHABILITACIÓN DE SUPERVICIÓN ESCOLAR 072 DE EDUCACIÓN PRIMARIA EN SAN JERONIMO DE JUAREZ, GRO.</t>
  </si>
  <si>
    <t>PROGRAMA DE MEJORAMIENTO DE IMAGEN URBANA DE SAN JERÓNIMO (REHABILITACION DE CALLE INDUSTRIA EN SAN JERONIMO DE JUAREZ)</t>
  </si>
  <si>
    <t>CONSTRUCCIÓN DE CENTRO INTEGRADOR DE DESARROLLO ORIENTADO A EJECUTAR
ACCIONES BASICAS (OFICINAS DEL DIF) EN SAN JERONIMO DE JUAREZ.</t>
  </si>
  <si>
    <t>MANEJO DE RESIDUOS SOLIDOS EN EL BASURERO MUNICIPAL (REVESTIMIENTO EN EL CAMINO DE EL BASURERO MUNICIPAL)</t>
  </si>
  <si>
    <t>REHABILITACION DEL ALUMBRADO PUBLICO EN LA LOCALIDAD DE LOS ARENALES, MUNICIPIO DE BENITO JUAREZ</t>
  </si>
  <si>
    <t>REHABILITACION DE UNIDAD DEPORTIVA EN LA LOCALIDAD DE LAS TUNAS, MPIO DE BENITO JUAREZ.</t>
  </si>
  <si>
    <t>REHABILITACION DE CAMPO DE FUTBOL INFANTIL DE LA UNIDAD DEPORTIVA BENITO JUAREZ EN LA LOCALIDAD DE SAN JERONIMO</t>
  </si>
  <si>
    <t>PROYECTO DE ELABORACION DEL PLAN DE DESARROLLO URBANO PARA LA CABECERA MUNICIPAL Y EL PLAN DE ORDENAMIENTO ECOLOGICO TERRITORIAL PARA EL MUNICIPIO DE BENITO JUAREZ, GRO.</t>
  </si>
  <si>
    <t>PAVIMENTACIÓN DE CALLE ROSARITO (PATY SOLIS) EN LA HACIENDA DE CABAÑASS MUNICIPIO DE BENITO JUAREZ, GRO.</t>
  </si>
  <si>
    <t>PAVIMENTACIÓN DE CALLE PRINCIPAL, COLONIA DE LOS PANO EN ARENAL DE GOMEZ</t>
  </si>
  <si>
    <t>PAVIMENTACIÓN DE CALLE SIN NOMBRE EN LA LOCALIDAD DE ARENAL DE GOMEZ, MPIO. DE BENITO JUAREZ, GRO.</t>
  </si>
  <si>
    <t>PAVIMENTACIÓN DE CALLE DE ACCESO AL JARDÍN DE NIÑOS "MANUEL AVILA CAMACHO" EN LA LOCALIDAD DE HACIENDA DE CABAÑAS</t>
  </si>
  <si>
    <t>PAVIMENTACIÓN DE CALLE DE ACCESO A LOS TINACOS, COLONIA LOMA BONITA EN LA LOCALIDAD DE SAN JERONIMOO DEJUAREZ.</t>
  </si>
  <si>
    <t>PAVIMENTACIÓN DE ANDADOR DEL TINACO, COLONIA LOMA BONITA EN LA LOCALIDAD DE SAN JERONIMO DE JUAREZ.</t>
  </si>
  <si>
    <t>PAVIMENTACIÓN DE CALLE FERNANDO ROSAS, COLONIA MIGUEL HIDALGO EN LA LOCALIDAD DE SAN JERONIMO DE JUAREZ.</t>
  </si>
  <si>
    <t>PAMENTACIÓN DE CALLE CERRADA SIN NOMBRE, COLONIA LOMA BONITA EN LA LOCALIDAD DE SAN JERONIMO.</t>
  </si>
  <si>
    <t>PAVIMENTACIÓN DE CALLE 21 DE MARZO EN LA LOCALIDAD DE HACIENDA DE CABAÑAS, MPIO DE BENITO JUAREZ.</t>
  </si>
  <si>
    <t>PAVIMENTACIÓN DE ANDADOR 1 SIN NOMBRE, COLONIA LOMA BONITA EN LA LOCALIDAD DE SAN JERONIMO DE JUAREZ.</t>
  </si>
  <si>
    <t>REHABILITACION DE CAMINO SACACOSECHAS LA TINAJITA EN LA LOCALIDAD DE SAN JERONIMO DE JUAREZ, GRO.</t>
  </si>
  <si>
    <t>REHABILITACION DEL CAMINO SANTA ROSA - HACIENDA DE CABAÑAS, EN EL MUNICIPIO DE BENITO JUAREZ, GRO.</t>
  </si>
  <si>
    <t>REHABILITACION DE CAMINO SACACOSECHAS EL ARROYO EN LA LOCALIDAD DE EL TOMATAL, MPIO. DE BENITO JUAREZ.</t>
  </si>
  <si>
    <t>REHABILITACION DE CAMINO SACACONSECHAS  CAMINO LA NEGRITA (CAMINO ANTIGUO A LA HACIENDA DE CABAÑAS) DE LA COMUNIDAD DE LAS TUNAS</t>
  </si>
  <si>
    <t>REHABILITACION DE CAMINO SACACONSECHAS MONTEALTO DE LA COMUNIDAD DE SAN JERONIMO</t>
  </si>
  <si>
    <t>REHABILITACION DE CAMINO SACACONSECHAS CARRETERA NACIONAL - EL CANAL EN LA LOCALIDAD DE SAN JERONIMO DE JUAREZ, GRO.</t>
  </si>
  <si>
    <t>ELECTRIFICACIÓN EN MEDIA TENSIÓN (3F, 13, 200 V, 60 HZ) EN LA COMUNIDAD DE LLANO REAL MPIO BENITO JUAREZ.</t>
  </si>
  <si>
    <t>ELECTRIFICACIÓN EN MEDIA TENSIÓN (3F, 13, 200 V, 60 HZ) EN LA COLONIA EL AHUEJOTE DE LA LOCALUDAD TOMATAL MPIO BENITO JUAREZ, GRO.</t>
  </si>
  <si>
    <t>EQUIPO DE CÓMPUTO Y DE TECNOLOGÍAS DE LA INFORMACIÓN (PRODIM)</t>
  </si>
  <si>
    <t>ARRENDAMIENTO DE VEHÍCULOS TERRESTRES, AÉREOS, MARÍTIMOS, LACUSTRES Y FLUVIALES PARA SERVICIOS PÚBLICOS Y LA OPERACIÓN DE PROGRAMAS PÚBLICOS (GASTOS INDIRECTOS)</t>
  </si>
  <si>
    <t>SISTEMA</t>
  </si>
  <si>
    <t>POZO</t>
  </si>
  <si>
    <t>UNIDAD</t>
  </si>
  <si>
    <t>JARDIN</t>
  </si>
  <si>
    <t>AULA</t>
  </si>
  <si>
    <t>BAÑOS</t>
  </si>
  <si>
    <t>SUPERVISION</t>
  </si>
  <si>
    <t>PZA</t>
  </si>
  <si>
    <t>ESTUDIO</t>
  </si>
  <si>
    <t>CONVENIO</t>
  </si>
  <si>
    <t>TRANSFORMADOR</t>
  </si>
  <si>
    <t>VEHICULO</t>
  </si>
  <si>
    <t>EQUIPO</t>
  </si>
  <si>
    <t>IMPERMEABILIZACIÓN EN LAS OFICINAS DEL AGUA POTABLE EN SAN JERONIMO DE JUAREZ</t>
  </si>
  <si>
    <t>IMPERMEABILIZACIÓN EN LA CASA DE LA CULTURA Y EL DIF MUNICIPAL.</t>
  </si>
  <si>
    <t>MANEJO DE RESIDUOS SOLIDOS EN EL BASURERO MUNICIPAL DE SAN JERONIMO DE JUAREZ</t>
  </si>
  <si>
    <t>IMPERMEABILIZACIÓN EN LAS OFICINAS DEL REGISTRO CIVIL DE HACIENDA DE CABAÑAS</t>
  </si>
  <si>
    <t>REHABILITACIÓN DEL H. AYUNTAMIENTO MUNICIPAL DE BENITO JUAREZ</t>
  </si>
  <si>
    <t>LIMPIEZA Y DESASOLVE DEL PANTEÓN MUNICIPAL DE SAN JERONIMO DE JUAREZ</t>
  </si>
  <si>
    <t>REHABILITACIÓN DE CASETA DE POLICIAS EN EL CRUCERO DE SAN JERÓNIMO DE JUÁREZ.</t>
  </si>
  <si>
    <t>IMPERMEABILIZACIÓN EN EL H. AYUNTAMIENTO MUNCIPAL Y LA DIRECCIÓN DE SEGURIDAD PUBLICA DE BENITO JUÁREZ, GRO.</t>
  </si>
  <si>
    <t>REHABILITACIÓN DEL MODULO DE PROTECCIÓN CIVIL EN LA COLONIA SANTA ROSA EN EL LOCALIDAD DE ARENAL DE GÓMEZ</t>
  </si>
  <si>
    <t>COLOCACIÓN DE SEÑALAMIENTOS VIALES Y DE TRANSITO EN LA LOCALIDAD DE SAN JERONIMO DE JUAREZ</t>
  </si>
  <si>
    <t>DESASOLVE Y LIMPIEZA DE CALLES PRINCIPALES DE SAN JERÓNIMO DE JUÁREZ</t>
  </si>
  <si>
    <t>Difundir señalamientos para prevencion de accidentes viales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</si>
</sst>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409]* #,##0.00_ ;_-[$$-409]* \-#,##0.00\ ;_-[$$-409]* &quot;-&quot;??_ ;_-@_ "/>
    <numFmt numFmtId="165" formatCode="_-* #,##0_-;\-* #,##0_-;_-* &quot;-&quot;??_-;_-@_-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166" fontId="4" fillId="0" borderId="0" applyNumberFormat="0"/>
    <xf numFmtId="44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0" borderId="1" xfId="2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/>
    <xf numFmtId="0" fontId="2" fillId="0" borderId="1" xfId="0" applyFont="1" applyBorder="1" applyAlignment="1">
      <alignment horizontal="justify" vertical="center" wrapText="1"/>
    </xf>
    <xf numFmtId="0" fontId="7" fillId="0" borderId="1" xfId="4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4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0" fillId="0" borderId="0" xfId="0" applyNumberFormat="1" applyAlignment="1">
      <alignment wrapText="1"/>
    </xf>
    <xf numFmtId="43" fontId="2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2" fillId="0" borderId="1" xfId="5" applyNumberForma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justify" vertical="center" wrapText="1"/>
    </xf>
    <xf numFmtId="43" fontId="7" fillId="0" borderId="1" xfId="1" applyFont="1" applyFill="1" applyBorder="1" applyAlignment="1">
      <alignment horizontal="justify" vertical="center" wrapText="1"/>
    </xf>
    <xf numFmtId="43" fontId="12" fillId="4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3" fontId="7" fillId="6" borderId="6" xfId="1" applyFont="1" applyFill="1" applyBorder="1" applyAlignment="1">
      <alignment vertical="center" wrapText="1"/>
    </xf>
    <xf numFmtId="43" fontId="7" fillId="6" borderId="5" xfId="1" applyFont="1" applyFill="1" applyBorder="1" applyAlignment="1">
      <alignment vertical="center" wrapText="1"/>
    </xf>
    <xf numFmtId="43" fontId="12" fillId="0" borderId="1" xfId="1" applyFont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right" vertical="center"/>
    </xf>
    <xf numFmtId="43" fontId="7" fillId="0" borderId="1" xfId="1" applyFont="1" applyFill="1" applyBorder="1" applyAlignment="1">
      <alignment vertical="center"/>
    </xf>
    <xf numFmtId="43" fontId="12" fillId="0" borderId="1" xfId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1" fontId="2" fillId="0" borderId="1" xfId="5" applyNumberFormat="1" applyBorder="1" applyAlignment="1">
      <alignment horizontal="center" vertical="center" wrapText="1"/>
    </xf>
    <xf numFmtId="43" fontId="12" fillId="0" borderId="7" xfId="1" applyFont="1" applyBorder="1" applyAlignment="1">
      <alignment horizontal="center" vertical="center"/>
    </xf>
    <xf numFmtId="43" fontId="2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</cellXfs>
  <cellStyles count="6">
    <cellStyle name="Millares" xfId="1" builtinId="3"/>
    <cellStyle name="Moneda 2 2" xfId="3"/>
    <cellStyle name="Normal" xfId="0" builtinId="0"/>
    <cellStyle name="Normal 2" xfId="4"/>
    <cellStyle name="Normal 4" xfId="5"/>
    <cellStyle name="Normal_PROPINVRAMO332000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133683</xdr:colOff>
      <xdr:row>0</xdr:row>
      <xdr:rowOff>66842</xdr:rowOff>
    </xdr:from>
    <xdr:to>
      <xdr:col>2</xdr:col>
      <xdr:colOff>336383</xdr:colOff>
      <xdr:row>2</xdr:row>
      <xdr:rowOff>200526</xdr:rowOff>
    </xdr:to>
    <xdr:pic>
      <xdr:nvPicPr>
        <xdr:cNvPr id="7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93EB943E-5495-419C-92FA-2E81AA7E00E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758" y="66842"/>
          <a:ext cx="1240925" cy="667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859423</xdr:colOff>
      <xdr:row>2</xdr:row>
      <xdr:rowOff>79375</xdr:rowOff>
    </xdr:to>
    <xdr:pic>
      <xdr:nvPicPr>
        <xdr:cNvPr id="34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888967DA-0653-4FF0-8D8C-D677246FAEE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9423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9"/>
  <sheetViews>
    <sheetView view="pageBreakPreview" topLeftCell="A223" zoomScale="59" zoomScaleNormal="66" zoomScaleSheetLayoutView="59" workbookViewId="0">
      <selection activeCell="P235" sqref="P235"/>
    </sheetView>
  </sheetViews>
  <sheetFormatPr baseColWidth="10" defaultColWidth="10.88671875" defaultRowHeight="47.4" customHeight="1" x14ac:dyDescent="0.3"/>
  <cols>
    <col min="1" max="1" width="12.6640625" style="2" customWidth="1"/>
    <col min="2" max="2" width="15.5546875" style="2" customWidth="1"/>
    <col min="3" max="3" width="21.5546875" style="2" customWidth="1"/>
    <col min="4" max="4" width="22.88671875" style="2" customWidth="1"/>
    <col min="5" max="5" width="11" style="2" customWidth="1"/>
    <col min="6" max="6" width="24.5546875" style="2" customWidth="1"/>
    <col min="7" max="7" width="10.88671875" style="2"/>
    <col min="8" max="8" width="12.88671875" style="2" customWidth="1"/>
    <col min="9" max="9" width="16.6640625" style="4" customWidth="1"/>
    <col min="10" max="10" width="16" style="4" customWidth="1"/>
    <col min="11" max="11" width="15.44140625" style="4" customWidth="1"/>
    <col min="12" max="12" width="10.33203125" style="2" customWidth="1"/>
    <col min="13" max="13" width="12.88671875" style="2" customWidth="1"/>
    <col min="14" max="14" width="13.44140625" style="2" customWidth="1"/>
    <col min="15" max="17" width="10.6640625" style="2" customWidth="1"/>
    <col min="18" max="18" width="10.88671875" style="2"/>
    <col min="19" max="21" width="15.6640625" style="2" customWidth="1"/>
    <col min="22" max="16384" width="10.88671875" style="2"/>
  </cols>
  <sheetData>
    <row r="1" spans="1:19" s="14" customFormat="1" ht="21" x14ac:dyDescent="0.4">
      <c r="A1" s="62" t="s">
        <v>339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15"/>
      <c r="S1" s="15"/>
    </row>
    <row r="2" spans="1:19" s="14" customFormat="1" ht="21" x14ac:dyDescent="0.4">
      <c r="A2" s="62" t="s">
        <v>340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15"/>
      <c r="S2" s="15"/>
    </row>
    <row r="3" spans="1:19" ht="47.4" customHeight="1" x14ac:dyDescent="0.3">
      <c r="A3" s="63" t="s">
        <v>77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9" ht="36.75" customHeight="1" x14ac:dyDescent="0.3">
      <c r="A4" s="67" t="s">
        <v>629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9" s="3" customFormat="1" ht="60.9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65</v>
      </c>
      <c r="G5" s="1" t="s">
        <v>5</v>
      </c>
      <c r="H5" s="1" t="s">
        <v>72</v>
      </c>
      <c r="I5" s="5" t="s">
        <v>69</v>
      </c>
      <c r="J5" s="5" t="s">
        <v>70</v>
      </c>
      <c r="K5" s="5" t="s">
        <v>71</v>
      </c>
      <c r="L5" s="1" t="s">
        <v>68</v>
      </c>
      <c r="M5" s="1" t="s">
        <v>73</v>
      </c>
      <c r="N5" s="1" t="s">
        <v>67</v>
      </c>
      <c r="O5" s="22" t="s">
        <v>75</v>
      </c>
      <c r="P5" s="22" t="s">
        <v>74</v>
      </c>
      <c r="Q5" s="22" t="s">
        <v>76</v>
      </c>
    </row>
    <row r="6" spans="1:19" ht="47.4" customHeight="1" x14ac:dyDescent="0.3">
      <c r="A6" s="61" t="s">
        <v>63</v>
      </c>
      <c r="B6" s="6" t="s">
        <v>11</v>
      </c>
      <c r="C6" s="6" t="s">
        <v>342</v>
      </c>
      <c r="D6" s="6" t="s">
        <v>341</v>
      </c>
      <c r="E6" s="6" t="s">
        <v>10</v>
      </c>
      <c r="F6" s="6" t="s">
        <v>79</v>
      </c>
      <c r="G6" s="6" t="s">
        <v>78</v>
      </c>
      <c r="H6" s="26">
        <v>1080</v>
      </c>
      <c r="I6" s="46">
        <v>2850142.62</v>
      </c>
      <c r="J6" s="46">
        <v>-894014.48</v>
      </c>
      <c r="K6" s="46">
        <v>1956128.14</v>
      </c>
      <c r="L6" s="26">
        <v>450</v>
      </c>
      <c r="M6" s="26">
        <v>1080</v>
      </c>
      <c r="N6" s="26">
        <v>450</v>
      </c>
      <c r="O6" s="9">
        <f>+M6/H6*100</f>
        <v>100</v>
      </c>
      <c r="P6" s="10">
        <f>+N6/L6*100</f>
        <v>100</v>
      </c>
      <c r="Q6" s="35">
        <f>IFERROR((K6/(I6+J6))*100,0)</f>
        <v>99.999999999999986</v>
      </c>
    </row>
    <row r="7" spans="1:19" ht="63" customHeight="1" x14ac:dyDescent="0.3">
      <c r="A7" s="61"/>
      <c r="B7" s="6" t="s">
        <v>343</v>
      </c>
      <c r="C7" s="6" t="s">
        <v>488</v>
      </c>
      <c r="D7" s="6" t="s">
        <v>345</v>
      </c>
      <c r="E7" s="6" t="s">
        <v>10</v>
      </c>
      <c r="F7" s="6" t="s">
        <v>80</v>
      </c>
      <c r="G7" s="6" t="s">
        <v>81</v>
      </c>
      <c r="H7" s="26">
        <v>36</v>
      </c>
      <c r="I7" s="46">
        <v>1878879.64</v>
      </c>
      <c r="J7" s="46">
        <v>2122714.81</v>
      </c>
      <c r="K7" s="46">
        <v>4001594.45</v>
      </c>
      <c r="L7" s="26">
        <v>15318</v>
      </c>
      <c r="M7" s="26">
        <v>36</v>
      </c>
      <c r="N7" s="26">
        <v>15318</v>
      </c>
      <c r="O7" s="9">
        <f t="shared" ref="O7:O20" si="0">+M7/H7*100</f>
        <v>100</v>
      </c>
      <c r="P7" s="10">
        <f t="shared" ref="P7:P24" si="1">+N7/L7*100</f>
        <v>100</v>
      </c>
      <c r="Q7" s="35">
        <f t="shared" ref="Q7:Q35" si="2">IFERROR((K7/(I7+J7))*100,0)</f>
        <v>100</v>
      </c>
    </row>
    <row r="8" spans="1:19" ht="58.5" customHeight="1" x14ac:dyDescent="0.3">
      <c r="A8" s="61"/>
      <c r="B8" s="6" t="s">
        <v>27</v>
      </c>
      <c r="C8" s="6" t="s">
        <v>58</v>
      </c>
      <c r="D8" s="6" t="s">
        <v>346</v>
      </c>
      <c r="E8" s="6" t="s">
        <v>10</v>
      </c>
      <c r="F8" s="6" t="s">
        <v>82</v>
      </c>
      <c r="G8" s="6" t="s">
        <v>25</v>
      </c>
      <c r="H8" s="26">
        <v>72</v>
      </c>
      <c r="I8" s="46">
        <v>2255844.9</v>
      </c>
      <c r="J8" s="46">
        <v>2639907.83</v>
      </c>
      <c r="K8" s="46">
        <v>4317773.63</v>
      </c>
      <c r="L8" s="26">
        <v>15318</v>
      </c>
      <c r="M8" s="26">
        <v>72</v>
      </c>
      <c r="N8" s="26">
        <v>15318</v>
      </c>
      <c r="O8" s="9">
        <f t="shared" si="0"/>
        <v>100</v>
      </c>
      <c r="P8" s="10">
        <f t="shared" si="1"/>
        <v>100</v>
      </c>
      <c r="Q8" s="35">
        <f t="shared" si="2"/>
        <v>88.19427508137241</v>
      </c>
    </row>
    <row r="9" spans="1:19" ht="61.5" customHeight="1" x14ac:dyDescent="0.3">
      <c r="A9" s="61"/>
      <c r="B9" s="6" t="s">
        <v>344</v>
      </c>
      <c r="C9" s="6" t="s">
        <v>489</v>
      </c>
      <c r="D9" s="6" t="s">
        <v>346</v>
      </c>
      <c r="E9" s="6" t="s">
        <v>10</v>
      </c>
      <c r="F9" s="6" t="s">
        <v>84</v>
      </c>
      <c r="G9" s="6" t="s">
        <v>83</v>
      </c>
      <c r="H9" s="26">
        <v>720</v>
      </c>
      <c r="I9" s="46">
        <v>993620</v>
      </c>
      <c r="J9" s="46">
        <v>632848.86</v>
      </c>
      <c r="K9" s="46">
        <v>1626468.86</v>
      </c>
      <c r="L9" s="26">
        <v>3000</v>
      </c>
      <c r="M9" s="26">
        <v>720</v>
      </c>
      <c r="N9" s="26">
        <v>3000</v>
      </c>
      <c r="O9" s="9">
        <f t="shared" si="0"/>
        <v>100</v>
      </c>
      <c r="P9" s="10">
        <f t="shared" si="1"/>
        <v>100</v>
      </c>
      <c r="Q9" s="35">
        <f t="shared" si="2"/>
        <v>100.00000000000003</v>
      </c>
    </row>
    <row r="10" spans="1:19" ht="63" customHeight="1" x14ac:dyDescent="0.3">
      <c r="A10" s="61" t="s">
        <v>6</v>
      </c>
      <c r="B10" s="17" t="s">
        <v>347</v>
      </c>
      <c r="C10" s="6" t="s">
        <v>490</v>
      </c>
      <c r="D10" s="6" t="s">
        <v>350</v>
      </c>
      <c r="E10" s="6" t="s">
        <v>10</v>
      </c>
      <c r="F10" s="6" t="s">
        <v>85</v>
      </c>
      <c r="G10" s="6" t="s">
        <v>86</v>
      </c>
      <c r="H10" s="26">
        <v>240</v>
      </c>
      <c r="I10" s="47">
        <v>566888.9</v>
      </c>
      <c r="J10" s="47">
        <v>-45392.9</v>
      </c>
      <c r="K10" s="48">
        <v>521496</v>
      </c>
      <c r="L10" s="8">
        <v>480</v>
      </c>
      <c r="M10" s="26">
        <v>240</v>
      </c>
      <c r="N10" s="26">
        <v>480</v>
      </c>
      <c r="O10" s="9">
        <f t="shared" si="0"/>
        <v>100</v>
      </c>
      <c r="P10" s="10">
        <f t="shared" si="1"/>
        <v>100</v>
      </c>
      <c r="Q10" s="35">
        <f t="shared" si="2"/>
        <v>100</v>
      </c>
    </row>
    <row r="11" spans="1:19" ht="63" customHeight="1" x14ac:dyDescent="0.3">
      <c r="A11" s="61"/>
      <c r="B11" s="17" t="s">
        <v>348</v>
      </c>
      <c r="C11" s="6" t="s">
        <v>59</v>
      </c>
      <c r="D11" s="6" t="s">
        <v>351</v>
      </c>
      <c r="E11" s="6" t="s">
        <v>10</v>
      </c>
      <c r="F11" s="6" t="s">
        <v>87</v>
      </c>
      <c r="G11" s="6" t="s">
        <v>88</v>
      </c>
      <c r="H11" s="26">
        <v>12</v>
      </c>
      <c r="I11" s="47">
        <v>150006.41</v>
      </c>
      <c r="J11" s="47">
        <v>31137.53</v>
      </c>
      <c r="K11" s="48">
        <v>181143.94</v>
      </c>
      <c r="L11" s="8">
        <v>15318</v>
      </c>
      <c r="M11" s="26">
        <v>12</v>
      </c>
      <c r="N11" s="26">
        <v>15318</v>
      </c>
      <c r="O11" s="9">
        <f t="shared" si="0"/>
        <v>100</v>
      </c>
      <c r="P11" s="10">
        <f t="shared" si="1"/>
        <v>100</v>
      </c>
      <c r="Q11" s="35">
        <f t="shared" si="2"/>
        <v>100</v>
      </c>
    </row>
    <row r="12" spans="1:19" ht="58.5" customHeight="1" x14ac:dyDescent="0.3">
      <c r="A12" s="61"/>
      <c r="B12" s="17" t="s">
        <v>349</v>
      </c>
      <c r="C12" s="6" t="s">
        <v>60</v>
      </c>
      <c r="D12" s="6" t="s">
        <v>352</v>
      </c>
      <c r="E12" s="6" t="s">
        <v>10</v>
      </c>
      <c r="F12" s="6" t="s">
        <v>89</v>
      </c>
      <c r="G12" s="6" t="s">
        <v>90</v>
      </c>
      <c r="H12" s="26">
        <v>12</v>
      </c>
      <c r="I12" s="47">
        <v>55000</v>
      </c>
      <c r="J12" s="47">
        <v>-44904.86</v>
      </c>
      <c r="K12" s="48">
        <v>10095.14</v>
      </c>
      <c r="L12" s="8">
        <v>15318</v>
      </c>
      <c r="M12" s="26">
        <v>12</v>
      </c>
      <c r="N12" s="26">
        <v>15318</v>
      </c>
      <c r="O12" s="9">
        <f t="shared" si="0"/>
        <v>100</v>
      </c>
      <c r="P12" s="10">
        <f t="shared" si="1"/>
        <v>100</v>
      </c>
      <c r="Q12" s="35">
        <f t="shared" si="2"/>
        <v>100</v>
      </c>
    </row>
    <row r="13" spans="1:19" ht="64.5" customHeight="1" x14ac:dyDescent="0.3">
      <c r="A13" s="61" t="s">
        <v>64</v>
      </c>
      <c r="B13" s="17" t="s">
        <v>353</v>
      </c>
      <c r="C13" s="6" t="s">
        <v>488</v>
      </c>
      <c r="D13" s="6" t="s">
        <v>356</v>
      </c>
      <c r="E13" s="6" t="s">
        <v>12</v>
      </c>
      <c r="F13" s="6" t="s">
        <v>91</v>
      </c>
      <c r="G13" s="6" t="s">
        <v>92</v>
      </c>
      <c r="H13" s="26">
        <v>12</v>
      </c>
      <c r="I13" s="47">
        <v>1955339.2</v>
      </c>
      <c r="J13" s="47">
        <v>-524639.19999999995</v>
      </c>
      <c r="K13" s="36">
        <v>1430700</v>
      </c>
      <c r="L13" s="26">
        <v>15318</v>
      </c>
      <c r="M13" s="26">
        <v>12</v>
      </c>
      <c r="N13" s="26">
        <v>15318</v>
      </c>
      <c r="O13" s="9">
        <f t="shared" si="0"/>
        <v>100</v>
      </c>
      <c r="P13" s="10">
        <f t="shared" si="1"/>
        <v>100</v>
      </c>
      <c r="Q13" s="35">
        <f t="shared" si="2"/>
        <v>100</v>
      </c>
    </row>
    <row r="14" spans="1:19" ht="65.25" customHeight="1" x14ac:dyDescent="0.3">
      <c r="A14" s="61"/>
      <c r="B14" s="6" t="s">
        <v>343</v>
      </c>
      <c r="C14" s="6" t="s">
        <v>488</v>
      </c>
      <c r="D14" s="6" t="s">
        <v>345</v>
      </c>
      <c r="E14" s="6" t="s">
        <v>12</v>
      </c>
      <c r="F14" s="6" t="s">
        <v>93</v>
      </c>
      <c r="G14" s="6" t="s">
        <v>81</v>
      </c>
      <c r="H14" s="26">
        <v>36</v>
      </c>
      <c r="I14" s="47">
        <v>196389.5</v>
      </c>
      <c r="J14" s="47">
        <v>-53389.5</v>
      </c>
      <c r="K14" s="36">
        <v>143000</v>
      </c>
      <c r="L14" s="26">
        <v>15318</v>
      </c>
      <c r="M14" s="26">
        <v>36</v>
      </c>
      <c r="N14" s="26">
        <v>15318</v>
      </c>
      <c r="O14" s="9">
        <f t="shared" si="0"/>
        <v>100</v>
      </c>
      <c r="P14" s="10">
        <f t="shared" si="1"/>
        <v>100</v>
      </c>
      <c r="Q14" s="35">
        <f t="shared" si="2"/>
        <v>100</v>
      </c>
    </row>
    <row r="15" spans="1:19" ht="87.75" customHeight="1" x14ac:dyDescent="0.3">
      <c r="A15" s="61"/>
      <c r="B15" s="17" t="s">
        <v>354</v>
      </c>
      <c r="C15" s="6" t="s">
        <v>491</v>
      </c>
      <c r="D15" s="6" t="s">
        <v>357</v>
      </c>
      <c r="E15" s="6" t="s">
        <v>12</v>
      </c>
      <c r="F15" s="6" t="s">
        <v>95</v>
      </c>
      <c r="G15" s="6" t="s">
        <v>94</v>
      </c>
      <c r="H15" s="26">
        <v>36</v>
      </c>
      <c r="I15" s="47">
        <v>72000</v>
      </c>
      <c r="J15" s="47">
        <v>10930</v>
      </c>
      <c r="K15" s="36">
        <v>82930</v>
      </c>
      <c r="L15" s="26">
        <v>15318</v>
      </c>
      <c r="M15" s="26">
        <v>36</v>
      </c>
      <c r="N15" s="26">
        <v>15318</v>
      </c>
      <c r="O15" s="9">
        <f t="shared" si="0"/>
        <v>100</v>
      </c>
      <c r="P15" s="10">
        <f t="shared" si="1"/>
        <v>100</v>
      </c>
      <c r="Q15" s="35">
        <f t="shared" si="2"/>
        <v>100</v>
      </c>
    </row>
    <row r="16" spans="1:19" ht="72" customHeight="1" x14ac:dyDescent="0.3">
      <c r="A16" s="61"/>
      <c r="B16" s="17" t="s">
        <v>355</v>
      </c>
      <c r="C16" s="6" t="s">
        <v>492</v>
      </c>
      <c r="D16" s="6" t="s">
        <v>358</v>
      </c>
      <c r="E16" s="11" t="s">
        <v>12</v>
      </c>
      <c r="F16" s="11" t="s">
        <v>96</v>
      </c>
      <c r="G16" s="6" t="s">
        <v>66</v>
      </c>
      <c r="H16" s="26">
        <v>96</v>
      </c>
      <c r="I16" s="47">
        <v>413889.12</v>
      </c>
      <c r="J16" s="47">
        <v>323772.23</v>
      </c>
      <c r="K16" s="36">
        <v>737661.35</v>
      </c>
      <c r="L16" s="26">
        <v>3000</v>
      </c>
      <c r="M16" s="26">
        <v>96</v>
      </c>
      <c r="N16" s="26">
        <v>3000</v>
      </c>
      <c r="O16" s="9">
        <f t="shared" si="0"/>
        <v>100</v>
      </c>
      <c r="P16" s="10">
        <f t="shared" si="1"/>
        <v>100</v>
      </c>
      <c r="Q16" s="35">
        <f t="shared" si="2"/>
        <v>100</v>
      </c>
    </row>
    <row r="17" spans="1:17" ht="91.5" customHeight="1" x14ac:dyDescent="0.3">
      <c r="A17" s="61" t="s">
        <v>7</v>
      </c>
      <c r="B17" s="17" t="s">
        <v>354</v>
      </c>
      <c r="C17" s="6" t="s">
        <v>491</v>
      </c>
      <c r="D17" s="6" t="s">
        <v>357</v>
      </c>
      <c r="E17" s="6" t="s">
        <v>10</v>
      </c>
      <c r="F17" s="11" t="s">
        <v>97</v>
      </c>
      <c r="G17" s="6" t="s">
        <v>94</v>
      </c>
      <c r="H17" s="26">
        <v>36</v>
      </c>
      <c r="I17" s="49">
        <v>604706.4</v>
      </c>
      <c r="J17" s="49">
        <v>-105821.72</v>
      </c>
      <c r="K17" s="49">
        <v>498884.68</v>
      </c>
      <c r="L17" s="26">
        <v>15318</v>
      </c>
      <c r="M17" s="26">
        <v>36</v>
      </c>
      <c r="N17" s="26">
        <v>15318</v>
      </c>
      <c r="O17" s="9">
        <f t="shared" si="0"/>
        <v>100</v>
      </c>
      <c r="P17" s="10">
        <f t="shared" si="1"/>
        <v>100</v>
      </c>
      <c r="Q17" s="35">
        <f t="shared" si="2"/>
        <v>99.999999999999986</v>
      </c>
    </row>
    <row r="18" spans="1:17" ht="73.5" customHeight="1" x14ac:dyDescent="0.3">
      <c r="A18" s="61"/>
      <c r="B18" s="18" t="s">
        <v>359</v>
      </c>
      <c r="C18" s="6" t="s">
        <v>493</v>
      </c>
      <c r="D18" s="6" t="s">
        <v>361</v>
      </c>
      <c r="E18" s="6" t="s">
        <v>10</v>
      </c>
      <c r="F18" s="11" t="s">
        <v>98</v>
      </c>
      <c r="G18" s="6" t="s">
        <v>100</v>
      </c>
      <c r="H18" s="26">
        <v>240</v>
      </c>
      <c r="I18" s="49">
        <v>122699.83</v>
      </c>
      <c r="J18" s="49">
        <v>-10867.3</v>
      </c>
      <c r="K18" s="49">
        <v>111832.53</v>
      </c>
      <c r="L18" s="26">
        <v>240</v>
      </c>
      <c r="M18" s="26">
        <v>240</v>
      </c>
      <c r="N18" s="26">
        <v>240</v>
      </c>
      <c r="O18" s="9">
        <f t="shared" si="0"/>
        <v>100</v>
      </c>
      <c r="P18" s="10">
        <f t="shared" si="1"/>
        <v>100</v>
      </c>
      <c r="Q18" s="35">
        <f t="shared" si="2"/>
        <v>100</v>
      </c>
    </row>
    <row r="19" spans="1:17" ht="83.25" customHeight="1" x14ac:dyDescent="0.3">
      <c r="A19" s="61"/>
      <c r="B19" s="18" t="s">
        <v>360</v>
      </c>
      <c r="C19" s="6" t="s">
        <v>494</v>
      </c>
      <c r="D19" s="6" t="s">
        <v>571</v>
      </c>
      <c r="E19" s="6" t="s">
        <v>10</v>
      </c>
      <c r="F19" s="11" t="s">
        <v>99</v>
      </c>
      <c r="G19" s="6" t="s">
        <v>101</v>
      </c>
      <c r="H19" s="26">
        <v>1800</v>
      </c>
      <c r="I19" s="49">
        <v>121000.8</v>
      </c>
      <c r="J19" s="49">
        <v>80136.28</v>
      </c>
      <c r="K19" s="49">
        <v>201137.08</v>
      </c>
      <c r="L19" s="26">
        <v>1800</v>
      </c>
      <c r="M19" s="26">
        <v>1800</v>
      </c>
      <c r="N19" s="26">
        <v>1800</v>
      </c>
      <c r="O19" s="9">
        <f t="shared" si="0"/>
        <v>100</v>
      </c>
      <c r="P19" s="10">
        <f t="shared" si="1"/>
        <v>100</v>
      </c>
      <c r="Q19" s="35">
        <f t="shared" si="2"/>
        <v>99.999999999999986</v>
      </c>
    </row>
    <row r="20" spans="1:17" ht="72" customHeight="1" x14ac:dyDescent="0.3">
      <c r="A20" s="61" t="s">
        <v>8</v>
      </c>
      <c r="B20" s="18" t="s">
        <v>362</v>
      </c>
      <c r="C20" s="6" t="s">
        <v>61</v>
      </c>
      <c r="D20" s="6" t="s">
        <v>364</v>
      </c>
      <c r="E20" s="6" t="s">
        <v>12</v>
      </c>
      <c r="F20" s="6" t="s">
        <v>102</v>
      </c>
      <c r="G20" s="6" t="s">
        <v>101</v>
      </c>
      <c r="H20" s="26">
        <v>240</v>
      </c>
      <c r="I20" s="37">
        <v>379000</v>
      </c>
      <c r="J20" s="37">
        <v>-99115.72</v>
      </c>
      <c r="K20" s="36">
        <v>279884.28000000003</v>
      </c>
      <c r="L20" s="26">
        <v>15318</v>
      </c>
      <c r="M20" s="26">
        <v>240</v>
      </c>
      <c r="N20" s="26">
        <v>15318</v>
      </c>
      <c r="O20" s="9">
        <f t="shared" si="0"/>
        <v>100</v>
      </c>
      <c r="P20" s="10">
        <f t="shared" si="1"/>
        <v>100</v>
      </c>
      <c r="Q20" s="35">
        <f t="shared" si="2"/>
        <v>100</v>
      </c>
    </row>
    <row r="21" spans="1:17" ht="93" customHeight="1" x14ac:dyDescent="0.3">
      <c r="A21" s="61"/>
      <c r="B21" s="18" t="s">
        <v>363</v>
      </c>
      <c r="C21" s="6" t="s">
        <v>495</v>
      </c>
      <c r="D21" s="6" t="s">
        <v>365</v>
      </c>
      <c r="E21" s="6" t="s">
        <v>12</v>
      </c>
      <c r="F21" s="6" t="s">
        <v>103</v>
      </c>
      <c r="G21" s="6" t="s">
        <v>104</v>
      </c>
      <c r="H21" s="26">
        <v>24</v>
      </c>
      <c r="I21" s="37">
        <v>382155.36</v>
      </c>
      <c r="J21" s="37">
        <v>-288721.78000000003</v>
      </c>
      <c r="K21" s="36">
        <v>93433.58</v>
      </c>
      <c r="L21" s="26">
        <v>5000</v>
      </c>
      <c r="M21" s="26">
        <v>24</v>
      </c>
      <c r="N21" s="26">
        <v>5000</v>
      </c>
      <c r="O21" s="9">
        <f t="shared" ref="O21" si="3">+M21/H21*100</f>
        <v>100</v>
      </c>
      <c r="P21" s="10">
        <f t="shared" ref="P21" si="4">+N21/L21*100</f>
        <v>100</v>
      </c>
      <c r="Q21" s="35">
        <f t="shared" si="2"/>
        <v>100.00000000000004</v>
      </c>
    </row>
    <row r="22" spans="1:17" ht="66" customHeight="1" x14ac:dyDescent="0.3">
      <c r="A22" s="61" t="s">
        <v>9</v>
      </c>
      <c r="B22" s="18" t="s">
        <v>367</v>
      </c>
      <c r="C22" s="6" t="s">
        <v>496</v>
      </c>
      <c r="D22" s="6" t="s">
        <v>368</v>
      </c>
      <c r="E22" s="6" t="s">
        <v>12</v>
      </c>
      <c r="F22" s="6" t="s">
        <v>105</v>
      </c>
      <c r="G22" s="26" t="s">
        <v>106</v>
      </c>
      <c r="H22" s="26">
        <v>1</v>
      </c>
      <c r="I22" s="37">
        <v>1321750</v>
      </c>
      <c r="J22" s="37">
        <v>1862196.93</v>
      </c>
      <c r="K22" s="36">
        <v>3183946.93</v>
      </c>
      <c r="L22" s="26">
        <v>15318</v>
      </c>
      <c r="M22" s="26">
        <v>1</v>
      </c>
      <c r="N22" s="26">
        <v>15318</v>
      </c>
      <c r="O22" s="9">
        <f>+M22/H22*100</f>
        <v>100</v>
      </c>
      <c r="P22" s="10">
        <f t="shared" si="1"/>
        <v>100</v>
      </c>
      <c r="Q22" s="35">
        <f t="shared" si="2"/>
        <v>100.00000000000003</v>
      </c>
    </row>
    <row r="23" spans="1:17" ht="66" customHeight="1" x14ac:dyDescent="0.3">
      <c r="A23" s="61"/>
      <c r="B23" s="18" t="s">
        <v>33</v>
      </c>
      <c r="C23" s="6" t="s">
        <v>497</v>
      </c>
      <c r="D23" s="6" t="s">
        <v>34</v>
      </c>
      <c r="E23" s="6" t="s">
        <v>12</v>
      </c>
      <c r="F23" s="6" t="s">
        <v>107</v>
      </c>
      <c r="G23" s="26" t="s">
        <v>25</v>
      </c>
      <c r="H23" s="26">
        <v>12</v>
      </c>
      <c r="I23" s="37">
        <v>399560</v>
      </c>
      <c r="J23" s="37">
        <v>-42292.99</v>
      </c>
      <c r="K23" s="36">
        <v>357267.01</v>
      </c>
      <c r="L23" s="26">
        <v>15318</v>
      </c>
      <c r="M23" s="26">
        <v>12</v>
      </c>
      <c r="N23" s="26">
        <v>15318</v>
      </c>
      <c r="O23" s="9">
        <f>+M23/H23*100</f>
        <v>100</v>
      </c>
      <c r="P23" s="10">
        <f t="shared" ref="P23" si="5">+N23/L23*100</f>
        <v>100</v>
      </c>
      <c r="Q23" s="35">
        <f t="shared" si="2"/>
        <v>100</v>
      </c>
    </row>
    <row r="24" spans="1:17" ht="66" customHeight="1" x14ac:dyDescent="0.3">
      <c r="A24" s="61"/>
      <c r="B24" s="18" t="s">
        <v>33</v>
      </c>
      <c r="C24" s="6" t="s">
        <v>62</v>
      </c>
      <c r="D24" s="6" t="s">
        <v>34</v>
      </c>
      <c r="E24" s="6" t="s">
        <v>10</v>
      </c>
      <c r="F24" s="6" t="s">
        <v>108</v>
      </c>
      <c r="G24" s="34" t="s">
        <v>109</v>
      </c>
      <c r="H24" s="26">
        <v>1</v>
      </c>
      <c r="I24" s="47">
        <v>1004421.59</v>
      </c>
      <c r="J24" s="47">
        <v>-52758.19</v>
      </c>
      <c r="K24" s="48">
        <v>951663.4</v>
      </c>
      <c r="L24" s="26">
        <v>15318</v>
      </c>
      <c r="M24" s="26">
        <v>1</v>
      </c>
      <c r="N24" s="26">
        <v>15318</v>
      </c>
      <c r="O24" s="9">
        <f>+M24/H24*100</f>
        <v>100</v>
      </c>
      <c r="P24" s="10">
        <f t="shared" si="1"/>
        <v>100</v>
      </c>
      <c r="Q24" s="35">
        <f t="shared" si="2"/>
        <v>100.00000000000003</v>
      </c>
    </row>
    <row r="25" spans="1:17" ht="71.25" customHeight="1" x14ac:dyDescent="0.3">
      <c r="A25" s="61"/>
      <c r="B25" s="18" t="s">
        <v>13</v>
      </c>
      <c r="C25" s="6" t="s">
        <v>498</v>
      </c>
      <c r="D25" s="6" t="s">
        <v>35</v>
      </c>
      <c r="E25" s="6" t="s">
        <v>12</v>
      </c>
      <c r="F25" s="6" t="s">
        <v>110</v>
      </c>
      <c r="G25" s="26" t="s">
        <v>56</v>
      </c>
      <c r="H25" s="26">
        <v>720</v>
      </c>
      <c r="I25" s="47">
        <v>50000</v>
      </c>
      <c r="J25" s="47">
        <v>218340.6</v>
      </c>
      <c r="K25" s="48">
        <v>268340.59999999998</v>
      </c>
      <c r="L25" s="26">
        <v>720</v>
      </c>
      <c r="M25" s="26">
        <v>720</v>
      </c>
      <c r="N25" s="26">
        <v>720</v>
      </c>
      <c r="O25" s="9">
        <f t="shared" ref="O25:O35" si="6">+M25/H25*100</f>
        <v>100</v>
      </c>
      <c r="P25" s="10">
        <f t="shared" ref="P25:P35" si="7">+N25/L25*100</f>
        <v>100</v>
      </c>
      <c r="Q25" s="35">
        <f t="shared" si="2"/>
        <v>100</v>
      </c>
    </row>
    <row r="26" spans="1:17" ht="72" customHeight="1" x14ac:dyDescent="0.3">
      <c r="A26" s="61"/>
      <c r="B26" s="18" t="s">
        <v>366</v>
      </c>
      <c r="C26" s="6" t="s">
        <v>499</v>
      </c>
      <c r="D26" s="6" t="s">
        <v>369</v>
      </c>
      <c r="E26" s="6" t="s">
        <v>12</v>
      </c>
      <c r="F26" s="6" t="s">
        <v>111</v>
      </c>
      <c r="G26" s="26" t="s">
        <v>112</v>
      </c>
      <c r="H26" s="26">
        <v>240</v>
      </c>
      <c r="I26" s="47">
        <v>170000</v>
      </c>
      <c r="J26" s="47">
        <v>1232287</v>
      </c>
      <c r="K26" s="48">
        <v>1402287</v>
      </c>
      <c r="L26" s="26">
        <v>15318</v>
      </c>
      <c r="M26" s="26">
        <v>240</v>
      </c>
      <c r="N26" s="26">
        <v>15318</v>
      </c>
      <c r="O26" s="9">
        <f t="shared" si="6"/>
        <v>100</v>
      </c>
      <c r="P26" s="10">
        <f t="shared" si="7"/>
        <v>100</v>
      </c>
      <c r="Q26" s="35">
        <f t="shared" si="2"/>
        <v>100</v>
      </c>
    </row>
    <row r="27" spans="1:17" ht="73.5" customHeight="1" x14ac:dyDescent="0.3">
      <c r="A27" s="61"/>
      <c r="B27" s="18" t="s">
        <v>13</v>
      </c>
      <c r="C27" s="6" t="s">
        <v>500</v>
      </c>
      <c r="D27" s="6" t="s">
        <v>35</v>
      </c>
      <c r="E27" s="6" t="s">
        <v>12</v>
      </c>
      <c r="F27" s="6" t="s">
        <v>113</v>
      </c>
      <c r="G27" s="34" t="s">
        <v>114</v>
      </c>
      <c r="H27" s="26">
        <v>24</v>
      </c>
      <c r="I27" s="47">
        <v>150000</v>
      </c>
      <c r="J27" s="47">
        <v>21353.84</v>
      </c>
      <c r="K27" s="48">
        <v>171353.84</v>
      </c>
      <c r="L27" s="26">
        <v>15318</v>
      </c>
      <c r="M27" s="26">
        <v>24</v>
      </c>
      <c r="N27" s="26">
        <v>15318</v>
      </c>
      <c r="O27" s="9">
        <f t="shared" si="6"/>
        <v>100</v>
      </c>
      <c r="P27" s="10">
        <f t="shared" si="7"/>
        <v>100</v>
      </c>
      <c r="Q27" s="35">
        <f t="shared" si="2"/>
        <v>100</v>
      </c>
    </row>
    <row r="28" spans="1:17" ht="90" customHeight="1" x14ac:dyDescent="0.3">
      <c r="A28" s="61"/>
      <c r="B28" s="18" t="s">
        <v>631</v>
      </c>
      <c r="C28" s="6" t="s">
        <v>632</v>
      </c>
      <c r="D28" s="6" t="s">
        <v>635</v>
      </c>
      <c r="E28" s="6" t="s">
        <v>12</v>
      </c>
      <c r="F28" s="6" t="s">
        <v>581</v>
      </c>
      <c r="G28" s="34" t="s">
        <v>56</v>
      </c>
      <c r="H28" s="26">
        <v>720</v>
      </c>
      <c r="I28" s="47">
        <v>0</v>
      </c>
      <c r="J28" s="47">
        <v>561489.21</v>
      </c>
      <c r="K28" s="48">
        <v>561489.21</v>
      </c>
      <c r="L28" s="26">
        <v>720</v>
      </c>
      <c r="M28" s="26">
        <v>720</v>
      </c>
      <c r="N28" s="26">
        <v>720</v>
      </c>
      <c r="O28" s="9">
        <f t="shared" ref="O28" si="8">+M28/H28*100</f>
        <v>100</v>
      </c>
      <c r="P28" s="10">
        <f t="shared" ref="P28:P29" si="9">+N28/L28*100</f>
        <v>100</v>
      </c>
      <c r="Q28" s="35">
        <f t="shared" ref="Q28:Q29" si="10">IFERROR((K28/(I28+J28))*100,0)</f>
        <v>100</v>
      </c>
    </row>
    <row r="29" spans="1:17" ht="67.5" customHeight="1" x14ac:dyDescent="0.3">
      <c r="A29" s="61"/>
      <c r="B29" s="18" t="s">
        <v>633</v>
      </c>
      <c r="C29" s="6" t="s">
        <v>634</v>
      </c>
      <c r="D29" s="6" t="s">
        <v>636</v>
      </c>
      <c r="E29" s="6" t="s">
        <v>12</v>
      </c>
      <c r="F29" s="6" t="s">
        <v>630</v>
      </c>
      <c r="G29" s="34" t="s">
        <v>637</v>
      </c>
      <c r="H29" s="26">
        <v>1</v>
      </c>
      <c r="I29" s="47">
        <v>0</v>
      </c>
      <c r="J29" s="47">
        <v>26750</v>
      </c>
      <c r="K29" s="48">
        <v>26750</v>
      </c>
      <c r="L29" s="26">
        <v>15318</v>
      </c>
      <c r="M29" s="26">
        <v>1</v>
      </c>
      <c r="N29" s="26">
        <v>15318</v>
      </c>
      <c r="O29" s="9">
        <f>+M29/H29*100</f>
        <v>100</v>
      </c>
      <c r="P29" s="10">
        <f t="shared" si="9"/>
        <v>100</v>
      </c>
      <c r="Q29" s="35">
        <f t="shared" si="10"/>
        <v>100</v>
      </c>
    </row>
    <row r="30" spans="1:17" ht="80.25" customHeight="1" x14ac:dyDescent="0.3">
      <c r="A30" s="61" t="s">
        <v>115</v>
      </c>
      <c r="B30" s="6" t="s">
        <v>53</v>
      </c>
      <c r="C30" s="6" t="s">
        <v>497</v>
      </c>
      <c r="D30" s="6" t="s">
        <v>54</v>
      </c>
      <c r="E30" s="6" t="s">
        <v>12</v>
      </c>
      <c r="F30" s="6" t="s">
        <v>116</v>
      </c>
      <c r="G30" s="6" t="s">
        <v>90</v>
      </c>
      <c r="H30" s="26">
        <v>12</v>
      </c>
      <c r="I30" s="37">
        <v>87000</v>
      </c>
      <c r="J30" s="37">
        <v>9000</v>
      </c>
      <c r="K30" s="36">
        <v>96000</v>
      </c>
      <c r="L30" s="26">
        <v>230</v>
      </c>
      <c r="M30" s="26">
        <v>12</v>
      </c>
      <c r="N30" s="26">
        <v>230</v>
      </c>
      <c r="O30" s="9">
        <f t="shared" si="6"/>
        <v>100</v>
      </c>
      <c r="P30" s="10">
        <f t="shared" si="7"/>
        <v>100</v>
      </c>
      <c r="Q30" s="35">
        <f t="shared" si="2"/>
        <v>100</v>
      </c>
    </row>
    <row r="31" spans="1:17" ht="69" customHeight="1" x14ac:dyDescent="0.3">
      <c r="A31" s="61"/>
      <c r="B31" s="6" t="s">
        <v>370</v>
      </c>
      <c r="C31" s="6" t="s">
        <v>497</v>
      </c>
      <c r="D31" s="6" t="s">
        <v>371</v>
      </c>
      <c r="E31" s="6" t="s">
        <v>12</v>
      </c>
      <c r="F31" s="6" t="s">
        <v>117</v>
      </c>
      <c r="G31" s="6" t="s">
        <v>118</v>
      </c>
      <c r="H31" s="26">
        <v>1</v>
      </c>
      <c r="I31" s="37">
        <v>49006.559999999998</v>
      </c>
      <c r="J31" s="37">
        <v>-9639.26</v>
      </c>
      <c r="K31" s="36">
        <v>39367.300000000003</v>
      </c>
      <c r="L31" s="26">
        <v>15318</v>
      </c>
      <c r="M31" s="26">
        <v>1</v>
      </c>
      <c r="N31" s="26">
        <v>15318</v>
      </c>
      <c r="O31" s="9">
        <f t="shared" si="6"/>
        <v>100</v>
      </c>
      <c r="P31" s="10">
        <f t="shared" si="7"/>
        <v>100</v>
      </c>
      <c r="Q31" s="35">
        <f t="shared" si="2"/>
        <v>100.00000000000003</v>
      </c>
    </row>
    <row r="32" spans="1:17" ht="83.25" customHeight="1" x14ac:dyDescent="0.3">
      <c r="A32" s="61"/>
      <c r="B32" s="6" t="s">
        <v>55</v>
      </c>
      <c r="C32" s="6" t="s">
        <v>501</v>
      </c>
      <c r="D32" s="6" t="s">
        <v>24</v>
      </c>
      <c r="E32" s="6" t="s">
        <v>12</v>
      </c>
      <c r="F32" s="6" t="s">
        <v>119</v>
      </c>
      <c r="G32" s="6" t="s">
        <v>120</v>
      </c>
      <c r="H32" s="26">
        <v>12</v>
      </c>
      <c r="I32" s="37">
        <v>21500</v>
      </c>
      <c r="J32" s="37">
        <v>-21500</v>
      </c>
      <c r="K32" s="36">
        <v>0</v>
      </c>
      <c r="L32" s="26">
        <v>230</v>
      </c>
      <c r="M32" s="26">
        <v>0</v>
      </c>
      <c r="N32" s="26">
        <v>0</v>
      </c>
      <c r="O32" s="9">
        <f t="shared" si="6"/>
        <v>0</v>
      </c>
      <c r="P32" s="10">
        <f t="shared" si="7"/>
        <v>0</v>
      </c>
      <c r="Q32" s="35">
        <f t="shared" si="2"/>
        <v>0</v>
      </c>
    </row>
    <row r="33" spans="1:17" ht="84" customHeight="1" x14ac:dyDescent="0.3">
      <c r="A33" s="61" t="s">
        <v>121</v>
      </c>
      <c r="B33" s="18" t="s">
        <v>39</v>
      </c>
      <c r="C33" s="6" t="s">
        <v>502</v>
      </c>
      <c r="D33" s="6" t="s">
        <v>40</v>
      </c>
      <c r="E33" s="6" t="s">
        <v>12</v>
      </c>
      <c r="F33" s="6" t="s">
        <v>122</v>
      </c>
      <c r="G33" s="6" t="s">
        <v>123</v>
      </c>
      <c r="H33" s="26">
        <v>84</v>
      </c>
      <c r="I33" s="37">
        <v>360000</v>
      </c>
      <c r="J33" s="37">
        <v>527785.71</v>
      </c>
      <c r="K33" s="36">
        <v>887785.71</v>
      </c>
      <c r="L33" s="26">
        <v>15318</v>
      </c>
      <c r="M33" s="26">
        <v>84</v>
      </c>
      <c r="N33" s="26">
        <v>15318</v>
      </c>
      <c r="O33" s="9">
        <f t="shared" si="6"/>
        <v>100</v>
      </c>
      <c r="P33" s="10">
        <f t="shared" si="7"/>
        <v>100</v>
      </c>
      <c r="Q33" s="35">
        <f t="shared" si="2"/>
        <v>100</v>
      </c>
    </row>
    <row r="34" spans="1:17" ht="57" customHeight="1" x14ac:dyDescent="0.3">
      <c r="A34" s="61"/>
      <c r="B34" s="18" t="s">
        <v>19</v>
      </c>
      <c r="C34" s="6" t="s">
        <v>503</v>
      </c>
      <c r="D34" s="6" t="s">
        <v>41</v>
      </c>
      <c r="E34" s="6" t="s">
        <v>12</v>
      </c>
      <c r="F34" s="6" t="s">
        <v>124</v>
      </c>
      <c r="G34" s="6" t="s">
        <v>57</v>
      </c>
      <c r="H34" s="26">
        <v>40</v>
      </c>
      <c r="I34" s="37">
        <v>117223.83</v>
      </c>
      <c r="J34" s="37">
        <v>20087.14</v>
      </c>
      <c r="K34" s="36">
        <v>137310.97</v>
      </c>
      <c r="L34" s="26">
        <v>5000</v>
      </c>
      <c r="M34" s="26">
        <v>40</v>
      </c>
      <c r="N34" s="26">
        <v>5000</v>
      </c>
      <c r="O34" s="9">
        <f t="shared" si="6"/>
        <v>100</v>
      </c>
      <c r="P34" s="10">
        <f t="shared" si="7"/>
        <v>100</v>
      </c>
      <c r="Q34" s="35">
        <f t="shared" si="2"/>
        <v>100</v>
      </c>
    </row>
    <row r="35" spans="1:17" ht="76.5" customHeight="1" x14ac:dyDescent="0.3">
      <c r="A35" s="61"/>
      <c r="B35" s="17" t="s">
        <v>372</v>
      </c>
      <c r="C35" s="6" t="s">
        <v>504</v>
      </c>
      <c r="D35" s="6" t="s">
        <v>373</v>
      </c>
      <c r="E35" s="6" t="s">
        <v>12</v>
      </c>
      <c r="F35" s="6" t="s">
        <v>125</v>
      </c>
      <c r="G35" s="6" t="s">
        <v>26</v>
      </c>
      <c r="H35" s="26">
        <v>40</v>
      </c>
      <c r="I35" s="37">
        <v>45000</v>
      </c>
      <c r="J35" s="37">
        <v>-25000</v>
      </c>
      <c r="K35" s="36">
        <v>20000</v>
      </c>
      <c r="L35" s="26">
        <v>5000</v>
      </c>
      <c r="M35" s="26">
        <v>40</v>
      </c>
      <c r="N35" s="26">
        <v>5000</v>
      </c>
      <c r="O35" s="9">
        <f t="shared" si="6"/>
        <v>100</v>
      </c>
      <c r="P35" s="10">
        <f t="shared" si="7"/>
        <v>100</v>
      </c>
      <c r="Q35" s="35">
        <f t="shared" si="2"/>
        <v>100</v>
      </c>
    </row>
    <row r="36" spans="1:17" ht="73.5" customHeight="1" x14ac:dyDescent="0.3">
      <c r="A36" s="61"/>
      <c r="B36" s="17" t="s">
        <v>374</v>
      </c>
      <c r="C36" s="6" t="s">
        <v>376</v>
      </c>
      <c r="D36" s="6" t="s">
        <v>375</v>
      </c>
      <c r="E36" s="6" t="s">
        <v>377</v>
      </c>
      <c r="F36" s="6" t="s">
        <v>126</v>
      </c>
      <c r="G36" s="34" t="s">
        <v>674</v>
      </c>
      <c r="H36" s="34">
        <v>1</v>
      </c>
      <c r="I36" s="50">
        <v>59600</v>
      </c>
      <c r="J36" s="51">
        <v>150634.22</v>
      </c>
      <c r="K36" s="51">
        <v>210234.22</v>
      </c>
      <c r="L36" s="34">
        <v>1985</v>
      </c>
      <c r="M36" s="34">
        <v>1</v>
      </c>
      <c r="N36" s="34">
        <v>1985</v>
      </c>
      <c r="O36" s="9">
        <f t="shared" ref="O36:O99" si="11">+M36/H36*100</f>
        <v>100</v>
      </c>
      <c r="P36" s="10">
        <f t="shared" ref="P36:P99" si="12">+N36/L36*100</f>
        <v>100</v>
      </c>
      <c r="Q36" s="35">
        <f t="shared" ref="Q36:Q99" si="13">IFERROR((K36/(I36+J36))*100,0)</f>
        <v>100</v>
      </c>
    </row>
    <row r="37" spans="1:17" ht="74.25" customHeight="1" x14ac:dyDescent="0.3">
      <c r="A37" s="61"/>
      <c r="B37" s="17" t="s">
        <v>374</v>
      </c>
      <c r="C37" s="6" t="s">
        <v>376</v>
      </c>
      <c r="D37" s="6" t="s">
        <v>375</v>
      </c>
      <c r="E37" s="6" t="s">
        <v>377</v>
      </c>
      <c r="F37" s="6" t="s">
        <v>127</v>
      </c>
      <c r="G37" s="34" t="s">
        <v>575</v>
      </c>
      <c r="H37" s="34">
        <v>50</v>
      </c>
      <c r="I37" s="50">
        <v>897200</v>
      </c>
      <c r="J37" s="51">
        <v>-897200</v>
      </c>
      <c r="K37" s="51">
        <v>0</v>
      </c>
      <c r="L37" s="34">
        <v>7215</v>
      </c>
      <c r="M37" s="34">
        <v>0</v>
      </c>
      <c r="N37" s="34">
        <v>0</v>
      </c>
      <c r="O37" s="9">
        <f t="shared" si="11"/>
        <v>0</v>
      </c>
      <c r="P37" s="10">
        <f>+N37/L37*100</f>
        <v>0</v>
      </c>
      <c r="Q37" s="35">
        <f t="shared" si="13"/>
        <v>0</v>
      </c>
    </row>
    <row r="38" spans="1:17" ht="78" customHeight="1" x14ac:dyDescent="0.3">
      <c r="A38" s="61"/>
      <c r="B38" s="17" t="s">
        <v>374</v>
      </c>
      <c r="C38" s="6" t="s">
        <v>376</v>
      </c>
      <c r="D38" s="6" t="s">
        <v>375</v>
      </c>
      <c r="E38" s="6" t="s">
        <v>377</v>
      </c>
      <c r="F38" s="6" t="s">
        <v>128</v>
      </c>
      <c r="G38" s="34" t="s">
        <v>576</v>
      </c>
      <c r="H38" s="34">
        <v>1</v>
      </c>
      <c r="I38" s="50">
        <v>59600</v>
      </c>
      <c r="J38" s="51">
        <v>-59600</v>
      </c>
      <c r="K38" s="51">
        <v>0</v>
      </c>
      <c r="L38" s="34">
        <v>180</v>
      </c>
      <c r="M38" s="34">
        <v>0</v>
      </c>
      <c r="N38" s="34">
        <v>0</v>
      </c>
      <c r="O38" s="9">
        <f t="shared" si="11"/>
        <v>0</v>
      </c>
      <c r="P38" s="10">
        <f t="shared" si="12"/>
        <v>0</v>
      </c>
      <c r="Q38" s="35">
        <f t="shared" si="13"/>
        <v>0</v>
      </c>
    </row>
    <row r="39" spans="1:17" ht="84.75" customHeight="1" x14ac:dyDescent="0.3">
      <c r="A39" s="61"/>
      <c r="B39" s="17" t="s">
        <v>374</v>
      </c>
      <c r="C39" s="6" t="s">
        <v>376</v>
      </c>
      <c r="D39" s="6" t="s">
        <v>375</v>
      </c>
      <c r="E39" s="6" t="s">
        <v>377</v>
      </c>
      <c r="F39" s="6" t="s">
        <v>129</v>
      </c>
      <c r="G39" s="34" t="s">
        <v>575</v>
      </c>
      <c r="H39" s="34">
        <v>200</v>
      </c>
      <c r="I39" s="50">
        <v>59600</v>
      </c>
      <c r="J39" s="51">
        <v>-59600</v>
      </c>
      <c r="K39" s="51">
        <v>0</v>
      </c>
      <c r="L39" s="34">
        <v>195</v>
      </c>
      <c r="M39" s="34">
        <v>0</v>
      </c>
      <c r="N39" s="34">
        <v>0</v>
      </c>
      <c r="O39" s="9">
        <f t="shared" si="11"/>
        <v>0</v>
      </c>
      <c r="P39" s="10">
        <f t="shared" si="12"/>
        <v>0</v>
      </c>
      <c r="Q39" s="35">
        <f t="shared" si="13"/>
        <v>0</v>
      </c>
    </row>
    <row r="40" spans="1:17" ht="84" customHeight="1" x14ac:dyDescent="0.3">
      <c r="A40" s="61"/>
      <c r="B40" s="17" t="s">
        <v>374</v>
      </c>
      <c r="C40" s="6" t="s">
        <v>376</v>
      </c>
      <c r="D40" s="6" t="s">
        <v>375</v>
      </c>
      <c r="E40" s="6" t="s">
        <v>377</v>
      </c>
      <c r="F40" s="6" t="s">
        <v>130</v>
      </c>
      <c r="G40" s="34" t="s">
        <v>674</v>
      </c>
      <c r="H40" s="34">
        <v>1</v>
      </c>
      <c r="I40" s="50">
        <v>111963</v>
      </c>
      <c r="J40" s="51">
        <v>390400</v>
      </c>
      <c r="K40" s="51">
        <v>502363</v>
      </c>
      <c r="L40" s="34">
        <v>1387</v>
      </c>
      <c r="M40" s="34">
        <v>1</v>
      </c>
      <c r="N40" s="34">
        <v>1387</v>
      </c>
      <c r="O40" s="9">
        <f t="shared" si="11"/>
        <v>100</v>
      </c>
      <c r="P40" s="10">
        <f t="shared" si="12"/>
        <v>100</v>
      </c>
      <c r="Q40" s="35">
        <f t="shared" si="13"/>
        <v>100</v>
      </c>
    </row>
    <row r="41" spans="1:17" ht="87" customHeight="1" x14ac:dyDescent="0.3">
      <c r="A41" s="61"/>
      <c r="B41" s="17" t="s">
        <v>374</v>
      </c>
      <c r="C41" s="6" t="s">
        <v>376</v>
      </c>
      <c r="D41" s="6" t="s">
        <v>375</v>
      </c>
      <c r="E41" s="6" t="s">
        <v>377</v>
      </c>
      <c r="F41" s="6" t="s">
        <v>131</v>
      </c>
      <c r="G41" s="34" t="s">
        <v>674</v>
      </c>
      <c r="H41" s="34">
        <v>1</v>
      </c>
      <c r="I41" s="50">
        <v>59600</v>
      </c>
      <c r="J41" s="51">
        <v>166650</v>
      </c>
      <c r="K41" s="51">
        <v>226250</v>
      </c>
      <c r="L41" s="34">
        <v>313</v>
      </c>
      <c r="M41" s="34">
        <v>1</v>
      </c>
      <c r="N41" s="34">
        <v>313</v>
      </c>
      <c r="O41" s="9">
        <f t="shared" si="11"/>
        <v>100</v>
      </c>
      <c r="P41" s="10">
        <f t="shared" si="12"/>
        <v>100</v>
      </c>
      <c r="Q41" s="35">
        <f t="shared" si="13"/>
        <v>100</v>
      </c>
    </row>
    <row r="42" spans="1:17" ht="75" customHeight="1" x14ac:dyDescent="0.3">
      <c r="A42" s="61"/>
      <c r="B42" s="17" t="s">
        <v>374</v>
      </c>
      <c r="C42" s="6" t="s">
        <v>376</v>
      </c>
      <c r="D42" s="6" t="s">
        <v>375</v>
      </c>
      <c r="E42" s="6" t="s">
        <v>377</v>
      </c>
      <c r="F42" s="6" t="s">
        <v>132</v>
      </c>
      <c r="G42" s="34" t="s">
        <v>576</v>
      </c>
      <c r="H42" s="34">
        <v>1</v>
      </c>
      <c r="I42" s="50">
        <v>71063</v>
      </c>
      <c r="J42" s="51">
        <v>-71063</v>
      </c>
      <c r="K42" s="51">
        <v>0</v>
      </c>
      <c r="L42" s="34">
        <v>380</v>
      </c>
      <c r="M42" s="34">
        <v>0</v>
      </c>
      <c r="N42" s="34">
        <v>0</v>
      </c>
      <c r="O42" s="9">
        <f t="shared" si="11"/>
        <v>0</v>
      </c>
      <c r="P42" s="10">
        <f t="shared" si="12"/>
        <v>0</v>
      </c>
      <c r="Q42" s="35">
        <f t="shared" si="13"/>
        <v>0</v>
      </c>
    </row>
    <row r="43" spans="1:17" ht="79.5" customHeight="1" x14ac:dyDescent="0.3">
      <c r="A43" s="61"/>
      <c r="B43" s="17" t="s">
        <v>374</v>
      </c>
      <c r="C43" s="6" t="s">
        <v>376</v>
      </c>
      <c r="D43" s="6" t="s">
        <v>375</v>
      </c>
      <c r="E43" s="6" t="s">
        <v>377</v>
      </c>
      <c r="F43" s="6" t="s">
        <v>133</v>
      </c>
      <c r="G43" s="34" t="s">
        <v>674</v>
      </c>
      <c r="H43" s="34">
        <v>1</v>
      </c>
      <c r="I43" s="50">
        <v>48063</v>
      </c>
      <c r="J43" s="51">
        <v>127287</v>
      </c>
      <c r="K43" s="51">
        <v>175350</v>
      </c>
      <c r="L43" s="34">
        <v>1055</v>
      </c>
      <c r="M43" s="34">
        <v>1</v>
      </c>
      <c r="N43" s="34">
        <v>1055</v>
      </c>
      <c r="O43" s="9">
        <f t="shared" si="11"/>
        <v>100</v>
      </c>
      <c r="P43" s="10">
        <f t="shared" si="12"/>
        <v>100</v>
      </c>
      <c r="Q43" s="35">
        <f t="shared" si="13"/>
        <v>100</v>
      </c>
    </row>
    <row r="44" spans="1:17" ht="70.5" customHeight="1" x14ac:dyDescent="0.3">
      <c r="A44" s="61"/>
      <c r="B44" s="17" t="s">
        <v>374</v>
      </c>
      <c r="C44" s="6" t="s">
        <v>376</v>
      </c>
      <c r="D44" s="6" t="s">
        <v>375</v>
      </c>
      <c r="E44" s="6" t="s">
        <v>377</v>
      </c>
      <c r="F44" s="6" t="s">
        <v>134</v>
      </c>
      <c r="G44" s="34" t="s">
        <v>674</v>
      </c>
      <c r="H44" s="34">
        <v>1</v>
      </c>
      <c r="I44" s="50">
        <v>48063</v>
      </c>
      <c r="J44" s="51">
        <v>182713.69</v>
      </c>
      <c r="K44" s="51">
        <v>230776.69</v>
      </c>
      <c r="L44" s="34">
        <v>525</v>
      </c>
      <c r="M44" s="34">
        <v>1</v>
      </c>
      <c r="N44" s="34">
        <v>525</v>
      </c>
      <c r="O44" s="9">
        <f t="shared" si="11"/>
        <v>100</v>
      </c>
      <c r="P44" s="10">
        <f t="shared" si="12"/>
        <v>100</v>
      </c>
      <c r="Q44" s="35">
        <f t="shared" si="13"/>
        <v>100</v>
      </c>
    </row>
    <row r="45" spans="1:17" ht="74.25" customHeight="1" x14ac:dyDescent="0.3">
      <c r="A45" s="61"/>
      <c r="B45" s="17" t="s">
        <v>374</v>
      </c>
      <c r="C45" s="6" t="s">
        <v>376</v>
      </c>
      <c r="D45" s="6" t="s">
        <v>375</v>
      </c>
      <c r="E45" s="6" t="s">
        <v>377</v>
      </c>
      <c r="F45" s="6" t="s">
        <v>135</v>
      </c>
      <c r="G45" s="34" t="s">
        <v>674</v>
      </c>
      <c r="H45" s="34">
        <v>1</v>
      </c>
      <c r="I45" s="50">
        <v>48063</v>
      </c>
      <c r="J45" s="51">
        <v>100000</v>
      </c>
      <c r="K45" s="51">
        <v>148063</v>
      </c>
      <c r="L45" s="34">
        <v>1406</v>
      </c>
      <c r="M45" s="34">
        <v>1</v>
      </c>
      <c r="N45" s="34">
        <v>1406</v>
      </c>
      <c r="O45" s="9">
        <f t="shared" si="11"/>
        <v>100</v>
      </c>
      <c r="P45" s="10">
        <f t="shared" si="12"/>
        <v>100</v>
      </c>
      <c r="Q45" s="35">
        <f t="shared" si="13"/>
        <v>100</v>
      </c>
    </row>
    <row r="46" spans="1:17" ht="71.25" customHeight="1" x14ac:dyDescent="0.3">
      <c r="A46" s="61"/>
      <c r="B46" s="17" t="s">
        <v>374</v>
      </c>
      <c r="C46" s="6" t="s">
        <v>376</v>
      </c>
      <c r="D46" s="6" t="s">
        <v>375</v>
      </c>
      <c r="E46" s="6" t="s">
        <v>377</v>
      </c>
      <c r="F46" s="6" t="s">
        <v>136</v>
      </c>
      <c r="G46" s="34" t="s">
        <v>576</v>
      </c>
      <c r="H46" s="34">
        <v>1</v>
      </c>
      <c r="I46" s="50">
        <v>71063</v>
      </c>
      <c r="J46" s="51">
        <v>-71063</v>
      </c>
      <c r="K46" s="51">
        <v>0</v>
      </c>
      <c r="L46" s="34">
        <v>572</v>
      </c>
      <c r="M46" s="34">
        <v>0</v>
      </c>
      <c r="N46" s="34">
        <v>0</v>
      </c>
      <c r="O46" s="9">
        <f t="shared" si="11"/>
        <v>0</v>
      </c>
      <c r="P46" s="10">
        <f t="shared" si="12"/>
        <v>0</v>
      </c>
      <c r="Q46" s="35">
        <f t="shared" si="13"/>
        <v>0</v>
      </c>
    </row>
    <row r="47" spans="1:17" ht="72" customHeight="1" x14ac:dyDescent="0.3">
      <c r="A47" s="61"/>
      <c r="B47" s="17" t="s">
        <v>374</v>
      </c>
      <c r="C47" s="6" t="s">
        <v>376</v>
      </c>
      <c r="D47" s="6" t="s">
        <v>375</v>
      </c>
      <c r="E47" s="6" t="s">
        <v>377</v>
      </c>
      <c r="F47" s="6" t="s">
        <v>137</v>
      </c>
      <c r="G47" s="34" t="s">
        <v>674</v>
      </c>
      <c r="H47" s="34">
        <v>1</v>
      </c>
      <c r="I47" s="50">
        <v>278400</v>
      </c>
      <c r="J47" s="51">
        <v>267194.40000000002</v>
      </c>
      <c r="K47" s="51">
        <v>545594.4</v>
      </c>
      <c r="L47" s="34">
        <v>7494</v>
      </c>
      <c r="M47" s="34">
        <v>1</v>
      </c>
      <c r="N47" s="34">
        <v>7494</v>
      </c>
      <c r="O47" s="9">
        <f t="shared" si="11"/>
        <v>100</v>
      </c>
      <c r="P47" s="10">
        <f t="shared" si="12"/>
        <v>100</v>
      </c>
      <c r="Q47" s="35">
        <f t="shared" si="13"/>
        <v>100</v>
      </c>
    </row>
    <row r="48" spans="1:17" ht="161.25" customHeight="1" x14ac:dyDescent="0.3">
      <c r="A48" s="61"/>
      <c r="B48" s="17" t="s">
        <v>374</v>
      </c>
      <c r="C48" s="6" t="s">
        <v>376</v>
      </c>
      <c r="D48" s="6" t="s">
        <v>375</v>
      </c>
      <c r="E48" s="6" t="s">
        <v>377</v>
      </c>
      <c r="F48" s="54" t="s">
        <v>638</v>
      </c>
      <c r="G48" s="34" t="s">
        <v>575</v>
      </c>
      <c r="H48" s="34">
        <v>180</v>
      </c>
      <c r="I48" s="51">
        <v>0</v>
      </c>
      <c r="J48" s="51">
        <v>538039.68999999994</v>
      </c>
      <c r="K48" s="51">
        <v>538039.68999999994</v>
      </c>
      <c r="L48" s="34">
        <v>7494</v>
      </c>
      <c r="M48" s="34">
        <v>180</v>
      </c>
      <c r="N48" s="34">
        <v>7494</v>
      </c>
      <c r="O48" s="9">
        <f t="shared" si="11"/>
        <v>100</v>
      </c>
      <c r="P48" s="10">
        <f t="shared" si="12"/>
        <v>100</v>
      </c>
      <c r="Q48" s="35">
        <f t="shared" si="13"/>
        <v>100</v>
      </c>
    </row>
    <row r="49" spans="1:17" ht="98.25" customHeight="1" x14ac:dyDescent="0.3">
      <c r="A49" s="61"/>
      <c r="B49" s="17" t="s">
        <v>374</v>
      </c>
      <c r="C49" s="6" t="s">
        <v>376</v>
      </c>
      <c r="D49" s="6" t="s">
        <v>375</v>
      </c>
      <c r="E49" s="6" t="s">
        <v>377</v>
      </c>
      <c r="F49" s="54" t="s">
        <v>639</v>
      </c>
      <c r="G49" s="34" t="s">
        <v>675</v>
      </c>
      <c r="H49" s="34">
        <v>1</v>
      </c>
      <c r="I49" s="51">
        <v>0</v>
      </c>
      <c r="J49" s="51">
        <v>690196.52</v>
      </c>
      <c r="K49" s="51">
        <v>690196.52</v>
      </c>
      <c r="L49" s="34">
        <v>7494</v>
      </c>
      <c r="M49" s="34">
        <v>1</v>
      </c>
      <c r="N49" s="34">
        <v>7494</v>
      </c>
      <c r="O49" s="9">
        <f t="shared" si="11"/>
        <v>100</v>
      </c>
      <c r="P49" s="10">
        <f t="shared" si="12"/>
        <v>100</v>
      </c>
      <c r="Q49" s="35">
        <f t="shared" si="13"/>
        <v>100</v>
      </c>
    </row>
    <row r="50" spans="1:17" ht="98.25" customHeight="1" x14ac:dyDescent="0.3">
      <c r="A50" s="61"/>
      <c r="B50" s="17" t="s">
        <v>374</v>
      </c>
      <c r="C50" s="6" t="s">
        <v>376</v>
      </c>
      <c r="D50" s="6" t="s">
        <v>375</v>
      </c>
      <c r="E50" s="6" t="s">
        <v>377</v>
      </c>
      <c r="F50" s="54" t="s">
        <v>640</v>
      </c>
      <c r="G50" s="34" t="s">
        <v>675</v>
      </c>
      <c r="H50" s="34">
        <v>1</v>
      </c>
      <c r="I50" s="51">
        <v>0</v>
      </c>
      <c r="J50" s="51">
        <v>682499.69</v>
      </c>
      <c r="K50" s="51">
        <v>682499.69</v>
      </c>
      <c r="L50" s="34">
        <v>7494</v>
      </c>
      <c r="M50" s="34">
        <v>1</v>
      </c>
      <c r="N50" s="34">
        <v>7494</v>
      </c>
      <c r="O50" s="9">
        <f t="shared" si="11"/>
        <v>100</v>
      </c>
      <c r="P50" s="10">
        <f t="shared" si="12"/>
        <v>100</v>
      </c>
      <c r="Q50" s="35">
        <f t="shared" si="13"/>
        <v>100</v>
      </c>
    </row>
    <row r="51" spans="1:17" ht="75" customHeight="1" x14ac:dyDescent="0.3">
      <c r="A51" s="61"/>
      <c r="B51" s="17" t="s">
        <v>374</v>
      </c>
      <c r="C51" s="6" t="s">
        <v>376</v>
      </c>
      <c r="D51" s="6" t="s">
        <v>375</v>
      </c>
      <c r="E51" s="6" t="s">
        <v>377</v>
      </c>
      <c r="F51" s="54" t="s">
        <v>641</v>
      </c>
      <c r="G51" s="34" t="s">
        <v>675</v>
      </c>
      <c r="H51" s="34">
        <v>1</v>
      </c>
      <c r="I51" s="51">
        <v>0</v>
      </c>
      <c r="J51" s="51">
        <v>686464.1</v>
      </c>
      <c r="K51" s="51">
        <v>686464.1</v>
      </c>
      <c r="L51" s="34">
        <v>7494</v>
      </c>
      <c r="M51" s="34">
        <v>1</v>
      </c>
      <c r="N51" s="34">
        <v>7494</v>
      </c>
      <c r="O51" s="9">
        <f t="shared" si="11"/>
        <v>100</v>
      </c>
      <c r="P51" s="10">
        <f t="shared" si="12"/>
        <v>100</v>
      </c>
      <c r="Q51" s="35">
        <f t="shared" si="13"/>
        <v>100</v>
      </c>
    </row>
    <row r="52" spans="1:17" ht="58.5" customHeight="1" x14ac:dyDescent="0.3">
      <c r="A52" s="61"/>
      <c r="B52" s="17" t="s">
        <v>374</v>
      </c>
      <c r="C52" s="6" t="s">
        <v>376</v>
      </c>
      <c r="D52" s="6" t="s">
        <v>375</v>
      </c>
      <c r="E52" s="6" t="s">
        <v>377</v>
      </c>
      <c r="F52" s="6" t="s">
        <v>138</v>
      </c>
      <c r="G52" s="34" t="s">
        <v>676</v>
      </c>
      <c r="H52" s="34">
        <v>3</v>
      </c>
      <c r="I52" s="50">
        <v>498500</v>
      </c>
      <c r="J52" s="51">
        <v>0</v>
      </c>
      <c r="K52" s="51">
        <v>498500</v>
      </c>
      <c r="L52" s="34">
        <v>7494</v>
      </c>
      <c r="M52" s="34">
        <v>3</v>
      </c>
      <c r="N52" s="34">
        <v>7494</v>
      </c>
      <c r="O52" s="9">
        <f t="shared" si="11"/>
        <v>100</v>
      </c>
      <c r="P52" s="10">
        <f t="shared" si="12"/>
        <v>100</v>
      </c>
      <c r="Q52" s="35">
        <f t="shared" si="13"/>
        <v>100</v>
      </c>
    </row>
    <row r="53" spans="1:17" ht="85.5" customHeight="1" x14ac:dyDescent="0.3">
      <c r="A53" s="61"/>
      <c r="B53" s="17" t="s">
        <v>374</v>
      </c>
      <c r="C53" s="6" t="s">
        <v>376</v>
      </c>
      <c r="D53" s="6" t="s">
        <v>375</v>
      </c>
      <c r="E53" s="6" t="s">
        <v>377</v>
      </c>
      <c r="F53" s="6" t="s">
        <v>139</v>
      </c>
      <c r="G53" s="34" t="s">
        <v>575</v>
      </c>
      <c r="H53" s="34">
        <v>125</v>
      </c>
      <c r="I53" s="50">
        <v>197973</v>
      </c>
      <c r="J53" s="51">
        <v>-197973</v>
      </c>
      <c r="K53" s="51">
        <v>0</v>
      </c>
      <c r="L53" s="34">
        <v>7215</v>
      </c>
      <c r="M53" s="34">
        <v>0</v>
      </c>
      <c r="N53" s="34">
        <v>0</v>
      </c>
      <c r="O53" s="9">
        <f t="shared" si="11"/>
        <v>0</v>
      </c>
      <c r="P53" s="10">
        <f t="shared" si="12"/>
        <v>0</v>
      </c>
      <c r="Q53" s="35">
        <f t="shared" si="13"/>
        <v>0</v>
      </c>
    </row>
    <row r="54" spans="1:17" ht="76.5" customHeight="1" x14ac:dyDescent="0.3">
      <c r="A54" s="61"/>
      <c r="B54" s="17" t="s">
        <v>374</v>
      </c>
      <c r="C54" s="6" t="s">
        <v>376</v>
      </c>
      <c r="D54" s="6" t="s">
        <v>375</v>
      </c>
      <c r="E54" s="6" t="s">
        <v>377</v>
      </c>
      <c r="F54" s="6" t="s">
        <v>141</v>
      </c>
      <c r="G54" s="34" t="s">
        <v>677</v>
      </c>
      <c r="H54" s="34">
        <v>1</v>
      </c>
      <c r="I54" s="50">
        <v>102500</v>
      </c>
      <c r="J54" s="51">
        <v>4665.78</v>
      </c>
      <c r="K54" s="51">
        <v>107165.78</v>
      </c>
      <c r="L54" s="34">
        <v>7494</v>
      </c>
      <c r="M54" s="34">
        <v>1</v>
      </c>
      <c r="N54" s="34">
        <v>7494</v>
      </c>
      <c r="O54" s="9">
        <f t="shared" si="11"/>
        <v>100</v>
      </c>
      <c r="P54" s="10">
        <f t="shared" si="12"/>
        <v>100</v>
      </c>
      <c r="Q54" s="35">
        <f t="shared" si="13"/>
        <v>100</v>
      </c>
    </row>
    <row r="55" spans="1:17" ht="118.5" customHeight="1" x14ac:dyDescent="0.3">
      <c r="A55" s="61"/>
      <c r="B55" s="17" t="s">
        <v>374</v>
      </c>
      <c r="C55" s="6" t="s">
        <v>376</v>
      </c>
      <c r="D55" s="6" t="s">
        <v>375</v>
      </c>
      <c r="E55" s="6" t="s">
        <v>377</v>
      </c>
      <c r="F55" s="55" t="s">
        <v>642</v>
      </c>
      <c r="G55" s="34" t="s">
        <v>678</v>
      </c>
      <c r="H55" s="34">
        <v>1</v>
      </c>
      <c r="I55" s="51">
        <v>0</v>
      </c>
      <c r="J55" s="51">
        <v>100000</v>
      </c>
      <c r="K55" s="51">
        <v>100000</v>
      </c>
      <c r="L55" s="34">
        <v>10</v>
      </c>
      <c r="M55" s="34">
        <v>1</v>
      </c>
      <c r="N55" s="34">
        <v>10</v>
      </c>
      <c r="O55" s="9">
        <f t="shared" si="11"/>
        <v>100</v>
      </c>
      <c r="P55" s="10">
        <f t="shared" si="12"/>
        <v>100</v>
      </c>
      <c r="Q55" s="35">
        <f t="shared" si="13"/>
        <v>100</v>
      </c>
    </row>
    <row r="56" spans="1:17" ht="114.75" customHeight="1" x14ac:dyDescent="0.3">
      <c r="A56" s="61"/>
      <c r="B56" s="17" t="s">
        <v>374</v>
      </c>
      <c r="C56" s="6" t="s">
        <v>376</v>
      </c>
      <c r="D56" s="6" t="s">
        <v>375</v>
      </c>
      <c r="E56" s="6" t="s">
        <v>377</v>
      </c>
      <c r="F56" s="55" t="s">
        <v>643</v>
      </c>
      <c r="G56" s="34" t="s">
        <v>678</v>
      </c>
      <c r="H56" s="34">
        <v>2</v>
      </c>
      <c r="I56" s="51">
        <v>0</v>
      </c>
      <c r="J56" s="51">
        <v>266063</v>
      </c>
      <c r="K56" s="51">
        <v>266063</v>
      </c>
      <c r="L56" s="34">
        <v>7494</v>
      </c>
      <c r="M56" s="34">
        <v>2</v>
      </c>
      <c r="N56" s="34">
        <v>7494</v>
      </c>
      <c r="O56" s="9">
        <f t="shared" si="11"/>
        <v>100</v>
      </c>
      <c r="P56" s="10">
        <f t="shared" si="12"/>
        <v>100</v>
      </c>
      <c r="Q56" s="35">
        <f t="shared" si="13"/>
        <v>100</v>
      </c>
    </row>
    <row r="57" spans="1:17" ht="114" customHeight="1" x14ac:dyDescent="0.3">
      <c r="A57" s="61"/>
      <c r="B57" s="17" t="s">
        <v>374</v>
      </c>
      <c r="C57" s="6" t="s">
        <v>376</v>
      </c>
      <c r="D57" s="6" t="s">
        <v>375</v>
      </c>
      <c r="E57" s="6" t="s">
        <v>377</v>
      </c>
      <c r="F57" s="55" t="s">
        <v>644</v>
      </c>
      <c r="G57" s="34" t="s">
        <v>678</v>
      </c>
      <c r="H57" s="34">
        <v>2</v>
      </c>
      <c r="I57" s="51">
        <v>0</v>
      </c>
      <c r="J57" s="51">
        <v>750000</v>
      </c>
      <c r="K57" s="51">
        <v>750000</v>
      </c>
      <c r="L57" s="34">
        <v>424</v>
      </c>
      <c r="M57" s="34">
        <v>2</v>
      </c>
      <c r="N57" s="34">
        <v>424</v>
      </c>
      <c r="O57" s="9">
        <f t="shared" si="11"/>
        <v>100</v>
      </c>
      <c r="P57" s="10">
        <f t="shared" si="12"/>
        <v>100</v>
      </c>
      <c r="Q57" s="35">
        <f t="shared" si="13"/>
        <v>100</v>
      </c>
    </row>
    <row r="58" spans="1:17" ht="108" customHeight="1" x14ac:dyDescent="0.3">
      <c r="A58" s="61"/>
      <c r="B58" s="17" t="s">
        <v>374</v>
      </c>
      <c r="C58" s="6" t="s">
        <v>376</v>
      </c>
      <c r="D58" s="6" t="s">
        <v>375</v>
      </c>
      <c r="E58" s="6" t="s">
        <v>377</v>
      </c>
      <c r="F58" s="55" t="s">
        <v>645</v>
      </c>
      <c r="G58" s="34" t="s">
        <v>679</v>
      </c>
      <c r="H58" s="34">
        <v>4</v>
      </c>
      <c r="I58" s="51">
        <v>0</v>
      </c>
      <c r="J58" s="51">
        <v>795320</v>
      </c>
      <c r="K58" s="51">
        <v>795320</v>
      </c>
      <c r="L58" s="34">
        <v>7494</v>
      </c>
      <c r="M58" s="34">
        <v>4</v>
      </c>
      <c r="N58" s="34">
        <v>7494</v>
      </c>
      <c r="O58" s="9">
        <f t="shared" si="11"/>
        <v>100</v>
      </c>
      <c r="P58" s="10">
        <f t="shared" si="12"/>
        <v>100</v>
      </c>
      <c r="Q58" s="35">
        <f t="shared" si="13"/>
        <v>100</v>
      </c>
    </row>
    <row r="59" spans="1:17" ht="93" customHeight="1" x14ac:dyDescent="0.3">
      <c r="A59" s="61"/>
      <c r="B59" s="17" t="s">
        <v>374</v>
      </c>
      <c r="C59" s="6" t="s">
        <v>376</v>
      </c>
      <c r="D59" s="6" t="s">
        <v>375</v>
      </c>
      <c r="E59" s="6" t="s">
        <v>377</v>
      </c>
      <c r="F59" s="55" t="s">
        <v>646</v>
      </c>
      <c r="G59" s="34" t="s">
        <v>680</v>
      </c>
      <c r="H59" s="34">
        <v>1</v>
      </c>
      <c r="I59" s="51">
        <v>0</v>
      </c>
      <c r="J59" s="51">
        <v>250000</v>
      </c>
      <c r="K59" s="51">
        <v>250000</v>
      </c>
      <c r="L59" s="34">
        <v>7494</v>
      </c>
      <c r="M59" s="34">
        <v>1</v>
      </c>
      <c r="N59" s="34">
        <v>7494</v>
      </c>
      <c r="O59" s="9">
        <f t="shared" si="11"/>
        <v>100</v>
      </c>
      <c r="P59" s="10">
        <f t="shared" si="12"/>
        <v>100</v>
      </c>
      <c r="Q59" s="35">
        <f t="shared" si="13"/>
        <v>100</v>
      </c>
    </row>
    <row r="60" spans="1:17" ht="80.25" customHeight="1" x14ac:dyDescent="0.3">
      <c r="A60" s="61"/>
      <c r="B60" s="17" t="s">
        <v>374</v>
      </c>
      <c r="C60" s="6" t="s">
        <v>376</v>
      </c>
      <c r="D60" s="6" t="s">
        <v>375</v>
      </c>
      <c r="E60" s="6" t="s">
        <v>377</v>
      </c>
      <c r="F60" s="54" t="s">
        <v>142</v>
      </c>
      <c r="G60" s="34"/>
      <c r="H60" s="34">
        <v>3</v>
      </c>
      <c r="I60" s="50">
        <v>180000</v>
      </c>
      <c r="J60" s="51">
        <v>-180000</v>
      </c>
      <c r="K60" s="51">
        <v>0</v>
      </c>
      <c r="L60" s="34">
        <v>7215</v>
      </c>
      <c r="M60" s="34">
        <v>0</v>
      </c>
      <c r="N60" s="34">
        <v>0</v>
      </c>
      <c r="O60" s="9">
        <f t="shared" si="11"/>
        <v>0</v>
      </c>
      <c r="P60" s="10">
        <f t="shared" si="12"/>
        <v>0</v>
      </c>
      <c r="Q60" s="35">
        <f t="shared" si="13"/>
        <v>0</v>
      </c>
    </row>
    <row r="61" spans="1:17" ht="76.5" customHeight="1" x14ac:dyDescent="0.3">
      <c r="A61" s="61"/>
      <c r="B61" s="17" t="s">
        <v>374</v>
      </c>
      <c r="C61" s="6" t="s">
        <v>376</v>
      </c>
      <c r="D61" s="6" t="s">
        <v>375</v>
      </c>
      <c r="E61" s="6" t="s">
        <v>377</v>
      </c>
      <c r="F61" s="6" t="s">
        <v>143</v>
      </c>
      <c r="G61" s="34" t="s">
        <v>577</v>
      </c>
      <c r="H61" s="34">
        <v>330</v>
      </c>
      <c r="I61" s="50">
        <v>850000</v>
      </c>
      <c r="J61" s="51">
        <v>-850000</v>
      </c>
      <c r="K61" s="51">
        <v>0</v>
      </c>
      <c r="L61" s="34">
        <v>1387</v>
      </c>
      <c r="M61" s="34">
        <v>0</v>
      </c>
      <c r="N61" s="34">
        <v>0</v>
      </c>
      <c r="O61" s="9">
        <f t="shared" si="11"/>
        <v>0</v>
      </c>
      <c r="P61" s="10">
        <f t="shared" si="12"/>
        <v>0</v>
      </c>
      <c r="Q61" s="35">
        <f t="shared" si="13"/>
        <v>0</v>
      </c>
    </row>
    <row r="62" spans="1:17" ht="73.5" customHeight="1" x14ac:dyDescent="0.3">
      <c r="A62" s="61"/>
      <c r="B62" s="17" t="s">
        <v>374</v>
      </c>
      <c r="C62" s="6" t="s">
        <v>376</v>
      </c>
      <c r="D62" s="6" t="s">
        <v>375</v>
      </c>
      <c r="E62" s="6" t="s">
        <v>377</v>
      </c>
      <c r="F62" s="6" t="s">
        <v>144</v>
      </c>
      <c r="G62" s="34" t="s">
        <v>577</v>
      </c>
      <c r="H62" s="34">
        <v>5400</v>
      </c>
      <c r="I62" s="50">
        <v>248000</v>
      </c>
      <c r="J62" s="51">
        <v>0</v>
      </c>
      <c r="K62" s="51">
        <v>248000</v>
      </c>
      <c r="L62" s="34">
        <v>1985</v>
      </c>
      <c r="M62" s="34">
        <v>5400</v>
      </c>
      <c r="N62" s="34">
        <v>1985</v>
      </c>
      <c r="O62" s="9">
        <f t="shared" si="11"/>
        <v>100</v>
      </c>
      <c r="P62" s="10">
        <f t="shared" si="12"/>
        <v>100</v>
      </c>
      <c r="Q62" s="35">
        <f t="shared" si="13"/>
        <v>100</v>
      </c>
    </row>
    <row r="63" spans="1:17" ht="80.25" customHeight="1" x14ac:dyDescent="0.3">
      <c r="A63" s="61"/>
      <c r="B63" s="17" t="s">
        <v>374</v>
      </c>
      <c r="C63" s="6" t="s">
        <v>376</v>
      </c>
      <c r="D63" s="6" t="s">
        <v>375</v>
      </c>
      <c r="E63" s="6" t="s">
        <v>377</v>
      </c>
      <c r="F63" s="6" t="s">
        <v>145</v>
      </c>
      <c r="G63" s="34" t="s">
        <v>577</v>
      </c>
      <c r="H63" s="34">
        <v>540</v>
      </c>
      <c r="I63" s="50">
        <v>35240</v>
      </c>
      <c r="J63" s="51">
        <v>2031000</v>
      </c>
      <c r="K63" s="51">
        <v>2066240</v>
      </c>
      <c r="L63" s="34">
        <v>600</v>
      </c>
      <c r="M63" s="34">
        <v>540</v>
      </c>
      <c r="N63" s="34">
        <v>600</v>
      </c>
      <c r="O63" s="9">
        <f t="shared" si="11"/>
        <v>100</v>
      </c>
      <c r="P63" s="10">
        <f t="shared" si="12"/>
        <v>100</v>
      </c>
      <c r="Q63" s="35">
        <f t="shared" si="13"/>
        <v>100</v>
      </c>
    </row>
    <row r="64" spans="1:17" ht="89.25" customHeight="1" x14ac:dyDescent="0.3">
      <c r="A64" s="61"/>
      <c r="B64" s="17" t="s">
        <v>374</v>
      </c>
      <c r="C64" s="6" t="s">
        <v>376</v>
      </c>
      <c r="D64" s="6" t="s">
        <v>375</v>
      </c>
      <c r="E64" s="6" t="s">
        <v>377</v>
      </c>
      <c r="F64" s="6" t="s">
        <v>146</v>
      </c>
      <c r="G64" s="34" t="s">
        <v>577</v>
      </c>
      <c r="H64" s="34">
        <v>540</v>
      </c>
      <c r="I64" s="50">
        <v>1988840</v>
      </c>
      <c r="J64" s="51">
        <v>46400</v>
      </c>
      <c r="K64" s="51">
        <v>2035240</v>
      </c>
      <c r="L64" s="34">
        <v>265</v>
      </c>
      <c r="M64" s="34">
        <v>540</v>
      </c>
      <c r="N64" s="34">
        <v>265</v>
      </c>
      <c r="O64" s="9">
        <f t="shared" si="11"/>
        <v>100</v>
      </c>
      <c r="P64" s="10">
        <f t="shared" si="12"/>
        <v>100</v>
      </c>
      <c r="Q64" s="35">
        <f t="shared" si="13"/>
        <v>100</v>
      </c>
    </row>
    <row r="65" spans="1:17" ht="72" customHeight="1" x14ac:dyDescent="0.3">
      <c r="A65" s="61"/>
      <c r="B65" s="17" t="s">
        <v>374</v>
      </c>
      <c r="C65" s="6" t="s">
        <v>376</v>
      </c>
      <c r="D65" s="6" t="s">
        <v>375</v>
      </c>
      <c r="E65" s="6" t="s">
        <v>377</v>
      </c>
      <c r="F65" s="6" t="s">
        <v>147</v>
      </c>
      <c r="G65" s="34" t="s">
        <v>577</v>
      </c>
      <c r="H65" s="34">
        <v>1020</v>
      </c>
      <c r="I65" s="50">
        <v>93196</v>
      </c>
      <c r="J65" s="51">
        <v>0</v>
      </c>
      <c r="K65" s="51">
        <v>93196</v>
      </c>
      <c r="L65" s="34">
        <v>1985</v>
      </c>
      <c r="M65" s="34">
        <v>1020</v>
      </c>
      <c r="N65" s="34">
        <v>1985</v>
      </c>
      <c r="O65" s="9">
        <f t="shared" si="11"/>
        <v>100</v>
      </c>
      <c r="P65" s="10">
        <f t="shared" si="12"/>
        <v>100</v>
      </c>
      <c r="Q65" s="35">
        <f t="shared" si="13"/>
        <v>100</v>
      </c>
    </row>
    <row r="66" spans="1:17" ht="71.25" customHeight="1" x14ac:dyDescent="0.3">
      <c r="A66" s="61"/>
      <c r="B66" s="17" t="s">
        <v>374</v>
      </c>
      <c r="C66" s="6" t="s">
        <v>376</v>
      </c>
      <c r="D66" s="6" t="s">
        <v>375</v>
      </c>
      <c r="E66" s="6" t="s">
        <v>377</v>
      </c>
      <c r="F66" s="6" t="s">
        <v>148</v>
      </c>
      <c r="G66" s="34" t="s">
        <v>577</v>
      </c>
      <c r="H66" s="34">
        <v>100</v>
      </c>
      <c r="I66" s="50">
        <v>80000</v>
      </c>
      <c r="J66" s="51">
        <v>-80000</v>
      </c>
      <c r="K66" s="51">
        <v>0</v>
      </c>
      <c r="L66" s="34">
        <v>1387</v>
      </c>
      <c r="M66" s="34">
        <v>0</v>
      </c>
      <c r="N66" s="34">
        <v>0</v>
      </c>
      <c r="O66" s="9">
        <f t="shared" si="11"/>
        <v>0</v>
      </c>
      <c r="P66" s="10">
        <f t="shared" si="12"/>
        <v>0</v>
      </c>
      <c r="Q66" s="35">
        <f t="shared" si="13"/>
        <v>0</v>
      </c>
    </row>
    <row r="67" spans="1:17" ht="73.5" customHeight="1" x14ac:dyDescent="0.3">
      <c r="A67" s="61"/>
      <c r="B67" s="17" t="s">
        <v>374</v>
      </c>
      <c r="C67" s="6" t="s">
        <v>376</v>
      </c>
      <c r="D67" s="6" t="s">
        <v>375</v>
      </c>
      <c r="E67" s="6" t="s">
        <v>377</v>
      </c>
      <c r="F67" s="6" t="s">
        <v>149</v>
      </c>
      <c r="G67" s="34" t="s">
        <v>577</v>
      </c>
      <c r="H67" s="34">
        <v>100</v>
      </c>
      <c r="I67" s="50">
        <v>80000</v>
      </c>
      <c r="J67" s="51">
        <v>-80000</v>
      </c>
      <c r="K67" s="51">
        <v>0</v>
      </c>
      <c r="L67" s="34">
        <v>550</v>
      </c>
      <c r="M67" s="34">
        <v>0</v>
      </c>
      <c r="N67" s="34">
        <v>0</v>
      </c>
      <c r="O67" s="9">
        <f t="shared" si="11"/>
        <v>0</v>
      </c>
      <c r="P67" s="10">
        <f t="shared" si="12"/>
        <v>0</v>
      </c>
      <c r="Q67" s="35">
        <f t="shared" si="13"/>
        <v>0</v>
      </c>
    </row>
    <row r="68" spans="1:17" ht="76.5" customHeight="1" x14ac:dyDescent="0.3">
      <c r="A68" s="61"/>
      <c r="B68" s="17" t="s">
        <v>374</v>
      </c>
      <c r="C68" s="6" t="s">
        <v>376</v>
      </c>
      <c r="D68" s="6" t="s">
        <v>375</v>
      </c>
      <c r="E68" s="6" t="s">
        <v>377</v>
      </c>
      <c r="F68" s="6" t="s">
        <v>150</v>
      </c>
      <c r="G68" s="34" t="s">
        <v>577</v>
      </c>
      <c r="H68" s="34">
        <v>1428</v>
      </c>
      <c r="I68" s="50">
        <v>110000</v>
      </c>
      <c r="J68" s="51">
        <v>-24949.99</v>
      </c>
      <c r="K68" s="51">
        <v>85050.01</v>
      </c>
      <c r="L68" s="34">
        <v>525</v>
      </c>
      <c r="M68" s="34">
        <v>1428</v>
      </c>
      <c r="N68" s="34">
        <v>525</v>
      </c>
      <c r="O68" s="9">
        <f t="shared" si="11"/>
        <v>100</v>
      </c>
      <c r="P68" s="10">
        <f t="shared" si="12"/>
        <v>100</v>
      </c>
      <c r="Q68" s="35">
        <f t="shared" si="13"/>
        <v>100</v>
      </c>
    </row>
    <row r="69" spans="1:17" ht="70.5" customHeight="1" x14ac:dyDescent="0.3">
      <c r="A69" s="61"/>
      <c r="B69" s="17" t="s">
        <v>374</v>
      </c>
      <c r="C69" s="6" t="s">
        <v>376</v>
      </c>
      <c r="D69" s="6" t="s">
        <v>375</v>
      </c>
      <c r="E69" s="6" t="s">
        <v>377</v>
      </c>
      <c r="F69" s="6" t="s">
        <v>151</v>
      </c>
      <c r="G69" s="34" t="s">
        <v>577</v>
      </c>
      <c r="H69" s="34">
        <v>940</v>
      </c>
      <c r="I69" s="50">
        <v>329000</v>
      </c>
      <c r="J69" s="51">
        <v>0</v>
      </c>
      <c r="K69" s="51">
        <v>329000</v>
      </c>
      <c r="L69" s="34">
        <v>1406</v>
      </c>
      <c r="M69" s="34">
        <v>940</v>
      </c>
      <c r="N69" s="34">
        <v>1406</v>
      </c>
      <c r="O69" s="9">
        <f t="shared" si="11"/>
        <v>100</v>
      </c>
      <c r="P69" s="10">
        <f t="shared" si="12"/>
        <v>100</v>
      </c>
      <c r="Q69" s="35">
        <f t="shared" si="13"/>
        <v>100</v>
      </c>
    </row>
    <row r="70" spans="1:17" ht="71.25" customHeight="1" x14ac:dyDescent="0.3">
      <c r="A70" s="61"/>
      <c r="B70" s="17" t="s">
        <v>374</v>
      </c>
      <c r="C70" s="6" t="s">
        <v>376</v>
      </c>
      <c r="D70" s="6" t="s">
        <v>375</v>
      </c>
      <c r="E70" s="6" t="s">
        <v>377</v>
      </c>
      <c r="F70" s="6" t="s">
        <v>152</v>
      </c>
      <c r="G70" s="34" t="s">
        <v>577</v>
      </c>
      <c r="H70" s="34">
        <v>90</v>
      </c>
      <c r="I70" s="50">
        <v>95000</v>
      </c>
      <c r="J70" s="51">
        <v>-95000</v>
      </c>
      <c r="K70" s="51">
        <v>0</v>
      </c>
      <c r="L70" s="34">
        <v>912</v>
      </c>
      <c r="M70" s="34">
        <v>0</v>
      </c>
      <c r="N70" s="34">
        <v>0</v>
      </c>
      <c r="O70" s="9">
        <f t="shared" si="11"/>
        <v>0</v>
      </c>
      <c r="P70" s="10">
        <f t="shared" si="12"/>
        <v>0</v>
      </c>
      <c r="Q70" s="35">
        <f t="shared" si="13"/>
        <v>0</v>
      </c>
    </row>
    <row r="71" spans="1:17" ht="70.5" customHeight="1" x14ac:dyDescent="0.3">
      <c r="A71" s="61"/>
      <c r="B71" s="17" t="s">
        <v>374</v>
      </c>
      <c r="C71" s="6" t="s">
        <v>376</v>
      </c>
      <c r="D71" s="6" t="s">
        <v>375</v>
      </c>
      <c r="E71" s="6" t="s">
        <v>377</v>
      </c>
      <c r="F71" s="6" t="s">
        <v>153</v>
      </c>
      <c r="G71" s="34" t="s">
        <v>577</v>
      </c>
      <c r="H71" s="34">
        <v>110</v>
      </c>
      <c r="I71" s="50">
        <v>125000</v>
      </c>
      <c r="J71" s="51">
        <v>-125000</v>
      </c>
      <c r="K71" s="51">
        <v>0</v>
      </c>
      <c r="L71" s="34">
        <v>186</v>
      </c>
      <c r="M71" s="34">
        <v>0</v>
      </c>
      <c r="N71" s="34">
        <v>0</v>
      </c>
      <c r="O71" s="9">
        <f t="shared" si="11"/>
        <v>0</v>
      </c>
      <c r="P71" s="10">
        <f t="shared" si="12"/>
        <v>0</v>
      </c>
      <c r="Q71" s="35">
        <f t="shared" si="13"/>
        <v>0</v>
      </c>
    </row>
    <row r="72" spans="1:17" ht="73.5" customHeight="1" x14ac:dyDescent="0.3">
      <c r="A72" s="61"/>
      <c r="B72" s="17" t="s">
        <v>374</v>
      </c>
      <c r="C72" s="6" t="s">
        <v>376</v>
      </c>
      <c r="D72" s="6" t="s">
        <v>375</v>
      </c>
      <c r="E72" s="6" t="s">
        <v>377</v>
      </c>
      <c r="F72" s="6" t="s">
        <v>154</v>
      </c>
      <c r="G72" s="34" t="s">
        <v>579</v>
      </c>
      <c r="H72" s="34">
        <v>1200</v>
      </c>
      <c r="I72" s="50">
        <v>1285600</v>
      </c>
      <c r="J72" s="51">
        <v>0</v>
      </c>
      <c r="K72" s="51">
        <v>1285600</v>
      </c>
      <c r="L72" s="34">
        <v>7494</v>
      </c>
      <c r="M72" s="34">
        <v>1200</v>
      </c>
      <c r="N72" s="34">
        <v>7494</v>
      </c>
      <c r="O72" s="9">
        <f t="shared" si="11"/>
        <v>100</v>
      </c>
      <c r="P72" s="10">
        <f t="shared" si="12"/>
        <v>100</v>
      </c>
      <c r="Q72" s="35">
        <f t="shared" si="13"/>
        <v>100</v>
      </c>
    </row>
    <row r="73" spans="1:17" ht="92.25" customHeight="1" x14ac:dyDescent="0.3">
      <c r="A73" s="61"/>
      <c r="B73" s="17" t="s">
        <v>374</v>
      </c>
      <c r="C73" s="6" t="s">
        <v>376</v>
      </c>
      <c r="D73" s="6" t="s">
        <v>375</v>
      </c>
      <c r="E73" s="6" t="s">
        <v>377</v>
      </c>
      <c r="F73" s="6" t="s">
        <v>155</v>
      </c>
      <c r="G73" s="34" t="s">
        <v>577</v>
      </c>
      <c r="H73" s="34">
        <v>1000</v>
      </c>
      <c r="I73" s="50">
        <v>500000</v>
      </c>
      <c r="J73" s="51">
        <v>-500000</v>
      </c>
      <c r="K73" s="51">
        <v>0</v>
      </c>
      <c r="L73" s="34">
        <v>15442</v>
      </c>
      <c r="M73" s="34">
        <v>0</v>
      </c>
      <c r="N73" s="34">
        <v>0</v>
      </c>
      <c r="O73" s="9">
        <f t="shared" si="11"/>
        <v>0</v>
      </c>
      <c r="P73" s="10">
        <f t="shared" si="12"/>
        <v>0</v>
      </c>
      <c r="Q73" s="35">
        <f t="shared" si="13"/>
        <v>0</v>
      </c>
    </row>
    <row r="74" spans="1:17" ht="105" customHeight="1" x14ac:dyDescent="0.3">
      <c r="A74" s="61"/>
      <c r="B74" s="17" t="s">
        <v>374</v>
      </c>
      <c r="C74" s="6" t="s">
        <v>376</v>
      </c>
      <c r="D74" s="6" t="s">
        <v>375</v>
      </c>
      <c r="E74" s="6" t="s">
        <v>377</v>
      </c>
      <c r="F74" s="6" t="s">
        <v>647</v>
      </c>
      <c r="G74" s="34" t="s">
        <v>577</v>
      </c>
      <c r="H74" s="34">
        <v>330</v>
      </c>
      <c r="I74" s="50">
        <v>444300</v>
      </c>
      <c r="J74" s="51">
        <v>0</v>
      </c>
      <c r="K74" s="51">
        <v>444300</v>
      </c>
      <c r="L74" s="34">
        <v>7494</v>
      </c>
      <c r="M74" s="34">
        <v>330</v>
      </c>
      <c r="N74" s="34">
        <v>7494</v>
      </c>
      <c r="O74" s="9">
        <f t="shared" si="11"/>
        <v>100</v>
      </c>
      <c r="P74" s="10">
        <f t="shared" si="12"/>
        <v>100</v>
      </c>
      <c r="Q74" s="35">
        <f t="shared" si="13"/>
        <v>100</v>
      </c>
    </row>
    <row r="75" spans="1:17" ht="60" customHeight="1" x14ac:dyDescent="0.3">
      <c r="A75" s="61"/>
      <c r="B75" s="17" t="s">
        <v>374</v>
      </c>
      <c r="C75" s="6" t="s">
        <v>376</v>
      </c>
      <c r="D75" s="6" t="s">
        <v>375</v>
      </c>
      <c r="E75" s="6" t="s">
        <v>377</v>
      </c>
      <c r="F75" s="6" t="s">
        <v>166</v>
      </c>
      <c r="G75" s="34" t="s">
        <v>577</v>
      </c>
      <c r="H75" s="34">
        <v>282</v>
      </c>
      <c r="I75" s="50">
        <v>355000</v>
      </c>
      <c r="J75" s="51">
        <v>0</v>
      </c>
      <c r="K75" s="51">
        <v>355000</v>
      </c>
      <c r="L75" s="34">
        <v>1387</v>
      </c>
      <c r="M75" s="34">
        <v>282</v>
      </c>
      <c r="N75" s="34">
        <v>1387</v>
      </c>
      <c r="O75" s="9">
        <f t="shared" si="11"/>
        <v>100</v>
      </c>
      <c r="P75" s="10">
        <f t="shared" si="12"/>
        <v>100</v>
      </c>
      <c r="Q75" s="35">
        <f t="shared" si="13"/>
        <v>100</v>
      </c>
    </row>
    <row r="76" spans="1:17" ht="88.5" customHeight="1" x14ac:dyDescent="0.3">
      <c r="A76" s="61"/>
      <c r="B76" s="17" t="s">
        <v>374</v>
      </c>
      <c r="C76" s="6" t="s">
        <v>376</v>
      </c>
      <c r="D76" s="6" t="s">
        <v>375</v>
      </c>
      <c r="E76" s="6" t="s">
        <v>377</v>
      </c>
      <c r="F76" s="6" t="s">
        <v>167</v>
      </c>
      <c r="G76" s="34" t="s">
        <v>579</v>
      </c>
      <c r="H76" s="34">
        <v>2</v>
      </c>
      <c r="I76" s="50">
        <v>67000</v>
      </c>
      <c r="J76" s="51">
        <v>0</v>
      </c>
      <c r="K76" s="51">
        <v>67000</v>
      </c>
      <c r="L76" s="34">
        <v>1055</v>
      </c>
      <c r="M76" s="34">
        <v>2</v>
      </c>
      <c r="N76" s="34">
        <v>1055</v>
      </c>
      <c r="O76" s="9">
        <f t="shared" si="11"/>
        <v>100</v>
      </c>
      <c r="P76" s="10">
        <f t="shared" si="12"/>
        <v>100</v>
      </c>
      <c r="Q76" s="35">
        <f t="shared" si="13"/>
        <v>100</v>
      </c>
    </row>
    <row r="77" spans="1:17" ht="85.5" customHeight="1" x14ac:dyDescent="0.3">
      <c r="A77" s="61"/>
      <c r="B77" s="17" t="s">
        <v>374</v>
      </c>
      <c r="C77" s="6" t="s">
        <v>376</v>
      </c>
      <c r="D77" s="6" t="s">
        <v>375</v>
      </c>
      <c r="E77" s="6" t="s">
        <v>377</v>
      </c>
      <c r="F77" s="6" t="s">
        <v>168</v>
      </c>
      <c r="G77" s="34" t="s">
        <v>579</v>
      </c>
      <c r="H77" s="34">
        <v>2</v>
      </c>
      <c r="I77" s="50">
        <v>67000</v>
      </c>
      <c r="J77" s="51">
        <v>0</v>
      </c>
      <c r="K77" s="51">
        <v>67000</v>
      </c>
      <c r="L77" s="34">
        <v>1406</v>
      </c>
      <c r="M77" s="34">
        <v>2</v>
      </c>
      <c r="N77" s="34">
        <v>1406</v>
      </c>
      <c r="O77" s="9">
        <f t="shared" si="11"/>
        <v>100</v>
      </c>
      <c r="P77" s="10">
        <f t="shared" si="12"/>
        <v>100</v>
      </c>
      <c r="Q77" s="35">
        <f t="shared" si="13"/>
        <v>100</v>
      </c>
    </row>
    <row r="78" spans="1:17" ht="79.5" customHeight="1" x14ac:dyDescent="0.3">
      <c r="A78" s="61"/>
      <c r="B78" s="17" t="s">
        <v>374</v>
      </c>
      <c r="C78" s="6" t="s">
        <v>376</v>
      </c>
      <c r="D78" s="6" t="s">
        <v>375</v>
      </c>
      <c r="E78" s="6" t="s">
        <v>377</v>
      </c>
      <c r="F78" s="6" t="s">
        <v>169</v>
      </c>
      <c r="G78" s="34" t="s">
        <v>577</v>
      </c>
      <c r="H78" s="34">
        <v>750</v>
      </c>
      <c r="I78" s="50">
        <v>850000</v>
      </c>
      <c r="J78" s="51">
        <v>-0.01</v>
      </c>
      <c r="K78" s="51">
        <v>849999.99</v>
      </c>
      <c r="L78" s="34">
        <v>350</v>
      </c>
      <c r="M78" s="34">
        <v>750</v>
      </c>
      <c r="N78" s="34">
        <v>350</v>
      </c>
      <c r="O78" s="9">
        <f t="shared" si="11"/>
        <v>100</v>
      </c>
      <c r="P78" s="10">
        <f t="shared" si="12"/>
        <v>100</v>
      </c>
      <c r="Q78" s="35">
        <f t="shared" si="13"/>
        <v>100</v>
      </c>
    </row>
    <row r="79" spans="1:17" ht="47.4" customHeight="1" x14ac:dyDescent="0.3">
      <c r="A79" s="61"/>
      <c r="B79" s="17" t="s">
        <v>374</v>
      </c>
      <c r="C79" s="6" t="s">
        <v>376</v>
      </c>
      <c r="D79" s="6" t="s">
        <v>375</v>
      </c>
      <c r="E79" s="6" t="s">
        <v>377</v>
      </c>
      <c r="F79" s="6" t="s">
        <v>170</v>
      </c>
      <c r="G79" s="34" t="s">
        <v>580</v>
      </c>
      <c r="H79" s="34">
        <v>1</v>
      </c>
      <c r="I79" s="50">
        <v>750000</v>
      </c>
      <c r="J79" s="51">
        <v>-750000</v>
      </c>
      <c r="K79" s="51">
        <v>0</v>
      </c>
      <c r="L79" s="34">
        <v>7215</v>
      </c>
      <c r="M79" s="34">
        <v>0</v>
      </c>
      <c r="N79" s="34">
        <v>0</v>
      </c>
      <c r="O79" s="9">
        <f t="shared" si="11"/>
        <v>0</v>
      </c>
      <c r="P79" s="10">
        <f t="shared" si="12"/>
        <v>0</v>
      </c>
      <c r="Q79" s="35">
        <f t="shared" si="13"/>
        <v>0</v>
      </c>
    </row>
    <row r="80" spans="1:17" ht="120" customHeight="1" x14ac:dyDescent="0.3">
      <c r="A80" s="61"/>
      <c r="B80" s="17" t="s">
        <v>374</v>
      </c>
      <c r="C80" s="6" t="s">
        <v>376</v>
      </c>
      <c r="D80" s="6" t="s">
        <v>375</v>
      </c>
      <c r="E80" s="6" t="s">
        <v>377</v>
      </c>
      <c r="F80" s="6" t="s">
        <v>648</v>
      </c>
      <c r="G80" s="34" t="s">
        <v>681</v>
      </c>
      <c r="H80" s="34">
        <v>1</v>
      </c>
      <c r="I80" s="50">
        <v>723932.17</v>
      </c>
      <c r="J80" s="51">
        <v>0</v>
      </c>
      <c r="K80" s="51">
        <v>723932.17</v>
      </c>
      <c r="L80" s="34">
        <v>7494</v>
      </c>
      <c r="M80" s="34">
        <v>1</v>
      </c>
      <c r="N80" s="34">
        <v>7494</v>
      </c>
      <c r="O80" s="9">
        <f t="shared" si="11"/>
        <v>100</v>
      </c>
      <c r="P80" s="10">
        <f t="shared" si="12"/>
        <v>100</v>
      </c>
      <c r="Q80" s="35">
        <f t="shared" si="13"/>
        <v>100</v>
      </c>
    </row>
    <row r="81" spans="1:17" ht="47.4" customHeight="1" x14ac:dyDescent="0.3">
      <c r="A81" s="61"/>
      <c r="B81" s="17" t="s">
        <v>374</v>
      </c>
      <c r="C81" s="6" t="s">
        <v>376</v>
      </c>
      <c r="D81" s="6" t="s">
        <v>375</v>
      </c>
      <c r="E81" s="6" t="s">
        <v>377</v>
      </c>
      <c r="F81" s="6" t="s">
        <v>171</v>
      </c>
      <c r="G81" s="34"/>
      <c r="H81" s="34"/>
      <c r="I81" s="50">
        <v>155300</v>
      </c>
      <c r="J81" s="51">
        <v>-155300</v>
      </c>
      <c r="K81" s="51">
        <v>0</v>
      </c>
      <c r="L81" s="34">
        <v>923</v>
      </c>
      <c r="M81" s="34"/>
      <c r="N81" s="34">
        <v>0</v>
      </c>
      <c r="O81" s="9" t="e">
        <f t="shared" si="11"/>
        <v>#DIV/0!</v>
      </c>
      <c r="P81" s="10">
        <f t="shared" si="12"/>
        <v>0</v>
      </c>
      <c r="Q81" s="35">
        <f t="shared" si="13"/>
        <v>0</v>
      </c>
    </row>
    <row r="82" spans="1:17" ht="47.4" customHeight="1" x14ac:dyDescent="0.3">
      <c r="A82" s="61"/>
      <c r="B82" s="17" t="s">
        <v>374</v>
      </c>
      <c r="C82" s="6" t="s">
        <v>376</v>
      </c>
      <c r="D82" s="6" t="s">
        <v>375</v>
      </c>
      <c r="E82" s="6" t="s">
        <v>377</v>
      </c>
      <c r="F82" s="6" t="s">
        <v>171</v>
      </c>
      <c r="G82" s="34"/>
      <c r="H82" s="34"/>
      <c r="I82" s="50">
        <v>185400</v>
      </c>
      <c r="J82" s="51">
        <v>-185400</v>
      </c>
      <c r="K82" s="51">
        <v>0</v>
      </c>
      <c r="L82" s="34">
        <v>1387</v>
      </c>
      <c r="M82" s="34"/>
      <c r="N82" s="34">
        <v>0</v>
      </c>
      <c r="O82" s="9" t="e">
        <f t="shared" si="11"/>
        <v>#DIV/0!</v>
      </c>
      <c r="P82" s="10">
        <f t="shared" si="12"/>
        <v>0</v>
      </c>
      <c r="Q82" s="35">
        <f t="shared" si="13"/>
        <v>0</v>
      </c>
    </row>
    <row r="83" spans="1:17" ht="47.4" customHeight="1" x14ac:dyDescent="0.3">
      <c r="A83" s="61"/>
      <c r="B83" s="17" t="s">
        <v>374</v>
      </c>
      <c r="C83" s="6" t="s">
        <v>376</v>
      </c>
      <c r="D83" s="6" t="s">
        <v>375</v>
      </c>
      <c r="E83" s="6" t="s">
        <v>377</v>
      </c>
      <c r="F83" s="6" t="s">
        <v>172</v>
      </c>
      <c r="G83" s="34"/>
      <c r="H83" s="34"/>
      <c r="I83" s="50">
        <v>585000</v>
      </c>
      <c r="J83" s="51">
        <v>-585000</v>
      </c>
      <c r="K83" s="51">
        <v>0</v>
      </c>
      <c r="L83" s="34">
        <v>15442</v>
      </c>
      <c r="M83" s="34"/>
      <c r="N83" s="34">
        <v>0</v>
      </c>
      <c r="O83" s="9" t="e">
        <f t="shared" si="11"/>
        <v>#DIV/0!</v>
      </c>
      <c r="P83" s="10">
        <f t="shared" si="12"/>
        <v>0</v>
      </c>
      <c r="Q83" s="35">
        <f t="shared" si="13"/>
        <v>0</v>
      </c>
    </row>
    <row r="84" spans="1:17" ht="61.5" customHeight="1" x14ac:dyDescent="0.3">
      <c r="A84" s="61"/>
      <c r="B84" s="17" t="s">
        <v>374</v>
      </c>
      <c r="C84" s="6" t="s">
        <v>376</v>
      </c>
      <c r="D84" s="6" t="s">
        <v>375</v>
      </c>
      <c r="E84" s="6" t="s">
        <v>377</v>
      </c>
      <c r="F84" s="6" t="s">
        <v>174</v>
      </c>
      <c r="G84" s="34" t="s">
        <v>577</v>
      </c>
      <c r="H84" s="34">
        <v>1980</v>
      </c>
      <c r="I84" s="50">
        <v>63212.6</v>
      </c>
      <c r="J84" s="51">
        <v>-63212.6</v>
      </c>
      <c r="K84" s="51">
        <v>0</v>
      </c>
      <c r="L84" s="34">
        <v>15442</v>
      </c>
      <c r="M84" s="34">
        <v>0</v>
      </c>
      <c r="N84" s="34">
        <v>0</v>
      </c>
      <c r="O84" s="9">
        <f t="shared" si="11"/>
        <v>0</v>
      </c>
      <c r="P84" s="10">
        <f t="shared" si="12"/>
        <v>0</v>
      </c>
      <c r="Q84" s="35">
        <f t="shared" si="13"/>
        <v>0</v>
      </c>
    </row>
    <row r="85" spans="1:17" ht="101.25" customHeight="1" x14ac:dyDescent="0.3">
      <c r="A85" s="61"/>
      <c r="B85" s="17" t="s">
        <v>374</v>
      </c>
      <c r="C85" s="6" t="s">
        <v>376</v>
      </c>
      <c r="D85" s="6" t="s">
        <v>375</v>
      </c>
      <c r="E85" s="6" t="s">
        <v>377</v>
      </c>
      <c r="F85" s="6" t="s">
        <v>649</v>
      </c>
      <c r="G85" s="34" t="s">
        <v>578</v>
      </c>
      <c r="H85" s="34">
        <v>3500</v>
      </c>
      <c r="I85" s="50">
        <v>600000</v>
      </c>
      <c r="J85" s="51">
        <v>0</v>
      </c>
      <c r="K85" s="51">
        <v>600000</v>
      </c>
      <c r="L85" s="34">
        <v>7494</v>
      </c>
      <c r="M85" s="34">
        <v>3500</v>
      </c>
      <c r="N85" s="34">
        <v>7494</v>
      </c>
      <c r="O85" s="9">
        <f t="shared" si="11"/>
        <v>100</v>
      </c>
      <c r="P85" s="10">
        <f t="shared" si="12"/>
        <v>100</v>
      </c>
      <c r="Q85" s="35">
        <f t="shared" si="13"/>
        <v>100</v>
      </c>
    </row>
    <row r="86" spans="1:17" ht="47.4" customHeight="1" x14ac:dyDescent="0.3">
      <c r="A86" s="61"/>
      <c r="B86" s="17" t="s">
        <v>374</v>
      </c>
      <c r="C86" s="6" t="s">
        <v>376</v>
      </c>
      <c r="D86" s="6" t="s">
        <v>375</v>
      </c>
      <c r="E86" s="6" t="s">
        <v>377</v>
      </c>
      <c r="F86" s="6" t="s">
        <v>140</v>
      </c>
      <c r="G86" s="34" t="s">
        <v>577</v>
      </c>
      <c r="H86" s="34">
        <v>3500</v>
      </c>
      <c r="I86" s="50">
        <v>795320</v>
      </c>
      <c r="J86" s="51">
        <v>-795320</v>
      </c>
      <c r="K86" s="51">
        <v>0</v>
      </c>
      <c r="L86" s="34">
        <v>15442</v>
      </c>
      <c r="M86" s="34">
        <v>3500</v>
      </c>
      <c r="N86" s="34">
        <v>15442</v>
      </c>
      <c r="O86" s="9">
        <f t="shared" si="11"/>
        <v>100</v>
      </c>
      <c r="P86" s="10">
        <f t="shared" si="12"/>
        <v>100</v>
      </c>
      <c r="Q86" s="35">
        <f t="shared" si="13"/>
        <v>0</v>
      </c>
    </row>
    <row r="87" spans="1:17" ht="98.25" customHeight="1" x14ac:dyDescent="0.3">
      <c r="A87" s="61"/>
      <c r="B87" s="17" t="s">
        <v>374</v>
      </c>
      <c r="C87" s="6" t="s">
        <v>376</v>
      </c>
      <c r="D87" s="6" t="s">
        <v>375</v>
      </c>
      <c r="E87" s="6" t="s">
        <v>377</v>
      </c>
      <c r="F87" s="54" t="s">
        <v>650</v>
      </c>
      <c r="G87" s="34" t="s">
        <v>579</v>
      </c>
      <c r="H87" s="34">
        <v>300</v>
      </c>
      <c r="I87" s="51">
        <v>0</v>
      </c>
      <c r="J87" s="51">
        <v>235000</v>
      </c>
      <c r="K87" s="51">
        <v>235000</v>
      </c>
      <c r="L87" s="34">
        <v>1055</v>
      </c>
      <c r="M87" s="34">
        <v>300</v>
      </c>
      <c r="N87" s="34">
        <v>1055</v>
      </c>
      <c r="O87" s="9">
        <f t="shared" si="11"/>
        <v>100</v>
      </c>
      <c r="P87" s="10">
        <f t="shared" si="12"/>
        <v>100</v>
      </c>
      <c r="Q87" s="35">
        <f t="shared" si="13"/>
        <v>100</v>
      </c>
    </row>
    <row r="88" spans="1:17" ht="88.5" customHeight="1" x14ac:dyDescent="0.3">
      <c r="A88" s="61"/>
      <c r="B88" s="17" t="s">
        <v>374</v>
      </c>
      <c r="C88" s="6" t="s">
        <v>376</v>
      </c>
      <c r="D88" s="6" t="s">
        <v>375</v>
      </c>
      <c r="E88" s="6" t="s">
        <v>377</v>
      </c>
      <c r="F88" s="54" t="s">
        <v>651</v>
      </c>
      <c r="G88" s="34" t="s">
        <v>577</v>
      </c>
      <c r="H88" s="34">
        <v>9600</v>
      </c>
      <c r="I88" s="51">
        <v>0</v>
      </c>
      <c r="J88" s="51">
        <v>1505387.28</v>
      </c>
      <c r="K88" s="51">
        <v>1505387.28</v>
      </c>
      <c r="L88" s="34">
        <v>1387</v>
      </c>
      <c r="M88" s="34">
        <v>9600</v>
      </c>
      <c r="N88" s="34">
        <v>1387</v>
      </c>
      <c r="O88" s="9">
        <f t="shared" si="11"/>
        <v>100</v>
      </c>
      <c r="P88" s="10">
        <f t="shared" si="12"/>
        <v>100</v>
      </c>
      <c r="Q88" s="35">
        <f t="shared" si="13"/>
        <v>100</v>
      </c>
    </row>
    <row r="89" spans="1:17" ht="107.25" customHeight="1" x14ac:dyDescent="0.3">
      <c r="A89" s="61"/>
      <c r="B89" s="17" t="s">
        <v>374</v>
      </c>
      <c r="C89" s="6" t="s">
        <v>376</v>
      </c>
      <c r="D89" s="6" t="s">
        <v>375</v>
      </c>
      <c r="E89" s="6" t="s">
        <v>377</v>
      </c>
      <c r="F89" s="54" t="s">
        <v>652</v>
      </c>
      <c r="G89" s="34" t="s">
        <v>577</v>
      </c>
      <c r="H89" s="34">
        <v>3500</v>
      </c>
      <c r="I89" s="51">
        <v>0</v>
      </c>
      <c r="J89" s="51">
        <v>585000</v>
      </c>
      <c r="K89" s="51">
        <v>585000</v>
      </c>
      <c r="L89" s="34">
        <v>7494</v>
      </c>
      <c r="M89" s="34">
        <v>3500</v>
      </c>
      <c r="N89" s="34">
        <v>7494</v>
      </c>
      <c r="O89" s="9">
        <f t="shared" si="11"/>
        <v>100</v>
      </c>
      <c r="P89" s="10">
        <f t="shared" si="12"/>
        <v>100</v>
      </c>
      <c r="Q89" s="35">
        <f t="shared" si="13"/>
        <v>100</v>
      </c>
    </row>
    <row r="90" spans="1:17" ht="187.5" customHeight="1" x14ac:dyDescent="0.3">
      <c r="A90" s="61"/>
      <c r="B90" s="17" t="s">
        <v>374</v>
      </c>
      <c r="C90" s="6" t="s">
        <v>376</v>
      </c>
      <c r="D90" s="6" t="s">
        <v>375</v>
      </c>
      <c r="E90" s="6" t="s">
        <v>377</v>
      </c>
      <c r="F90" s="54" t="s">
        <v>653</v>
      </c>
      <c r="G90" s="34" t="s">
        <v>682</v>
      </c>
      <c r="H90" s="34">
        <v>2</v>
      </c>
      <c r="I90" s="51">
        <v>0</v>
      </c>
      <c r="J90" s="51">
        <v>450000</v>
      </c>
      <c r="K90" s="51">
        <v>450000</v>
      </c>
      <c r="L90" s="34">
        <v>7494</v>
      </c>
      <c r="M90" s="34">
        <v>2</v>
      </c>
      <c r="N90" s="34">
        <v>7494</v>
      </c>
      <c r="O90" s="9">
        <f t="shared" si="11"/>
        <v>100</v>
      </c>
      <c r="P90" s="10">
        <f t="shared" si="12"/>
        <v>100</v>
      </c>
      <c r="Q90" s="35">
        <f t="shared" si="13"/>
        <v>100</v>
      </c>
    </row>
    <row r="91" spans="1:17" ht="79.5" customHeight="1" x14ac:dyDescent="0.3">
      <c r="A91" s="61"/>
      <c r="B91" s="17" t="s">
        <v>374</v>
      </c>
      <c r="C91" s="6" t="s">
        <v>376</v>
      </c>
      <c r="D91" s="6" t="s">
        <v>375</v>
      </c>
      <c r="E91" s="6" t="s">
        <v>377</v>
      </c>
      <c r="F91" s="54" t="s">
        <v>654</v>
      </c>
      <c r="G91" s="34" t="s">
        <v>577</v>
      </c>
      <c r="H91" s="34">
        <v>390</v>
      </c>
      <c r="I91" s="51">
        <v>0</v>
      </c>
      <c r="J91" s="51">
        <v>300000</v>
      </c>
      <c r="K91" s="51">
        <v>300000</v>
      </c>
      <c r="L91" s="34">
        <v>1985</v>
      </c>
      <c r="M91" s="34">
        <v>390</v>
      </c>
      <c r="N91" s="34">
        <v>1985</v>
      </c>
      <c r="O91" s="9">
        <f t="shared" si="11"/>
        <v>100</v>
      </c>
      <c r="P91" s="10">
        <f t="shared" si="12"/>
        <v>100</v>
      </c>
      <c r="Q91" s="35">
        <f t="shared" si="13"/>
        <v>100</v>
      </c>
    </row>
    <row r="92" spans="1:17" ht="82.5" customHeight="1" x14ac:dyDescent="0.3">
      <c r="A92" s="61"/>
      <c r="B92" s="17" t="s">
        <v>374</v>
      </c>
      <c r="C92" s="6" t="s">
        <v>376</v>
      </c>
      <c r="D92" s="6" t="s">
        <v>375</v>
      </c>
      <c r="E92" s="6" t="s">
        <v>377</v>
      </c>
      <c r="F92" s="54" t="s">
        <v>655</v>
      </c>
      <c r="G92" s="34" t="s">
        <v>577</v>
      </c>
      <c r="H92" s="34">
        <v>308</v>
      </c>
      <c r="I92" s="51">
        <v>0</v>
      </c>
      <c r="J92" s="51">
        <v>250000</v>
      </c>
      <c r="K92" s="51">
        <v>250000</v>
      </c>
      <c r="L92" s="34">
        <v>1055</v>
      </c>
      <c r="M92" s="34">
        <v>308</v>
      </c>
      <c r="N92" s="34">
        <v>1055</v>
      </c>
      <c r="O92" s="9">
        <f t="shared" si="11"/>
        <v>100</v>
      </c>
      <c r="P92" s="10">
        <f t="shared" si="12"/>
        <v>100</v>
      </c>
      <c r="Q92" s="35">
        <f t="shared" si="13"/>
        <v>100</v>
      </c>
    </row>
    <row r="93" spans="1:17" ht="102.75" customHeight="1" x14ac:dyDescent="0.3">
      <c r="A93" s="61"/>
      <c r="B93" s="17" t="s">
        <v>374</v>
      </c>
      <c r="C93" s="6" t="s">
        <v>376</v>
      </c>
      <c r="D93" s="6" t="s">
        <v>375</v>
      </c>
      <c r="E93" s="6" t="s">
        <v>377</v>
      </c>
      <c r="F93" s="54" t="s">
        <v>656</v>
      </c>
      <c r="G93" s="34" t="s">
        <v>577</v>
      </c>
      <c r="H93" s="34">
        <v>341</v>
      </c>
      <c r="I93" s="51">
        <v>0</v>
      </c>
      <c r="J93" s="51">
        <v>250000</v>
      </c>
      <c r="K93" s="51">
        <v>250000</v>
      </c>
      <c r="L93" s="34">
        <v>1055</v>
      </c>
      <c r="M93" s="34">
        <v>341</v>
      </c>
      <c r="N93" s="34">
        <v>1055</v>
      </c>
      <c r="O93" s="9">
        <f t="shared" si="11"/>
        <v>100</v>
      </c>
      <c r="P93" s="10">
        <f t="shared" si="12"/>
        <v>100</v>
      </c>
      <c r="Q93" s="35">
        <f t="shared" si="13"/>
        <v>100</v>
      </c>
    </row>
    <row r="94" spans="1:17" ht="130.5" customHeight="1" x14ac:dyDescent="0.3">
      <c r="A94" s="61"/>
      <c r="B94" s="17" t="s">
        <v>374</v>
      </c>
      <c r="C94" s="6" t="s">
        <v>376</v>
      </c>
      <c r="D94" s="6" t="s">
        <v>375</v>
      </c>
      <c r="E94" s="6" t="s">
        <v>377</v>
      </c>
      <c r="F94" s="54" t="s">
        <v>657</v>
      </c>
      <c r="G94" s="34" t="s">
        <v>577</v>
      </c>
      <c r="H94" s="34">
        <v>300</v>
      </c>
      <c r="I94" s="51">
        <v>0</v>
      </c>
      <c r="J94" s="51">
        <v>250000</v>
      </c>
      <c r="K94" s="51">
        <v>250000</v>
      </c>
      <c r="L94" s="34">
        <v>1985</v>
      </c>
      <c r="M94" s="34">
        <v>300</v>
      </c>
      <c r="N94" s="34">
        <v>1985</v>
      </c>
      <c r="O94" s="9">
        <f t="shared" si="11"/>
        <v>100</v>
      </c>
      <c r="P94" s="10">
        <f t="shared" si="12"/>
        <v>100</v>
      </c>
      <c r="Q94" s="35">
        <f t="shared" si="13"/>
        <v>100</v>
      </c>
    </row>
    <row r="95" spans="1:17" ht="110.25" customHeight="1" x14ac:dyDescent="0.3">
      <c r="A95" s="61"/>
      <c r="B95" s="17" t="s">
        <v>374</v>
      </c>
      <c r="C95" s="6" t="s">
        <v>376</v>
      </c>
      <c r="D95" s="6" t="s">
        <v>375</v>
      </c>
      <c r="E95" s="6" t="s">
        <v>377</v>
      </c>
      <c r="F95" s="54" t="s">
        <v>658</v>
      </c>
      <c r="G95" s="34" t="s">
        <v>577</v>
      </c>
      <c r="H95" s="34">
        <v>441</v>
      </c>
      <c r="I95" s="51">
        <v>0</v>
      </c>
      <c r="J95" s="51">
        <v>400000</v>
      </c>
      <c r="K95" s="51">
        <v>400000</v>
      </c>
      <c r="L95" s="34">
        <v>7494</v>
      </c>
      <c r="M95" s="34">
        <v>441</v>
      </c>
      <c r="N95" s="34">
        <v>7494</v>
      </c>
      <c r="O95" s="9">
        <f t="shared" si="11"/>
        <v>100</v>
      </c>
      <c r="P95" s="10">
        <f t="shared" si="12"/>
        <v>100</v>
      </c>
      <c r="Q95" s="35">
        <f t="shared" si="13"/>
        <v>100</v>
      </c>
    </row>
    <row r="96" spans="1:17" ht="103.5" customHeight="1" x14ac:dyDescent="0.3">
      <c r="A96" s="61"/>
      <c r="B96" s="17" t="s">
        <v>374</v>
      </c>
      <c r="C96" s="6" t="s">
        <v>376</v>
      </c>
      <c r="D96" s="6" t="s">
        <v>375</v>
      </c>
      <c r="E96" s="6" t="s">
        <v>377</v>
      </c>
      <c r="F96" s="54" t="s">
        <v>659</v>
      </c>
      <c r="G96" s="34" t="s">
        <v>577</v>
      </c>
      <c r="H96" s="34">
        <v>308</v>
      </c>
      <c r="I96" s="51">
        <v>0</v>
      </c>
      <c r="J96" s="51">
        <v>250000</v>
      </c>
      <c r="K96" s="51">
        <v>250000</v>
      </c>
      <c r="L96" s="34">
        <v>7494</v>
      </c>
      <c r="M96" s="34">
        <v>308</v>
      </c>
      <c r="N96" s="34">
        <v>7494</v>
      </c>
      <c r="O96" s="9">
        <f t="shared" si="11"/>
        <v>100</v>
      </c>
      <c r="P96" s="10">
        <f t="shared" si="12"/>
        <v>100</v>
      </c>
      <c r="Q96" s="35">
        <f t="shared" si="13"/>
        <v>100</v>
      </c>
    </row>
    <row r="97" spans="1:17" ht="111.75" customHeight="1" x14ac:dyDescent="0.3">
      <c r="A97" s="61"/>
      <c r="B97" s="17" t="s">
        <v>374</v>
      </c>
      <c r="C97" s="6" t="s">
        <v>376</v>
      </c>
      <c r="D97" s="6" t="s">
        <v>375</v>
      </c>
      <c r="E97" s="6" t="s">
        <v>377</v>
      </c>
      <c r="F97" s="54" t="s">
        <v>660</v>
      </c>
      <c r="G97" s="34" t="s">
        <v>577</v>
      </c>
      <c r="H97" s="34">
        <v>333</v>
      </c>
      <c r="I97" s="51">
        <v>0</v>
      </c>
      <c r="J97" s="51">
        <v>250000</v>
      </c>
      <c r="K97" s="51">
        <v>250000</v>
      </c>
      <c r="L97" s="34">
        <v>7494</v>
      </c>
      <c r="M97" s="34">
        <v>333</v>
      </c>
      <c r="N97" s="34">
        <v>7494</v>
      </c>
      <c r="O97" s="9">
        <f t="shared" si="11"/>
        <v>100</v>
      </c>
      <c r="P97" s="10">
        <f t="shared" si="12"/>
        <v>100</v>
      </c>
      <c r="Q97" s="35">
        <f t="shared" si="13"/>
        <v>100</v>
      </c>
    </row>
    <row r="98" spans="1:17" ht="81" customHeight="1" x14ac:dyDescent="0.3">
      <c r="A98" s="61"/>
      <c r="B98" s="17" t="s">
        <v>374</v>
      </c>
      <c r="C98" s="6" t="s">
        <v>376</v>
      </c>
      <c r="D98" s="6" t="s">
        <v>375</v>
      </c>
      <c r="E98" s="6" t="s">
        <v>377</v>
      </c>
      <c r="F98" s="54" t="s">
        <v>661</v>
      </c>
      <c r="G98" s="34" t="s">
        <v>577</v>
      </c>
      <c r="H98" s="34">
        <v>335</v>
      </c>
      <c r="I98" s="51">
        <v>0</v>
      </c>
      <c r="J98" s="51">
        <v>250000</v>
      </c>
      <c r="K98" s="51">
        <v>250000</v>
      </c>
      <c r="L98" s="34">
        <v>7494</v>
      </c>
      <c r="M98" s="34">
        <v>335</v>
      </c>
      <c r="N98" s="34">
        <v>7494</v>
      </c>
      <c r="O98" s="9">
        <f t="shared" si="11"/>
        <v>100</v>
      </c>
      <c r="P98" s="10">
        <f t="shared" si="12"/>
        <v>100</v>
      </c>
      <c r="Q98" s="35">
        <f t="shared" si="13"/>
        <v>100</v>
      </c>
    </row>
    <row r="99" spans="1:17" ht="81" customHeight="1" x14ac:dyDescent="0.3">
      <c r="A99" s="61"/>
      <c r="B99" s="17" t="s">
        <v>374</v>
      </c>
      <c r="C99" s="6" t="s">
        <v>376</v>
      </c>
      <c r="D99" s="6" t="s">
        <v>375</v>
      </c>
      <c r="E99" s="6" t="s">
        <v>377</v>
      </c>
      <c r="F99" s="54" t="s">
        <v>662</v>
      </c>
      <c r="G99" s="34" t="s">
        <v>577</v>
      </c>
      <c r="H99" s="34">
        <v>390</v>
      </c>
      <c r="I99" s="51">
        <v>0</v>
      </c>
      <c r="J99" s="51">
        <v>300000</v>
      </c>
      <c r="K99" s="51">
        <v>300000</v>
      </c>
      <c r="L99" s="34">
        <v>1985</v>
      </c>
      <c r="M99" s="34">
        <v>390</v>
      </c>
      <c r="N99" s="34">
        <v>1985</v>
      </c>
      <c r="O99" s="9">
        <f t="shared" si="11"/>
        <v>100</v>
      </c>
      <c r="P99" s="10">
        <f t="shared" si="12"/>
        <v>100</v>
      </c>
      <c r="Q99" s="35">
        <f t="shared" si="13"/>
        <v>100</v>
      </c>
    </row>
    <row r="100" spans="1:17" ht="106.5" customHeight="1" x14ac:dyDescent="0.3">
      <c r="A100" s="61"/>
      <c r="B100" s="17" t="s">
        <v>374</v>
      </c>
      <c r="C100" s="6" t="s">
        <v>376</v>
      </c>
      <c r="D100" s="6" t="s">
        <v>375</v>
      </c>
      <c r="E100" s="6" t="s">
        <v>377</v>
      </c>
      <c r="F100" s="54" t="s">
        <v>663</v>
      </c>
      <c r="G100" s="34" t="s">
        <v>577</v>
      </c>
      <c r="H100" s="34">
        <v>300</v>
      </c>
      <c r="I100" s="51">
        <v>0</v>
      </c>
      <c r="J100" s="51">
        <v>250000</v>
      </c>
      <c r="K100" s="51">
        <v>250000</v>
      </c>
      <c r="L100" s="34">
        <v>7494</v>
      </c>
      <c r="M100" s="34">
        <v>300</v>
      </c>
      <c r="N100" s="34">
        <v>7494</v>
      </c>
      <c r="O100" s="9">
        <f t="shared" ref="O100:O129" si="14">+M100/H100*100</f>
        <v>100</v>
      </c>
      <c r="P100" s="10">
        <f t="shared" ref="P100:P129" si="15">+N100/L100*100</f>
        <v>100</v>
      </c>
      <c r="Q100" s="35">
        <f t="shared" ref="Q100:Q129" si="16">IFERROR((K100/(I100+J100))*100,0)</f>
        <v>100</v>
      </c>
    </row>
    <row r="101" spans="1:17" ht="82.5" customHeight="1" x14ac:dyDescent="0.3">
      <c r="A101" s="61"/>
      <c r="B101" s="17" t="s">
        <v>374</v>
      </c>
      <c r="C101" s="6" t="s">
        <v>376</v>
      </c>
      <c r="D101" s="6" t="s">
        <v>375</v>
      </c>
      <c r="E101" s="6" t="s">
        <v>377</v>
      </c>
      <c r="F101" s="6" t="s">
        <v>156</v>
      </c>
      <c r="G101" s="34" t="s">
        <v>578</v>
      </c>
      <c r="H101" s="34">
        <v>2137</v>
      </c>
      <c r="I101" s="50">
        <v>467047.55</v>
      </c>
      <c r="J101" s="51">
        <v>0</v>
      </c>
      <c r="K101" s="51">
        <v>467047.55</v>
      </c>
      <c r="L101" s="34">
        <v>7494</v>
      </c>
      <c r="M101" s="34">
        <v>2137</v>
      </c>
      <c r="N101" s="34">
        <v>7494</v>
      </c>
      <c r="O101" s="9">
        <f t="shared" si="14"/>
        <v>100</v>
      </c>
      <c r="P101" s="10">
        <f t="shared" si="15"/>
        <v>100</v>
      </c>
      <c r="Q101" s="35">
        <f t="shared" si="16"/>
        <v>100</v>
      </c>
    </row>
    <row r="102" spans="1:17" ht="94.5" customHeight="1" x14ac:dyDescent="0.3">
      <c r="A102" s="61"/>
      <c r="B102" s="17" t="s">
        <v>374</v>
      </c>
      <c r="C102" s="6" t="s">
        <v>376</v>
      </c>
      <c r="D102" s="6" t="s">
        <v>375</v>
      </c>
      <c r="E102" s="6" t="s">
        <v>377</v>
      </c>
      <c r="F102" s="6" t="s">
        <v>157</v>
      </c>
      <c r="G102" s="34" t="s">
        <v>578</v>
      </c>
      <c r="H102" s="34">
        <v>4771</v>
      </c>
      <c r="I102" s="50">
        <v>1053936.51</v>
      </c>
      <c r="J102" s="51">
        <v>0</v>
      </c>
      <c r="K102" s="51">
        <v>1053936.51</v>
      </c>
      <c r="L102" s="34">
        <v>7494</v>
      </c>
      <c r="M102" s="34">
        <v>4771</v>
      </c>
      <c r="N102" s="34">
        <v>7494</v>
      </c>
      <c r="O102" s="9">
        <f t="shared" si="14"/>
        <v>100</v>
      </c>
      <c r="P102" s="10">
        <f t="shared" si="15"/>
        <v>100</v>
      </c>
      <c r="Q102" s="35">
        <f t="shared" si="16"/>
        <v>100</v>
      </c>
    </row>
    <row r="103" spans="1:17" ht="106.5" customHeight="1" x14ac:dyDescent="0.3">
      <c r="A103" s="61"/>
      <c r="B103" s="17" t="s">
        <v>374</v>
      </c>
      <c r="C103" s="6" t="s">
        <v>376</v>
      </c>
      <c r="D103" s="6" t="s">
        <v>375</v>
      </c>
      <c r="E103" s="6" t="s">
        <v>377</v>
      </c>
      <c r="F103" s="6" t="s">
        <v>158</v>
      </c>
      <c r="G103" s="34" t="s">
        <v>578</v>
      </c>
      <c r="H103" s="34">
        <v>4431</v>
      </c>
      <c r="I103" s="50">
        <v>958741.46</v>
      </c>
      <c r="J103" s="51">
        <v>0.01</v>
      </c>
      <c r="K103" s="51">
        <v>958741.47</v>
      </c>
      <c r="L103" s="34">
        <v>525</v>
      </c>
      <c r="M103" s="34">
        <v>4431</v>
      </c>
      <c r="N103" s="34">
        <v>525</v>
      </c>
      <c r="O103" s="9">
        <f t="shared" si="14"/>
        <v>100</v>
      </c>
      <c r="P103" s="10">
        <f t="shared" si="15"/>
        <v>100</v>
      </c>
      <c r="Q103" s="35">
        <f t="shared" si="16"/>
        <v>100</v>
      </c>
    </row>
    <row r="104" spans="1:17" ht="94.5" customHeight="1" x14ac:dyDescent="0.3">
      <c r="A104" s="61"/>
      <c r="B104" s="17" t="s">
        <v>374</v>
      </c>
      <c r="C104" s="6" t="s">
        <v>376</v>
      </c>
      <c r="D104" s="6" t="s">
        <v>375</v>
      </c>
      <c r="E104" s="6" t="s">
        <v>377</v>
      </c>
      <c r="F104" s="6" t="s">
        <v>159</v>
      </c>
      <c r="G104" s="34" t="s">
        <v>578</v>
      </c>
      <c r="H104" s="34">
        <v>2200</v>
      </c>
      <c r="I104" s="50">
        <v>540000</v>
      </c>
      <c r="J104" s="51">
        <v>0</v>
      </c>
      <c r="K104" s="51">
        <v>540000</v>
      </c>
      <c r="L104" s="34">
        <v>1387</v>
      </c>
      <c r="M104" s="34">
        <v>2200</v>
      </c>
      <c r="N104" s="34">
        <v>1387</v>
      </c>
      <c r="O104" s="9">
        <f t="shared" si="14"/>
        <v>100</v>
      </c>
      <c r="P104" s="10">
        <f t="shared" si="15"/>
        <v>100</v>
      </c>
      <c r="Q104" s="35">
        <f t="shared" si="16"/>
        <v>100</v>
      </c>
    </row>
    <row r="105" spans="1:17" ht="103.5" customHeight="1" x14ac:dyDescent="0.3">
      <c r="A105" s="61"/>
      <c r="B105" s="17" t="s">
        <v>374</v>
      </c>
      <c r="C105" s="6" t="s">
        <v>376</v>
      </c>
      <c r="D105" s="6" t="s">
        <v>375</v>
      </c>
      <c r="E105" s="6" t="s">
        <v>377</v>
      </c>
      <c r="F105" s="6" t="s">
        <v>160</v>
      </c>
      <c r="G105" s="34" t="s">
        <v>578</v>
      </c>
      <c r="H105" s="34">
        <v>2200</v>
      </c>
      <c r="I105" s="50">
        <v>540000</v>
      </c>
      <c r="J105" s="51">
        <v>0</v>
      </c>
      <c r="K105" s="51">
        <v>540000</v>
      </c>
      <c r="L105" s="34">
        <v>525</v>
      </c>
      <c r="M105" s="34">
        <v>2200</v>
      </c>
      <c r="N105" s="34">
        <v>525</v>
      </c>
      <c r="O105" s="9">
        <f t="shared" si="14"/>
        <v>100</v>
      </c>
      <c r="P105" s="10">
        <f t="shared" si="15"/>
        <v>100</v>
      </c>
      <c r="Q105" s="35">
        <f t="shared" si="16"/>
        <v>100</v>
      </c>
    </row>
    <row r="106" spans="1:17" ht="86.25" customHeight="1" x14ac:dyDescent="0.3">
      <c r="A106" s="61"/>
      <c r="B106" s="17" t="s">
        <v>374</v>
      </c>
      <c r="C106" s="6" t="s">
        <v>376</v>
      </c>
      <c r="D106" s="6" t="s">
        <v>375</v>
      </c>
      <c r="E106" s="6" t="s">
        <v>377</v>
      </c>
      <c r="F106" s="6" t="s">
        <v>161</v>
      </c>
      <c r="G106" s="34" t="s">
        <v>578</v>
      </c>
      <c r="H106" s="34">
        <v>2200</v>
      </c>
      <c r="I106" s="50">
        <v>540000</v>
      </c>
      <c r="J106" s="51">
        <v>0</v>
      </c>
      <c r="K106" s="51">
        <v>540000</v>
      </c>
      <c r="L106" s="34">
        <v>1406</v>
      </c>
      <c r="M106" s="34">
        <v>2200</v>
      </c>
      <c r="N106" s="34">
        <v>1406</v>
      </c>
      <c r="O106" s="9">
        <f t="shared" si="14"/>
        <v>100</v>
      </c>
      <c r="P106" s="10">
        <f t="shared" si="15"/>
        <v>100</v>
      </c>
      <c r="Q106" s="35">
        <f t="shared" si="16"/>
        <v>100</v>
      </c>
    </row>
    <row r="107" spans="1:17" ht="73.5" customHeight="1" x14ac:dyDescent="0.3">
      <c r="A107" s="61"/>
      <c r="B107" s="17" t="s">
        <v>374</v>
      </c>
      <c r="C107" s="6" t="s">
        <v>376</v>
      </c>
      <c r="D107" s="6" t="s">
        <v>375</v>
      </c>
      <c r="E107" s="6" t="s">
        <v>377</v>
      </c>
      <c r="F107" s="6" t="s">
        <v>162</v>
      </c>
      <c r="G107" s="34" t="s">
        <v>578</v>
      </c>
      <c r="H107" s="34">
        <v>2200</v>
      </c>
      <c r="I107" s="50">
        <v>540000</v>
      </c>
      <c r="J107" s="51">
        <v>0</v>
      </c>
      <c r="K107" s="51">
        <v>540000</v>
      </c>
      <c r="L107" s="34">
        <v>1055</v>
      </c>
      <c r="M107" s="34">
        <v>2200</v>
      </c>
      <c r="N107" s="34">
        <v>1055</v>
      </c>
      <c r="O107" s="9">
        <f t="shared" si="14"/>
        <v>100</v>
      </c>
      <c r="P107" s="10">
        <f t="shared" si="15"/>
        <v>100</v>
      </c>
      <c r="Q107" s="35">
        <f t="shared" si="16"/>
        <v>100</v>
      </c>
    </row>
    <row r="108" spans="1:17" ht="70.5" customHeight="1" x14ac:dyDescent="0.3">
      <c r="A108" s="61"/>
      <c r="B108" s="17" t="s">
        <v>374</v>
      </c>
      <c r="C108" s="6" t="s">
        <v>376</v>
      </c>
      <c r="D108" s="6" t="s">
        <v>375</v>
      </c>
      <c r="E108" s="6" t="s">
        <v>377</v>
      </c>
      <c r="F108" s="6" t="s">
        <v>163</v>
      </c>
      <c r="G108" s="34" t="s">
        <v>578</v>
      </c>
      <c r="H108" s="34">
        <v>1980</v>
      </c>
      <c r="I108" s="50">
        <v>366212.03</v>
      </c>
      <c r="J108" s="51">
        <v>-366212.03</v>
      </c>
      <c r="K108" s="51">
        <v>0</v>
      </c>
      <c r="L108" s="34">
        <v>130</v>
      </c>
      <c r="M108" s="34">
        <v>0</v>
      </c>
      <c r="N108" s="34">
        <v>0</v>
      </c>
      <c r="O108" s="9">
        <f t="shared" si="14"/>
        <v>0</v>
      </c>
      <c r="P108" s="10">
        <f t="shared" si="15"/>
        <v>0</v>
      </c>
      <c r="Q108" s="35">
        <f t="shared" si="16"/>
        <v>0</v>
      </c>
    </row>
    <row r="109" spans="1:17" ht="79.5" customHeight="1" x14ac:dyDescent="0.3">
      <c r="A109" s="61"/>
      <c r="B109" s="17" t="s">
        <v>374</v>
      </c>
      <c r="C109" s="6" t="s">
        <v>376</v>
      </c>
      <c r="D109" s="6" t="s">
        <v>375</v>
      </c>
      <c r="E109" s="6" t="s">
        <v>377</v>
      </c>
      <c r="F109" s="6" t="s">
        <v>164</v>
      </c>
      <c r="G109" s="34" t="s">
        <v>578</v>
      </c>
      <c r="H109" s="34">
        <v>2000</v>
      </c>
      <c r="I109" s="50">
        <v>496639.4</v>
      </c>
      <c r="J109" s="51">
        <v>0</v>
      </c>
      <c r="K109" s="51">
        <v>496639.4</v>
      </c>
      <c r="L109" s="34">
        <v>7494</v>
      </c>
      <c r="M109" s="34">
        <v>2000</v>
      </c>
      <c r="N109" s="34">
        <v>7494</v>
      </c>
      <c r="O109" s="9">
        <f t="shared" si="14"/>
        <v>100</v>
      </c>
      <c r="P109" s="10">
        <f t="shared" si="15"/>
        <v>100</v>
      </c>
      <c r="Q109" s="35">
        <f t="shared" si="16"/>
        <v>100</v>
      </c>
    </row>
    <row r="110" spans="1:17" ht="78" customHeight="1" x14ac:dyDescent="0.3">
      <c r="A110" s="61"/>
      <c r="B110" s="17" t="s">
        <v>374</v>
      </c>
      <c r="C110" s="6" t="s">
        <v>376</v>
      </c>
      <c r="D110" s="6" t="s">
        <v>375</v>
      </c>
      <c r="E110" s="6" t="s">
        <v>377</v>
      </c>
      <c r="F110" s="6" t="s">
        <v>165</v>
      </c>
      <c r="G110" s="34" t="s">
        <v>578</v>
      </c>
      <c r="H110" s="34">
        <v>2000</v>
      </c>
      <c r="I110" s="50">
        <v>400000</v>
      </c>
      <c r="J110" s="51">
        <v>0</v>
      </c>
      <c r="K110" s="51">
        <v>400000</v>
      </c>
      <c r="L110" s="34">
        <v>1985</v>
      </c>
      <c r="M110" s="34">
        <v>2000</v>
      </c>
      <c r="N110" s="34">
        <v>1985</v>
      </c>
      <c r="O110" s="9">
        <f t="shared" si="14"/>
        <v>100</v>
      </c>
      <c r="P110" s="10">
        <f t="shared" si="15"/>
        <v>100</v>
      </c>
      <c r="Q110" s="35">
        <f t="shared" si="16"/>
        <v>100</v>
      </c>
    </row>
    <row r="111" spans="1:17" ht="89.25" customHeight="1" x14ac:dyDescent="0.3">
      <c r="A111" s="61"/>
      <c r="B111" s="17" t="s">
        <v>374</v>
      </c>
      <c r="C111" s="6" t="s">
        <v>376</v>
      </c>
      <c r="D111" s="6" t="s">
        <v>375</v>
      </c>
      <c r="E111" s="6" t="s">
        <v>377</v>
      </c>
      <c r="F111" s="6" t="s">
        <v>173</v>
      </c>
      <c r="G111" s="34" t="s">
        <v>578</v>
      </c>
      <c r="H111" s="34">
        <v>2100</v>
      </c>
      <c r="I111" s="50">
        <v>476100</v>
      </c>
      <c r="J111" s="51">
        <v>-476100</v>
      </c>
      <c r="K111" s="51">
        <v>0</v>
      </c>
      <c r="L111" s="34">
        <v>15442</v>
      </c>
      <c r="M111" s="34">
        <v>0</v>
      </c>
      <c r="N111" s="34">
        <v>0</v>
      </c>
      <c r="O111" s="9">
        <f t="shared" si="14"/>
        <v>0</v>
      </c>
      <c r="P111" s="10">
        <f t="shared" si="15"/>
        <v>0</v>
      </c>
      <c r="Q111" s="35">
        <f t="shared" si="16"/>
        <v>0</v>
      </c>
    </row>
    <row r="112" spans="1:17" ht="104.25" customHeight="1" x14ac:dyDescent="0.3">
      <c r="A112" s="61"/>
      <c r="B112" s="17" t="s">
        <v>374</v>
      </c>
      <c r="C112" s="6" t="s">
        <v>376</v>
      </c>
      <c r="D112" s="6" t="s">
        <v>375</v>
      </c>
      <c r="E112" s="6" t="s">
        <v>377</v>
      </c>
      <c r="F112" s="55" t="s">
        <v>664</v>
      </c>
      <c r="G112" s="34" t="s">
        <v>578</v>
      </c>
      <c r="H112" s="34">
        <v>2800</v>
      </c>
      <c r="I112" s="51">
        <v>0</v>
      </c>
      <c r="J112" s="51">
        <v>640303.9</v>
      </c>
      <c r="K112" s="51">
        <v>640303.9</v>
      </c>
      <c r="L112" s="34">
        <v>7494</v>
      </c>
      <c r="M112" s="34">
        <v>2800</v>
      </c>
      <c r="N112" s="34">
        <v>7494</v>
      </c>
      <c r="O112" s="9">
        <f t="shared" si="14"/>
        <v>100</v>
      </c>
      <c r="P112" s="10">
        <f t="shared" si="15"/>
        <v>100</v>
      </c>
      <c r="Q112" s="35">
        <f t="shared" si="16"/>
        <v>100</v>
      </c>
    </row>
    <row r="113" spans="1:17" ht="83.25" customHeight="1" x14ac:dyDescent="0.3">
      <c r="A113" s="61"/>
      <c r="B113" s="17" t="s">
        <v>374</v>
      </c>
      <c r="C113" s="6" t="s">
        <v>376</v>
      </c>
      <c r="D113" s="6" t="s">
        <v>375</v>
      </c>
      <c r="E113" s="6" t="s">
        <v>377</v>
      </c>
      <c r="F113" s="55" t="s">
        <v>665</v>
      </c>
      <c r="G113" s="34" t="s">
        <v>683</v>
      </c>
      <c r="H113" s="34">
        <v>1</v>
      </c>
      <c r="I113" s="51">
        <v>0</v>
      </c>
      <c r="J113" s="51">
        <v>300000</v>
      </c>
      <c r="K113" s="51">
        <v>300000</v>
      </c>
      <c r="L113" s="34">
        <v>1985</v>
      </c>
      <c r="M113" s="34">
        <v>1</v>
      </c>
      <c r="N113" s="34">
        <v>1985</v>
      </c>
      <c r="O113" s="9">
        <f t="shared" si="14"/>
        <v>100</v>
      </c>
      <c r="P113" s="10">
        <f t="shared" si="15"/>
        <v>100</v>
      </c>
      <c r="Q113" s="35">
        <f t="shared" si="16"/>
        <v>100</v>
      </c>
    </row>
    <row r="114" spans="1:17" ht="108" customHeight="1" x14ac:dyDescent="0.3">
      <c r="A114" s="61"/>
      <c r="B114" s="17" t="s">
        <v>374</v>
      </c>
      <c r="C114" s="6" t="s">
        <v>376</v>
      </c>
      <c r="D114" s="6" t="s">
        <v>375</v>
      </c>
      <c r="E114" s="6" t="s">
        <v>377</v>
      </c>
      <c r="F114" s="55" t="s">
        <v>666</v>
      </c>
      <c r="G114" s="34" t="s">
        <v>578</v>
      </c>
      <c r="H114" s="34">
        <v>1800</v>
      </c>
      <c r="I114" s="51">
        <v>0</v>
      </c>
      <c r="J114" s="51">
        <v>372530</v>
      </c>
      <c r="K114" s="51">
        <v>372530</v>
      </c>
      <c r="L114" s="34">
        <v>161</v>
      </c>
      <c r="M114" s="34">
        <v>1800</v>
      </c>
      <c r="N114" s="34">
        <v>161</v>
      </c>
      <c r="O114" s="9">
        <f t="shared" si="14"/>
        <v>100</v>
      </c>
      <c r="P114" s="10">
        <f t="shared" si="15"/>
        <v>100</v>
      </c>
      <c r="Q114" s="35">
        <f t="shared" si="16"/>
        <v>100</v>
      </c>
    </row>
    <row r="115" spans="1:17" ht="121.5" customHeight="1" x14ac:dyDescent="0.3">
      <c r="A115" s="61"/>
      <c r="B115" s="17" t="s">
        <v>374</v>
      </c>
      <c r="C115" s="6" t="s">
        <v>376</v>
      </c>
      <c r="D115" s="6" t="s">
        <v>375</v>
      </c>
      <c r="E115" s="6" t="s">
        <v>377</v>
      </c>
      <c r="F115" s="55" t="s">
        <v>667</v>
      </c>
      <c r="G115" s="34" t="s">
        <v>578</v>
      </c>
      <c r="H115" s="34">
        <v>1750</v>
      </c>
      <c r="I115" s="51">
        <v>0</v>
      </c>
      <c r="J115" s="51">
        <v>366212.03</v>
      </c>
      <c r="K115" s="51">
        <v>366212.03</v>
      </c>
      <c r="L115" s="34">
        <v>1387</v>
      </c>
      <c r="M115" s="34">
        <v>1750</v>
      </c>
      <c r="N115" s="34">
        <v>1387</v>
      </c>
      <c r="O115" s="9">
        <f t="shared" si="14"/>
        <v>100</v>
      </c>
      <c r="P115" s="10">
        <f t="shared" si="15"/>
        <v>100</v>
      </c>
      <c r="Q115" s="35">
        <f t="shared" si="16"/>
        <v>100</v>
      </c>
    </row>
    <row r="116" spans="1:17" ht="89.25" customHeight="1" x14ac:dyDescent="0.3">
      <c r="A116" s="61"/>
      <c r="B116" s="17" t="s">
        <v>374</v>
      </c>
      <c r="C116" s="6" t="s">
        <v>376</v>
      </c>
      <c r="D116" s="6" t="s">
        <v>375</v>
      </c>
      <c r="E116" s="6" t="s">
        <v>377</v>
      </c>
      <c r="F116" s="55" t="s">
        <v>668</v>
      </c>
      <c r="G116" s="34" t="s">
        <v>578</v>
      </c>
      <c r="H116" s="34">
        <v>2000</v>
      </c>
      <c r="I116" s="51">
        <v>0</v>
      </c>
      <c r="J116" s="51">
        <v>476100</v>
      </c>
      <c r="K116" s="51">
        <v>476100</v>
      </c>
      <c r="L116" s="34">
        <v>7494</v>
      </c>
      <c r="M116" s="34">
        <v>2000</v>
      </c>
      <c r="N116" s="34">
        <v>7494</v>
      </c>
      <c r="O116" s="9">
        <f t="shared" si="14"/>
        <v>100</v>
      </c>
      <c r="P116" s="10">
        <f t="shared" si="15"/>
        <v>100</v>
      </c>
      <c r="Q116" s="35">
        <f t="shared" si="16"/>
        <v>100</v>
      </c>
    </row>
    <row r="117" spans="1:17" ht="115.5" customHeight="1" x14ac:dyDescent="0.3">
      <c r="A117" s="61"/>
      <c r="B117" s="17" t="s">
        <v>374</v>
      </c>
      <c r="C117" s="6" t="s">
        <v>376</v>
      </c>
      <c r="D117" s="6" t="s">
        <v>375</v>
      </c>
      <c r="E117" s="6" t="s">
        <v>377</v>
      </c>
      <c r="F117" s="55" t="s">
        <v>669</v>
      </c>
      <c r="G117" s="34" t="s">
        <v>578</v>
      </c>
      <c r="H117" s="34">
        <v>1750</v>
      </c>
      <c r="I117" s="51">
        <v>0</v>
      </c>
      <c r="J117" s="51">
        <v>342107.19</v>
      </c>
      <c r="K117" s="51">
        <v>339250.75</v>
      </c>
      <c r="L117" s="34">
        <v>1055</v>
      </c>
      <c r="M117" s="34">
        <v>1750</v>
      </c>
      <c r="N117" s="34">
        <v>1055</v>
      </c>
      <c r="O117" s="32">
        <f t="shared" si="14"/>
        <v>100</v>
      </c>
      <c r="P117" s="10">
        <f t="shared" si="15"/>
        <v>100</v>
      </c>
      <c r="Q117" s="35">
        <f t="shared" si="16"/>
        <v>99.165045318106294</v>
      </c>
    </row>
    <row r="118" spans="1:17" ht="79.5" customHeight="1" x14ac:dyDescent="0.3">
      <c r="A118" s="61"/>
      <c r="B118" s="17" t="s">
        <v>374</v>
      </c>
      <c r="C118" s="6" t="s">
        <v>376</v>
      </c>
      <c r="D118" s="6" t="s">
        <v>375</v>
      </c>
      <c r="E118" s="6" t="s">
        <v>377</v>
      </c>
      <c r="F118" s="6" t="s">
        <v>175</v>
      </c>
      <c r="G118" s="34" t="s">
        <v>577</v>
      </c>
      <c r="H118" s="34">
        <v>1200</v>
      </c>
      <c r="I118" s="50">
        <v>1000000</v>
      </c>
      <c r="J118" s="51">
        <v>-1000000</v>
      </c>
      <c r="K118" s="51">
        <v>0</v>
      </c>
      <c r="L118" s="34">
        <v>15442</v>
      </c>
      <c r="M118" s="34">
        <v>0</v>
      </c>
      <c r="N118" s="34">
        <v>0</v>
      </c>
      <c r="O118" s="9">
        <f t="shared" si="14"/>
        <v>0</v>
      </c>
      <c r="P118" s="10">
        <f t="shared" si="15"/>
        <v>0</v>
      </c>
      <c r="Q118" s="35">
        <f t="shared" si="16"/>
        <v>0</v>
      </c>
    </row>
    <row r="119" spans="1:17" ht="85.5" customHeight="1" x14ac:dyDescent="0.3">
      <c r="A119" s="61"/>
      <c r="B119" s="17" t="s">
        <v>374</v>
      </c>
      <c r="C119" s="6" t="s">
        <v>376</v>
      </c>
      <c r="D119" s="6" t="s">
        <v>375</v>
      </c>
      <c r="E119" s="6" t="s">
        <v>377</v>
      </c>
      <c r="F119" s="6" t="s">
        <v>176</v>
      </c>
      <c r="G119" s="34" t="s">
        <v>575</v>
      </c>
      <c r="H119" s="34">
        <v>1452</v>
      </c>
      <c r="I119" s="52">
        <v>790000</v>
      </c>
      <c r="J119" s="51">
        <v>0</v>
      </c>
      <c r="K119" s="51">
        <v>790000</v>
      </c>
      <c r="L119" s="34">
        <v>1985</v>
      </c>
      <c r="M119" s="34">
        <v>1452</v>
      </c>
      <c r="N119" s="34">
        <v>1985</v>
      </c>
      <c r="O119" s="9">
        <f t="shared" si="14"/>
        <v>100</v>
      </c>
      <c r="P119" s="10">
        <f t="shared" si="15"/>
        <v>100</v>
      </c>
      <c r="Q119" s="35">
        <f t="shared" si="16"/>
        <v>100</v>
      </c>
    </row>
    <row r="120" spans="1:17" ht="69" customHeight="1" x14ac:dyDescent="0.3">
      <c r="A120" s="61"/>
      <c r="B120" s="17" t="s">
        <v>374</v>
      </c>
      <c r="C120" s="6" t="s">
        <v>376</v>
      </c>
      <c r="D120" s="6" t="s">
        <v>375</v>
      </c>
      <c r="E120" s="6" t="s">
        <v>377</v>
      </c>
      <c r="F120" s="6" t="s">
        <v>177</v>
      </c>
      <c r="G120" s="34" t="s">
        <v>575</v>
      </c>
      <c r="H120" s="34">
        <v>250</v>
      </c>
      <c r="I120" s="52">
        <v>292530</v>
      </c>
      <c r="J120" s="51">
        <v>-292530</v>
      </c>
      <c r="K120" s="51">
        <v>0</v>
      </c>
      <c r="L120" s="34">
        <v>380</v>
      </c>
      <c r="M120" s="34">
        <v>0</v>
      </c>
      <c r="N120" s="34">
        <v>0</v>
      </c>
      <c r="O120" s="9">
        <f t="shared" si="14"/>
        <v>0</v>
      </c>
      <c r="P120" s="10">
        <f t="shared" si="15"/>
        <v>0</v>
      </c>
      <c r="Q120" s="35">
        <f t="shared" si="16"/>
        <v>0</v>
      </c>
    </row>
    <row r="121" spans="1:17" ht="83.25" customHeight="1" x14ac:dyDescent="0.3">
      <c r="A121" s="61"/>
      <c r="B121" s="17" t="s">
        <v>374</v>
      </c>
      <c r="C121" s="6" t="s">
        <v>376</v>
      </c>
      <c r="D121" s="6" t="s">
        <v>375</v>
      </c>
      <c r="E121" s="6" t="s">
        <v>377</v>
      </c>
      <c r="F121" s="6" t="s">
        <v>178</v>
      </c>
      <c r="G121" s="34" t="s">
        <v>575</v>
      </c>
      <c r="H121" s="34">
        <v>250</v>
      </c>
      <c r="I121" s="52">
        <v>376110</v>
      </c>
      <c r="J121" s="51">
        <v>-376110</v>
      </c>
      <c r="K121" s="51">
        <v>0</v>
      </c>
      <c r="L121" s="34">
        <v>195</v>
      </c>
      <c r="M121" s="34">
        <v>0</v>
      </c>
      <c r="N121" s="34">
        <v>0</v>
      </c>
      <c r="O121" s="9">
        <f t="shared" si="14"/>
        <v>0</v>
      </c>
      <c r="P121" s="10">
        <f t="shared" si="15"/>
        <v>0</v>
      </c>
      <c r="Q121" s="35">
        <f t="shared" si="16"/>
        <v>0</v>
      </c>
    </row>
    <row r="122" spans="1:17" ht="84.75" customHeight="1" x14ac:dyDescent="0.3">
      <c r="A122" s="61"/>
      <c r="B122" s="17" t="s">
        <v>374</v>
      </c>
      <c r="C122" s="6" t="s">
        <v>376</v>
      </c>
      <c r="D122" s="6" t="s">
        <v>375</v>
      </c>
      <c r="E122" s="6" t="s">
        <v>377</v>
      </c>
      <c r="F122" s="6" t="s">
        <v>179</v>
      </c>
      <c r="G122" s="34" t="s">
        <v>575</v>
      </c>
      <c r="H122" s="34">
        <v>250</v>
      </c>
      <c r="I122" s="52">
        <v>267387.28000000003</v>
      </c>
      <c r="J122" s="51">
        <v>-267387.28000000003</v>
      </c>
      <c r="K122" s="51">
        <v>0</v>
      </c>
      <c r="L122" s="34">
        <v>652</v>
      </c>
      <c r="M122" s="34">
        <v>0</v>
      </c>
      <c r="N122" s="34">
        <v>0</v>
      </c>
      <c r="O122" s="9">
        <f t="shared" si="14"/>
        <v>0</v>
      </c>
      <c r="P122" s="10">
        <f t="shared" si="15"/>
        <v>0</v>
      </c>
      <c r="Q122" s="35">
        <f t="shared" si="16"/>
        <v>0</v>
      </c>
    </row>
    <row r="123" spans="1:17" ht="77.25" customHeight="1" x14ac:dyDescent="0.3">
      <c r="A123" s="61"/>
      <c r="B123" s="17" t="s">
        <v>374</v>
      </c>
      <c r="C123" s="6" t="s">
        <v>376</v>
      </c>
      <c r="D123" s="6" t="s">
        <v>375</v>
      </c>
      <c r="E123" s="6" t="s">
        <v>377</v>
      </c>
      <c r="F123" s="6" t="s">
        <v>180</v>
      </c>
      <c r="G123" s="34" t="s">
        <v>575</v>
      </c>
      <c r="H123" s="34">
        <v>250</v>
      </c>
      <c r="I123" s="52">
        <v>417900</v>
      </c>
      <c r="J123" s="51">
        <v>-417900</v>
      </c>
      <c r="K123" s="51">
        <v>0</v>
      </c>
      <c r="L123" s="34">
        <v>412</v>
      </c>
      <c r="M123" s="34">
        <v>0</v>
      </c>
      <c r="N123" s="34">
        <v>0</v>
      </c>
      <c r="O123" s="9">
        <f t="shared" si="14"/>
        <v>0</v>
      </c>
      <c r="P123" s="10">
        <f t="shared" si="15"/>
        <v>0</v>
      </c>
      <c r="Q123" s="35">
        <f t="shared" si="16"/>
        <v>0</v>
      </c>
    </row>
    <row r="124" spans="1:17" ht="80.25" customHeight="1" x14ac:dyDescent="0.3">
      <c r="A124" s="61"/>
      <c r="B124" s="17" t="s">
        <v>374</v>
      </c>
      <c r="C124" s="6" t="s">
        <v>376</v>
      </c>
      <c r="D124" s="6" t="s">
        <v>375</v>
      </c>
      <c r="E124" s="6" t="s">
        <v>377</v>
      </c>
      <c r="F124" s="6" t="s">
        <v>181</v>
      </c>
      <c r="G124" s="34" t="s">
        <v>575</v>
      </c>
      <c r="H124" s="34">
        <v>600</v>
      </c>
      <c r="I124" s="52">
        <v>442974</v>
      </c>
      <c r="J124" s="51">
        <v>0</v>
      </c>
      <c r="K124" s="51">
        <v>442974</v>
      </c>
      <c r="L124" s="34">
        <v>313</v>
      </c>
      <c r="M124" s="34">
        <v>600</v>
      </c>
      <c r="N124" s="34">
        <v>313</v>
      </c>
      <c r="O124" s="9">
        <f t="shared" si="14"/>
        <v>100</v>
      </c>
      <c r="P124" s="10">
        <f t="shared" si="15"/>
        <v>100</v>
      </c>
      <c r="Q124" s="35">
        <f t="shared" si="16"/>
        <v>100</v>
      </c>
    </row>
    <row r="125" spans="1:17" ht="96" customHeight="1" x14ac:dyDescent="0.3">
      <c r="A125" s="61"/>
      <c r="B125" s="17" t="s">
        <v>374</v>
      </c>
      <c r="C125" s="6" t="s">
        <v>376</v>
      </c>
      <c r="D125" s="6" t="s">
        <v>375</v>
      </c>
      <c r="E125" s="6" t="s">
        <v>377</v>
      </c>
      <c r="F125" s="54" t="s">
        <v>670</v>
      </c>
      <c r="G125" s="34" t="s">
        <v>575</v>
      </c>
      <c r="H125" s="34">
        <v>550</v>
      </c>
      <c r="I125" s="51">
        <v>0</v>
      </c>
      <c r="J125" s="51">
        <v>376110</v>
      </c>
      <c r="K125" s="51">
        <v>376110</v>
      </c>
      <c r="L125" s="34">
        <v>424</v>
      </c>
      <c r="M125" s="34">
        <v>550</v>
      </c>
      <c r="N125" s="34">
        <v>424</v>
      </c>
      <c r="O125" s="9">
        <f t="shared" si="14"/>
        <v>100</v>
      </c>
      <c r="P125" s="10">
        <f t="shared" si="15"/>
        <v>100</v>
      </c>
      <c r="Q125" s="35">
        <f t="shared" si="16"/>
        <v>100</v>
      </c>
    </row>
    <row r="126" spans="1:17" ht="126" customHeight="1" x14ac:dyDescent="0.3">
      <c r="A126" s="61"/>
      <c r="B126" s="17" t="s">
        <v>374</v>
      </c>
      <c r="C126" s="6" t="s">
        <v>376</v>
      </c>
      <c r="D126" s="6" t="s">
        <v>375</v>
      </c>
      <c r="E126" s="6" t="s">
        <v>377</v>
      </c>
      <c r="F126" s="54" t="s">
        <v>671</v>
      </c>
      <c r="G126" s="34" t="s">
        <v>684</v>
      </c>
      <c r="H126" s="34">
        <v>1</v>
      </c>
      <c r="I126" s="51">
        <v>0</v>
      </c>
      <c r="J126" s="51">
        <v>126537.7</v>
      </c>
      <c r="K126" s="51">
        <v>126537.7</v>
      </c>
      <c r="L126" s="34">
        <v>161</v>
      </c>
      <c r="M126" s="34">
        <v>1</v>
      </c>
      <c r="N126" s="34">
        <v>161</v>
      </c>
      <c r="O126" s="9">
        <f t="shared" si="14"/>
        <v>100</v>
      </c>
      <c r="P126" s="10">
        <f t="shared" si="15"/>
        <v>100</v>
      </c>
      <c r="Q126" s="35">
        <f t="shared" si="16"/>
        <v>100</v>
      </c>
    </row>
    <row r="127" spans="1:17" ht="71.25" customHeight="1" x14ac:dyDescent="0.3">
      <c r="A127" s="61"/>
      <c r="B127" s="17" t="s">
        <v>374</v>
      </c>
      <c r="C127" s="6" t="s">
        <v>376</v>
      </c>
      <c r="D127" s="6" t="s">
        <v>375</v>
      </c>
      <c r="E127" s="6" t="s">
        <v>377</v>
      </c>
      <c r="F127" s="6" t="s">
        <v>672</v>
      </c>
      <c r="G127" s="34" t="s">
        <v>685</v>
      </c>
      <c r="H127" s="34">
        <v>5</v>
      </c>
      <c r="I127" s="49">
        <v>655893.84</v>
      </c>
      <c r="J127" s="51">
        <v>327946.92</v>
      </c>
      <c r="K127" s="51">
        <v>983840.76</v>
      </c>
      <c r="L127" s="34">
        <v>15442</v>
      </c>
      <c r="M127" s="34">
        <v>5</v>
      </c>
      <c r="N127" s="34">
        <v>15442</v>
      </c>
      <c r="O127" s="9">
        <f t="shared" si="14"/>
        <v>100</v>
      </c>
      <c r="P127" s="10">
        <f t="shared" si="15"/>
        <v>100</v>
      </c>
      <c r="Q127" s="35">
        <f t="shared" si="16"/>
        <v>100</v>
      </c>
    </row>
    <row r="128" spans="1:17" ht="47.4" customHeight="1" x14ac:dyDescent="0.3">
      <c r="A128" s="61"/>
      <c r="B128" s="17" t="s">
        <v>374</v>
      </c>
      <c r="C128" s="6" t="s">
        <v>376</v>
      </c>
      <c r="D128" s="6" t="s">
        <v>375</v>
      </c>
      <c r="E128" s="6" t="s">
        <v>377</v>
      </c>
      <c r="F128" s="6" t="s">
        <v>182</v>
      </c>
      <c r="G128" s="34"/>
      <c r="H128" s="34">
        <v>0</v>
      </c>
      <c r="I128" s="49">
        <v>983840.76</v>
      </c>
      <c r="J128" s="51">
        <v>-983840.76</v>
      </c>
      <c r="K128" s="51">
        <v>0</v>
      </c>
      <c r="L128" s="34">
        <v>0</v>
      </c>
      <c r="M128" s="34">
        <v>0</v>
      </c>
      <c r="N128" s="34"/>
      <c r="O128" s="9" t="e">
        <f t="shared" si="14"/>
        <v>#DIV/0!</v>
      </c>
      <c r="P128" s="10" t="e">
        <f t="shared" si="15"/>
        <v>#DIV/0!</v>
      </c>
      <c r="Q128" s="35">
        <f t="shared" si="16"/>
        <v>0</v>
      </c>
    </row>
    <row r="129" spans="1:17" ht="135.75" customHeight="1" x14ac:dyDescent="0.3">
      <c r="A129" s="61"/>
      <c r="B129" s="17" t="s">
        <v>374</v>
      </c>
      <c r="C129" s="6" t="s">
        <v>376</v>
      </c>
      <c r="D129" s="6" t="s">
        <v>375</v>
      </c>
      <c r="E129" s="6" t="s">
        <v>377</v>
      </c>
      <c r="F129" s="6" t="s">
        <v>673</v>
      </c>
      <c r="G129" s="34" t="s">
        <v>686</v>
      </c>
      <c r="H129" s="34">
        <v>15</v>
      </c>
      <c r="I129" s="53">
        <v>0</v>
      </c>
      <c r="J129" s="51">
        <v>205893.84</v>
      </c>
      <c r="K129" s="51">
        <v>205893.84</v>
      </c>
      <c r="L129" s="34">
        <v>15442</v>
      </c>
      <c r="M129" s="34">
        <v>15</v>
      </c>
      <c r="N129" s="34">
        <v>15442</v>
      </c>
      <c r="O129" s="9">
        <f t="shared" si="14"/>
        <v>100</v>
      </c>
      <c r="P129" s="10">
        <f t="shared" si="15"/>
        <v>100</v>
      </c>
      <c r="Q129" s="35">
        <f t="shared" si="16"/>
        <v>100</v>
      </c>
    </row>
    <row r="130" spans="1:17" ht="84" customHeight="1" x14ac:dyDescent="0.3">
      <c r="A130" s="61"/>
      <c r="B130" s="17" t="s">
        <v>374</v>
      </c>
      <c r="C130" s="6" t="s">
        <v>376</v>
      </c>
      <c r="D130" s="6" t="s">
        <v>375</v>
      </c>
      <c r="E130" s="6" t="s">
        <v>377</v>
      </c>
      <c r="F130" s="18" t="s">
        <v>687</v>
      </c>
      <c r="G130" s="26" t="s">
        <v>577</v>
      </c>
      <c r="H130" s="26">
        <v>131</v>
      </c>
      <c r="I130" s="51">
        <v>0</v>
      </c>
      <c r="J130" s="51">
        <v>45805.9</v>
      </c>
      <c r="K130" s="51">
        <v>45805.9</v>
      </c>
      <c r="L130" s="38">
        <v>60</v>
      </c>
      <c r="M130" s="26">
        <v>131</v>
      </c>
      <c r="N130" s="38">
        <v>60</v>
      </c>
      <c r="O130" s="9">
        <f t="shared" ref="O130:O135" si="17">+M130/H130*100</f>
        <v>100</v>
      </c>
      <c r="P130" s="10">
        <f t="shared" ref="P130:P135" si="18">+N130/L130*100</f>
        <v>100</v>
      </c>
      <c r="Q130" s="35">
        <f t="shared" ref="Q130:Q135" si="19">IFERROR((K130/(I130+J130))*100,0)</f>
        <v>100</v>
      </c>
    </row>
    <row r="131" spans="1:17" ht="60" customHeight="1" x14ac:dyDescent="0.3">
      <c r="A131" s="61"/>
      <c r="B131" s="17" t="s">
        <v>374</v>
      </c>
      <c r="C131" s="6" t="s">
        <v>376</v>
      </c>
      <c r="D131" s="6" t="s">
        <v>375</v>
      </c>
      <c r="E131" s="6" t="s">
        <v>377</v>
      </c>
      <c r="F131" s="6" t="s">
        <v>688</v>
      </c>
      <c r="G131" s="26" t="s">
        <v>577</v>
      </c>
      <c r="H131" s="26">
        <v>250</v>
      </c>
      <c r="I131" s="51">
        <v>0</v>
      </c>
      <c r="J131" s="51">
        <v>66193.62</v>
      </c>
      <c r="K131" s="51">
        <v>66193.62</v>
      </c>
      <c r="L131" s="56">
        <v>30</v>
      </c>
      <c r="M131" s="26">
        <v>250</v>
      </c>
      <c r="N131" s="56">
        <v>30</v>
      </c>
      <c r="O131" s="9">
        <f t="shared" si="17"/>
        <v>100</v>
      </c>
      <c r="P131" s="10">
        <f t="shared" si="18"/>
        <v>100</v>
      </c>
      <c r="Q131" s="35">
        <f t="shared" si="19"/>
        <v>100</v>
      </c>
    </row>
    <row r="132" spans="1:17" ht="90" customHeight="1" x14ac:dyDescent="0.3">
      <c r="A132" s="61"/>
      <c r="B132" s="17" t="s">
        <v>374</v>
      </c>
      <c r="C132" s="6" t="s">
        <v>376</v>
      </c>
      <c r="D132" s="6" t="s">
        <v>375</v>
      </c>
      <c r="E132" s="6" t="s">
        <v>377</v>
      </c>
      <c r="F132" s="6" t="s">
        <v>689</v>
      </c>
      <c r="G132" s="26" t="s">
        <v>578</v>
      </c>
      <c r="H132" s="26">
        <v>2200</v>
      </c>
      <c r="I132" s="51">
        <v>0</v>
      </c>
      <c r="J132" s="51">
        <v>302610</v>
      </c>
      <c r="K132" s="51">
        <v>302610</v>
      </c>
      <c r="L132" s="56">
        <v>7442</v>
      </c>
      <c r="M132" s="26">
        <v>2200</v>
      </c>
      <c r="N132" s="56">
        <v>7442</v>
      </c>
      <c r="O132" s="9">
        <f t="shared" si="17"/>
        <v>100</v>
      </c>
      <c r="P132" s="10">
        <f t="shared" si="18"/>
        <v>100</v>
      </c>
      <c r="Q132" s="35">
        <f t="shared" si="19"/>
        <v>100</v>
      </c>
    </row>
    <row r="133" spans="1:17" ht="72" customHeight="1" x14ac:dyDescent="0.3">
      <c r="A133" s="61"/>
      <c r="B133" s="17" t="s">
        <v>374</v>
      </c>
      <c r="C133" s="6" t="s">
        <v>376</v>
      </c>
      <c r="D133" s="6" t="s">
        <v>375</v>
      </c>
      <c r="E133" s="6" t="s">
        <v>377</v>
      </c>
      <c r="F133" s="6" t="s">
        <v>690</v>
      </c>
      <c r="G133" s="26" t="s">
        <v>577</v>
      </c>
      <c r="H133" s="26">
        <v>358</v>
      </c>
      <c r="I133" s="51">
        <v>0</v>
      </c>
      <c r="J133" s="51">
        <v>62531.25</v>
      </c>
      <c r="K133" s="51">
        <v>62531.25</v>
      </c>
      <c r="L133" s="56">
        <v>800</v>
      </c>
      <c r="M133" s="26">
        <v>358</v>
      </c>
      <c r="N133" s="56">
        <v>800</v>
      </c>
      <c r="O133" s="9">
        <f t="shared" si="17"/>
        <v>100</v>
      </c>
      <c r="P133" s="10">
        <f t="shared" si="18"/>
        <v>100</v>
      </c>
      <c r="Q133" s="35">
        <f t="shared" si="19"/>
        <v>100</v>
      </c>
    </row>
    <row r="134" spans="1:17" ht="68.25" customHeight="1" x14ac:dyDescent="0.3">
      <c r="A134" s="61"/>
      <c r="B134" s="17" t="s">
        <v>374</v>
      </c>
      <c r="C134" s="6" t="s">
        <v>376</v>
      </c>
      <c r="D134" s="6" t="s">
        <v>375</v>
      </c>
      <c r="E134" s="6" t="s">
        <v>377</v>
      </c>
      <c r="F134" s="6" t="s">
        <v>691</v>
      </c>
      <c r="G134" s="26" t="s">
        <v>577</v>
      </c>
      <c r="H134" s="26">
        <v>392</v>
      </c>
      <c r="I134" s="51">
        <v>0</v>
      </c>
      <c r="J134" s="51">
        <v>108110</v>
      </c>
      <c r="K134" s="51">
        <v>108110</v>
      </c>
      <c r="L134" s="56">
        <v>250</v>
      </c>
      <c r="M134" s="26">
        <v>392</v>
      </c>
      <c r="N134" s="56">
        <v>250</v>
      </c>
      <c r="O134" s="9">
        <f t="shared" si="17"/>
        <v>100</v>
      </c>
      <c r="P134" s="10">
        <f t="shared" si="18"/>
        <v>100</v>
      </c>
      <c r="Q134" s="35">
        <f t="shared" si="19"/>
        <v>100</v>
      </c>
    </row>
    <row r="135" spans="1:17" ht="75" customHeight="1" x14ac:dyDescent="0.3">
      <c r="A135" s="61"/>
      <c r="B135" s="17" t="s">
        <v>374</v>
      </c>
      <c r="C135" s="6" t="s">
        <v>376</v>
      </c>
      <c r="D135" s="6" t="s">
        <v>375</v>
      </c>
      <c r="E135" s="6" t="s">
        <v>377</v>
      </c>
      <c r="F135" s="6" t="s">
        <v>692</v>
      </c>
      <c r="G135" s="26" t="s">
        <v>578</v>
      </c>
      <c r="H135" s="26">
        <v>1200</v>
      </c>
      <c r="I135" s="51">
        <v>0</v>
      </c>
      <c r="J135" s="51">
        <v>56260</v>
      </c>
      <c r="K135" s="51">
        <v>56260</v>
      </c>
      <c r="L135" s="56">
        <v>7440</v>
      </c>
      <c r="M135" s="26">
        <v>1200</v>
      </c>
      <c r="N135" s="56">
        <v>7440</v>
      </c>
      <c r="O135" s="9">
        <f t="shared" si="17"/>
        <v>100</v>
      </c>
      <c r="P135" s="10">
        <f t="shared" si="18"/>
        <v>100</v>
      </c>
      <c r="Q135" s="35">
        <f t="shared" si="19"/>
        <v>100</v>
      </c>
    </row>
    <row r="136" spans="1:17" ht="87" customHeight="1" x14ac:dyDescent="0.3">
      <c r="A136" s="61"/>
      <c r="B136" s="17" t="s">
        <v>374</v>
      </c>
      <c r="C136" s="6" t="s">
        <v>376</v>
      </c>
      <c r="D136" s="6" t="s">
        <v>375</v>
      </c>
      <c r="E136" s="6" t="s">
        <v>377</v>
      </c>
      <c r="F136" s="12" t="s">
        <v>693</v>
      </c>
      <c r="G136" s="26" t="s">
        <v>577</v>
      </c>
      <c r="H136" s="26">
        <v>386</v>
      </c>
      <c r="I136" s="51">
        <v>0</v>
      </c>
      <c r="J136" s="51">
        <v>47195.29</v>
      </c>
      <c r="K136" s="51">
        <v>47195.29</v>
      </c>
      <c r="L136" s="38">
        <v>50</v>
      </c>
      <c r="M136" s="26">
        <v>386</v>
      </c>
      <c r="N136" s="38">
        <v>50</v>
      </c>
      <c r="O136" s="9">
        <f t="shared" ref="O136:O140" si="20">+M136/H136*100</f>
        <v>100</v>
      </c>
      <c r="P136" s="10">
        <f t="shared" ref="P136:P140" si="21">+N136/L136*100</f>
        <v>100</v>
      </c>
      <c r="Q136" s="35">
        <f t="shared" ref="Q136:Q140" si="22">IFERROR((K136/(I136+J136))*100,0)</f>
        <v>100</v>
      </c>
    </row>
    <row r="137" spans="1:17" ht="95.25" customHeight="1" x14ac:dyDescent="0.3">
      <c r="A137" s="61"/>
      <c r="B137" s="17" t="s">
        <v>374</v>
      </c>
      <c r="C137" s="6" t="s">
        <v>376</v>
      </c>
      <c r="D137" s="6" t="s">
        <v>375</v>
      </c>
      <c r="E137" s="6" t="s">
        <v>377</v>
      </c>
      <c r="F137" s="12" t="s">
        <v>694</v>
      </c>
      <c r="G137" s="26" t="s">
        <v>577</v>
      </c>
      <c r="H137" s="26">
        <v>450</v>
      </c>
      <c r="I137" s="51">
        <v>0</v>
      </c>
      <c r="J137" s="51">
        <v>138147.62</v>
      </c>
      <c r="K137" s="51">
        <v>138147.62</v>
      </c>
      <c r="L137" s="56">
        <v>200</v>
      </c>
      <c r="M137" s="26">
        <v>450</v>
      </c>
      <c r="N137" s="56">
        <v>200</v>
      </c>
      <c r="O137" s="9">
        <f t="shared" si="20"/>
        <v>100</v>
      </c>
      <c r="P137" s="10">
        <f t="shared" si="21"/>
        <v>100</v>
      </c>
      <c r="Q137" s="35">
        <f t="shared" si="22"/>
        <v>100</v>
      </c>
    </row>
    <row r="138" spans="1:17" ht="90.75" customHeight="1" x14ac:dyDescent="0.3">
      <c r="A138" s="61"/>
      <c r="B138" s="17" t="s">
        <v>374</v>
      </c>
      <c r="C138" s="6" t="s">
        <v>376</v>
      </c>
      <c r="D138" s="6" t="s">
        <v>375</v>
      </c>
      <c r="E138" s="6" t="s">
        <v>377</v>
      </c>
      <c r="F138" s="12" t="s">
        <v>695</v>
      </c>
      <c r="G138" s="26" t="s">
        <v>577</v>
      </c>
      <c r="H138" s="26">
        <v>230</v>
      </c>
      <c r="I138" s="51">
        <v>0</v>
      </c>
      <c r="J138" s="51">
        <v>28391.02</v>
      </c>
      <c r="K138" s="51">
        <v>28391.02</v>
      </c>
      <c r="L138" s="56">
        <v>60</v>
      </c>
      <c r="M138" s="26">
        <v>230</v>
      </c>
      <c r="N138" s="56">
        <v>60</v>
      </c>
      <c r="O138" s="9">
        <f t="shared" si="20"/>
        <v>100</v>
      </c>
      <c r="P138" s="10">
        <f t="shared" si="21"/>
        <v>100</v>
      </c>
      <c r="Q138" s="35">
        <f t="shared" si="22"/>
        <v>100</v>
      </c>
    </row>
    <row r="139" spans="1:17" ht="84" customHeight="1" x14ac:dyDescent="0.3">
      <c r="A139" s="61"/>
      <c r="B139" s="17" t="s">
        <v>374</v>
      </c>
      <c r="C139" s="6" t="s">
        <v>376</v>
      </c>
      <c r="D139" s="6" t="s">
        <v>375</v>
      </c>
      <c r="E139" s="6" t="s">
        <v>377</v>
      </c>
      <c r="F139" s="12" t="s">
        <v>696</v>
      </c>
      <c r="G139" s="26" t="s">
        <v>579</v>
      </c>
      <c r="H139" s="26">
        <v>40</v>
      </c>
      <c r="I139" s="51">
        <v>0</v>
      </c>
      <c r="J139" s="51">
        <v>116116</v>
      </c>
      <c r="K139" s="51">
        <v>116116</v>
      </c>
      <c r="L139" s="56">
        <v>300</v>
      </c>
      <c r="M139" s="26">
        <v>40</v>
      </c>
      <c r="N139" s="56">
        <v>300</v>
      </c>
      <c r="O139" s="9">
        <f t="shared" si="20"/>
        <v>100</v>
      </c>
      <c r="P139" s="10">
        <f t="shared" si="21"/>
        <v>100</v>
      </c>
      <c r="Q139" s="35">
        <f t="shared" si="22"/>
        <v>100</v>
      </c>
    </row>
    <row r="140" spans="1:17" ht="76.5" customHeight="1" x14ac:dyDescent="0.3">
      <c r="A140" s="61"/>
      <c r="B140" s="17" t="s">
        <v>374</v>
      </c>
      <c r="C140" s="6" t="s">
        <v>376</v>
      </c>
      <c r="D140" s="6" t="s">
        <v>375</v>
      </c>
      <c r="E140" s="6" t="s">
        <v>377</v>
      </c>
      <c r="F140" s="12" t="s">
        <v>697</v>
      </c>
      <c r="G140" s="26" t="s">
        <v>578</v>
      </c>
      <c r="H140" s="26">
        <v>1500</v>
      </c>
      <c r="I140" s="51">
        <v>0</v>
      </c>
      <c r="J140" s="51">
        <v>281870</v>
      </c>
      <c r="K140" s="51">
        <v>281870</v>
      </c>
      <c r="L140" s="56">
        <v>400</v>
      </c>
      <c r="M140" s="26">
        <v>1500</v>
      </c>
      <c r="N140" s="56">
        <v>400</v>
      </c>
      <c r="O140" s="9">
        <f t="shared" si="20"/>
        <v>100</v>
      </c>
      <c r="P140" s="10">
        <f t="shared" si="21"/>
        <v>100</v>
      </c>
      <c r="Q140" s="35">
        <f t="shared" si="22"/>
        <v>100</v>
      </c>
    </row>
    <row r="141" spans="1:17" ht="89.25" customHeight="1" x14ac:dyDescent="0.3">
      <c r="A141" s="61" t="s">
        <v>183</v>
      </c>
      <c r="B141" s="6" t="s">
        <v>16</v>
      </c>
      <c r="C141" s="6" t="s">
        <v>505</v>
      </c>
      <c r="D141" s="6" t="s">
        <v>18</v>
      </c>
      <c r="E141" s="6" t="s">
        <v>12</v>
      </c>
      <c r="F141" s="13" t="s">
        <v>184</v>
      </c>
      <c r="G141" s="6" t="s">
        <v>187</v>
      </c>
      <c r="H141" s="26">
        <v>4</v>
      </c>
      <c r="I141" s="39">
        <v>127155.36</v>
      </c>
      <c r="J141" s="39">
        <v>-23051.89</v>
      </c>
      <c r="K141" s="40">
        <v>104103.47</v>
      </c>
      <c r="L141" s="26">
        <v>230</v>
      </c>
      <c r="M141" s="26">
        <v>4</v>
      </c>
      <c r="N141" s="26">
        <v>230</v>
      </c>
      <c r="O141" s="9">
        <f t="shared" ref="O141:O200" si="23">+M141/H141*100</f>
        <v>100</v>
      </c>
      <c r="P141" s="10">
        <f t="shared" ref="P141:P200" si="24">+N141/L141*100</f>
        <v>100</v>
      </c>
      <c r="Q141" s="35">
        <f t="shared" ref="Q141:Q177" si="25">IFERROR((K141/(I141+J141))*100,0)</f>
        <v>100</v>
      </c>
    </row>
    <row r="142" spans="1:17" ht="91.5" customHeight="1" x14ac:dyDescent="0.3">
      <c r="A142" s="61"/>
      <c r="B142" s="6" t="s">
        <v>15</v>
      </c>
      <c r="C142" s="6" t="s">
        <v>506</v>
      </c>
      <c r="D142" s="6" t="s">
        <v>17</v>
      </c>
      <c r="E142" s="6" t="s">
        <v>12</v>
      </c>
      <c r="F142" s="13" t="s">
        <v>185</v>
      </c>
      <c r="G142" s="6" t="s">
        <v>188</v>
      </c>
      <c r="H142" s="26">
        <v>24</v>
      </c>
      <c r="I142" s="39">
        <v>2000</v>
      </c>
      <c r="J142" s="39">
        <v>-2000</v>
      </c>
      <c r="K142" s="40">
        <v>0</v>
      </c>
      <c r="L142" s="26">
        <v>0</v>
      </c>
      <c r="M142" s="26">
        <v>0</v>
      </c>
      <c r="N142" s="26">
        <v>0</v>
      </c>
      <c r="O142" s="9">
        <f t="shared" si="23"/>
        <v>0</v>
      </c>
      <c r="P142" s="10" t="e">
        <f t="shared" si="24"/>
        <v>#DIV/0!</v>
      </c>
      <c r="Q142" s="35">
        <f t="shared" si="25"/>
        <v>0</v>
      </c>
    </row>
    <row r="143" spans="1:17" ht="79.5" customHeight="1" x14ac:dyDescent="0.3">
      <c r="A143" s="61"/>
      <c r="B143" s="6" t="s">
        <v>378</v>
      </c>
      <c r="C143" s="6" t="s">
        <v>507</v>
      </c>
      <c r="D143" s="6" t="s">
        <v>379</v>
      </c>
      <c r="E143" s="6" t="s">
        <v>12</v>
      </c>
      <c r="F143" s="13" t="s">
        <v>186</v>
      </c>
      <c r="G143" s="6" t="s">
        <v>189</v>
      </c>
      <c r="H143" s="26">
        <v>4</v>
      </c>
      <c r="I143" s="39">
        <v>10000</v>
      </c>
      <c r="J143" s="39">
        <v>-3012</v>
      </c>
      <c r="K143" s="40">
        <v>6988</v>
      </c>
      <c r="L143" s="26">
        <v>400</v>
      </c>
      <c r="M143" s="26">
        <v>4</v>
      </c>
      <c r="N143" s="26">
        <v>400</v>
      </c>
      <c r="O143" s="9">
        <f t="shared" si="23"/>
        <v>100</v>
      </c>
      <c r="P143" s="10">
        <f t="shared" si="24"/>
        <v>100</v>
      </c>
      <c r="Q143" s="35">
        <f t="shared" si="25"/>
        <v>100</v>
      </c>
    </row>
    <row r="144" spans="1:17" ht="110.25" customHeight="1" x14ac:dyDescent="0.3">
      <c r="A144" s="64" t="s">
        <v>190</v>
      </c>
      <c r="B144" s="18" t="s">
        <v>380</v>
      </c>
      <c r="C144" s="6" t="s">
        <v>508</v>
      </c>
      <c r="D144" s="6" t="s">
        <v>383</v>
      </c>
      <c r="E144" s="6" t="s">
        <v>12</v>
      </c>
      <c r="F144" s="13" t="s">
        <v>191</v>
      </c>
      <c r="G144" s="7" t="s">
        <v>25</v>
      </c>
      <c r="H144" s="7">
        <v>4</v>
      </c>
      <c r="I144" s="37">
        <v>96000</v>
      </c>
      <c r="J144" s="37">
        <v>-96000</v>
      </c>
      <c r="K144" s="36">
        <v>0</v>
      </c>
      <c r="L144" s="8">
        <v>100</v>
      </c>
      <c r="M144" s="7">
        <v>0</v>
      </c>
      <c r="N144" s="8">
        <v>0</v>
      </c>
      <c r="O144" s="9">
        <f t="shared" si="23"/>
        <v>0</v>
      </c>
      <c r="P144" s="10">
        <f t="shared" si="24"/>
        <v>0</v>
      </c>
      <c r="Q144" s="35">
        <f t="shared" si="25"/>
        <v>0</v>
      </c>
    </row>
    <row r="145" spans="1:17" ht="90.75" customHeight="1" x14ac:dyDescent="0.3">
      <c r="A145" s="65"/>
      <c r="B145" s="18" t="s">
        <v>29</v>
      </c>
      <c r="C145" s="6" t="s">
        <v>509</v>
      </c>
      <c r="D145" s="6" t="s">
        <v>384</v>
      </c>
      <c r="E145" s="6" t="s">
        <v>12</v>
      </c>
      <c r="F145" s="13" t="s">
        <v>192</v>
      </c>
      <c r="G145" s="7" t="s">
        <v>195</v>
      </c>
      <c r="H145" s="7">
        <v>4</v>
      </c>
      <c r="I145" s="37">
        <v>2000</v>
      </c>
      <c r="J145" s="37">
        <v>-2000</v>
      </c>
      <c r="K145" s="36">
        <v>0</v>
      </c>
      <c r="L145" s="8">
        <v>100</v>
      </c>
      <c r="M145" s="7">
        <v>0</v>
      </c>
      <c r="N145" s="8">
        <v>0</v>
      </c>
      <c r="O145" s="9">
        <f t="shared" si="23"/>
        <v>0</v>
      </c>
      <c r="P145" s="10">
        <f t="shared" si="24"/>
        <v>0</v>
      </c>
      <c r="Q145" s="35">
        <f t="shared" si="25"/>
        <v>0</v>
      </c>
    </row>
    <row r="146" spans="1:17" ht="93.75" customHeight="1" x14ac:dyDescent="0.3">
      <c r="A146" s="65"/>
      <c r="B146" s="18" t="s">
        <v>381</v>
      </c>
      <c r="C146" s="6" t="s">
        <v>510</v>
      </c>
      <c r="D146" s="6" t="s">
        <v>385</v>
      </c>
      <c r="E146" s="6" t="s">
        <v>12</v>
      </c>
      <c r="F146" s="13" t="s">
        <v>193</v>
      </c>
      <c r="G146" s="7" t="s">
        <v>196</v>
      </c>
      <c r="H146" s="7">
        <v>6</v>
      </c>
      <c r="I146" s="37">
        <v>10000</v>
      </c>
      <c r="J146" s="37">
        <v>-10000</v>
      </c>
      <c r="K146" s="36">
        <v>0</v>
      </c>
      <c r="L146" s="8">
        <v>100</v>
      </c>
      <c r="M146" s="7">
        <v>0</v>
      </c>
      <c r="N146" s="8">
        <v>0</v>
      </c>
      <c r="O146" s="9">
        <f t="shared" si="23"/>
        <v>0</v>
      </c>
      <c r="P146" s="10">
        <f t="shared" si="24"/>
        <v>0</v>
      </c>
      <c r="Q146" s="35">
        <f t="shared" si="25"/>
        <v>0</v>
      </c>
    </row>
    <row r="147" spans="1:17" ht="84.75" customHeight="1" x14ac:dyDescent="0.3">
      <c r="A147" s="66"/>
      <c r="B147" s="18" t="s">
        <v>382</v>
      </c>
      <c r="C147" s="6" t="s">
        <v>511</v>
      </c>
      <c r="D147" s="6" t="s">
        <v>386</v>
      </c>
      <c r="E147" s="6" t="s">
        <v>12</v>
      </c>
      <c r="F147" s="13" t="s">
        <v>194</v>
      </c>
      <c r="G147" s="7" t="s">
        <v>197</v>
      </c>
      <c r="H147" s="7">
        <v>6</v>
      </c>
      <c r="I147" s="37">
        <v>31155.360000000001</v>
      </c>
      <c r="J147" s="37">
        <v>-31155.360000000001</v>
      </c>
      <c r="K147" s="36">
        <v>0</v>
      </c>
      <c r="L147" s="8">
        <v>100</v>
      </c>
      <c r="M147" s="7">
        <v>0</v>
      </c>
      <c r="N147" s="8">
        <v>0</v>
      </c>
      <c r="O147" s="9">
        <f t="shared" si="23"/>
        <v>0</v>
      </c>
      <c r="P147" s="10">
        <f t="shared" si="24"/>
        <v>0</v>
      </c>
      <c r="Q147" s="35">
        <f t="shared" si="25"/>
        <v>0</v>
      </c>
    </row>
    <row r="148" spans="1:17" ht="87.75" customHeight="1" x14ac:dyDescent="0.3">
      <c r="A148" s="61" t="s">
        <v>198</v>
      </c>
      <c r="B148" s="18" t="s">
        <v>14</v>
      </c>
      <c r="C148" s="6" t="s">
        <v>512</v>
      </c>
      <c r="D148" s="6" t="s">
        <v>388</v>
      </c>
      <c r="E148" s="6" t="s">
        <v>12</v>
      </c>
      <c r="F148" s="13" t="s">
        <v>199</v>
      </c>
      <c r="G148" s="7" t="s">
        <v>90</v>
      </c>
      <c r="H148" s="26">
        <v>240</v>
      </c>
      <c r="I148" s="41">
        <v>26000</v>
      </c>
      <c r="J148" s="41">
        <v>-800</v>
      </c>
      <c r="K148" s="42">
        <v>25200</v>
      </c>
      <c r="L148" s="26">
        <v>15318</v>
      </c>
      <c r="M148" s="26">
        <v>240</v>
      </c>
      <c r="N148" s="26">
        <v>15318</v>
      </c>
      <c r="O148" s="9">
        <f t="shared" si="23"/>
        <v>100</v>
      </c>
      <c r="P148" s="10">
        <f t="shared" si="24"/>
        <v>100</v>
      </c>
      <c r="Q148" s="35">
        <f t="shared" si="25"/>
        <v>100</v>
      </c>
    </row>
    <row r="149" spans="1:17" ht="67.5" customHeight="1" x14ac:dyDescent="0.3">
      <c r="A149" s="61"/>
      <c r="B149" s="18" t="s">
        <v>387</v>
      </c>
      <c r="C149" s="6" t="s">
        <v>513</v>
      </c>
      <c r="D149" s="6" t="s">
        <v>389</v>
      </c>
      <c r="E149" s="6" t="s">
        <v>12</v>
      </c>
      <c r="F149" s="6" t="s">
        <v>200</v>
      </c>
      <c r="G149" s="7" t="s">
        <v>86</v>
      </c>
      <c r="H149" s="26">
        <v>200</v>
      </c>
      <c r="I149" s="41">
        <v>312000</v>
      </c>
      <c r="J149" s="41">
        <v>8139.04</v>
      </c>
      <c r="K149" s="42">
        <v>320139.03999999998</v>
      </c>
      <c r="L149" s="26">
        <v>200</v>
      </c>
      <c r="M149" s="26">
        <v>200</v>
      </c>
      <c r="N149" s="26">
        <v>200</v>
      </c>
      <c r="O149" s="9">
        <f t="shared" si="23"/>
        <v>100</v>
      </c>
      <c r="P149" s="10">
        <f t="shared" si="24"/>
        <v>100</v>
      </c>
      <c r="Q149" s="35">
        <f t="shared" si="25"/>
        <v>100</v>
      </c>
    </row>
    <row r="150" spans="1:17" ht="83.25" customHeight="1" x14ac:dyDescent="0.3">
      <c r="A150" s="61"/>
      <c r="B150" s="18" t="s">
        <v>33</v>
      </c>
      <c r="C150" s="6" t="s">
        <v>514</v>
      </c>
      <c r="D150" s="6" t="s">
        <v>34</v>
      </c>
      <c r="E150" s="6" t="s">
        <v>12</v>
      </c>
      <c r="F150" s="6" t="s">
        <v>201</v>
      </c>
      <c r="G150" s="7" t="s">
        <v>86</v>
      </c>
      <c r="H150" s="26">
        <v>150</v>
      </c>
      <c r="I150" s="41">
        <v>55506.559999999998</v>
      </c>
      <c r="J150" s="41">
        <v>82540.990000000005</v>
      </c>
      <c r="K150" s="42">
        <v>138047.54999999999</v>
      </c>
      <c r="L150" s="26">
        <v>150</v>
      </c>
      <c r="M150" s="26">
        <v>150</v>
      </c>
      <c r="N150" s="26">
        <v>150</v>
      </c>
      <c r="O150" s="9">
        <f t="shared" si="23"/>
        <v>100</v>
      </c>
      <c r="P150" s="10">
        <f t="shared" si="24"/>
        <v>100</v>
      </c>
      <c r="Q150" s="35">
        <f t="shared" si="25"/>
        <v>100</v>
      </c>
    </row>
    <row r="151" spans="1:17" ht="85.5" customHeight="1" x14ac:dyDescent="0.3">
      <c r="A151" s="61" t="s">
        <v>202</v>
      </c>
      <c r="B151" s="17" t="s">
        <v>37</v>
      </c>
      <c r="C151" s="6" t="s">
        <v>515</v>
      </c>
      <c r="D151" s="6" t="s">
        <v>391</v>
      </c>
      <c r="E151" s="6" t="s">
        <v>12</v>
      </c>
      <c r="F151" s="6" t="s">
        <v>203</v>
      </c>
      <c r="G151" s="7" t="s">
        <v>206</v>
      </c>
      <c r="H151" s="26">
        <v>7200</v>
      </c>
      <c r="I151" s="39">
        <v>145232.19</v>
      </c>
      <c r="J151" s="39">
        <v>-27700.57</v>
      </c>
      <c r="K151" s="40">
        <v>117531.62</v>
      </c>
      <c r="L151" s="26">
        <v>7200</v>
      </c>
      <c r="M151" s="7">
        <v>7200</v>
      </c>
      <c r="N151" s="26">
        <v>7200</v>
      </c>
      <c r="O151" s="9">
        <f t="shared" si="23"/>
        <v>100</v>
      </c>
      <c r="P151" s="10">
        <f t="shared" si="24"/>
        <v>100</v>
      </c>
      <c r="Q151" s="35">
        <f t="shared" si="25"/>
        <v>100</v>
      </c>
    </row>
    <row r="152" spans="1:17" ht="96.75" customHeight="1" x14ac:dyDescent="0.3">
      <c r="A152" s="61"/>
      <c r="B152" s="17" t="s">
        <v>37</v>
      </c>
      <c r="C152" s="6" t="s">
        <v>516</v>
      </c>
      <c r="D152" s="6" t="s">
        <v>38</v>
      </c>
      <c r="E152" s="6" t="s">
        <v>12</v>
      </c>
      <c r="F152" s="6" t="s">
        <v>204</v>
      </c>
      <c r="G152" s="7" t="s">
        <v>207</v>
      </c>
      <c r="H152" s="26">
        <v>6000</v>
      </c>
      <c r="I152" s="39">
        <v>1029534.24</v>
      </c>
      <c r="J152" s="39">
        <v>26401.16</v>
      </c>
      <c r="K152" s="40">
        <v>1055935.3999999999</v>
      </c>
      <c r="L152" s="26">
        <v>6000</v>
      </c>
      <c r="M152" s="7">
        <v>6000</v>
      </c>
      <c r="N152" s="26">
        <v>6000</v>
      </c>
      <c r="O152" s="9">
        <f t="shared" si="23"/>
        <v>100</v>
      </c>
      <c r="P152" s="10">
        <f t="shared" si="24"/>
        <v>100</v>
      </c>
      <c r="Q152" s="35">
        <f t="shared" si="25"/>
        <v>100</v>
      </c>
    </row>
    <row r="153" spans="1:17" ht="71.25" customHeight="1" x14ac:dyDescent="0.3">
      <c r="A153" s="61"/>
      <c r="B153" s="18" t="s">
        <v>390</v>
      </c>
      <c r="C153" s="6" t="s">
        <v>517</v>
      </c>
      <c r="D153" s="6" t="s">
        <v>392</v>
      </c>
      <c r="E153" s="6" t="s">
        <v>12</v>
      </c>
      <c r="F153" s="6" t="s">
        <v>205</v>
      </c>
      <c r="G153" s="7" t="s">
        <v>208</v>
      </c>
      <c r="H153" s="26">
        <v>15</v>
      </c>
      <c r="I153" s="39">
        <v>145006.56</v>
      </c>
      <c r="J153" s="39">
        <v>72204.98</v>
      </c>
      <c r="K153" s="40">
        <v>217211.54</v>
      </c>
      <c r="L153" s="26">
        <v>400</v>
      </c>
      <c r="M153" s="7">
        <v>15</v>
      </c>
      <c r="N153" s="26">
        <v>400</v>
      </c>
      <c r="O153" s="9">
        <f t="shared" si="23"/>
        <v>100</v>
      </c>
      <c r="P153" s="10">
        <f t="shared" si="24"/>
        <v>100</v>
      </c>
      <c r="Q153" s="35">
        <f t="shared" si="25"/>
        <v>100.00000000000003</v>
      </c>
    </row>
    <row r="154" spans="1:17" ht="82.5" customHeight="1" x14ac:dyDescent="0.3">
      <c r="A154" s="61" t="s">
        <v>209</v>
      </c>
      <c r="B154" s="19" t="s">
        <v>393</v>
      </c>
      <c r="C154" s="6" t="s">
        <v>518</v>
      </c>
      <c r="D154" s="6" t="s">
        <v>51</v>
      </c>
      <c r="E154" s="6" t="s">
        <v>12</v>
      </c>
      <c r="F154" s="6" t="s">
        <v>210</v>
      </c>
      <c r="G154" s="7" t="s">
        <v>214</v>
      </c>
      <c r="H154" s="26">
        <v>360</v>
      </c>
      <c r="I154" s="39">
        <v>1812810.24</v>
      </c>
      <c r="J154" s="39">
        <v>251828.76</v>
      </c>
      <c r="K154" s="47">
        <v>2064639</v>
      </c>
      <c r="L154" s="26">
        <v>230</v>
      </c>
      <c r="M154" s="26">
        <v>360</v>
      </c>
      <c r="N154" s="26">
        <v>230</v>
      </c>
      <c r="O154" s="9">
        <f t="shared" si="23"/>
        <v>100</v>
      </c>
      <c r="P154" s="10">
        <f t="shared" si="24"/>
        <v>100</v>
      </c>
      <c r="Q154" s="35">
        <f t="shared" si="25"/>
        <v>100</v>
      </c>
    </row>
    <row r="155" spans="1:17" ht="97.5" customHeight="1" x14ac:dyDescent="0.3">
      <c r="A155" s="61"/>
      <c r="B155" s="19" t="s">
        <v>394</v>
      </c>
      <c r="C155" s="6" t="s">
        <v>519</v>
      </c>
      <c r="D155" s="6" t="s">
        <v>396</v>
      </c>
      <c r="E155" s="6" t="s">
        <v>12</v>
      </c>
      <c r="F155" s="6" t="s">
        <v>211</v>
      </c>
      <c r="G155" s="7" t="s">
        <v>215</v>
      </c>
      <c r="H155" s="26">
        <v>240</v>
      </c>
      <c r="I155" s="39">
        <v>215769.44</v>
      </c>
      <c r="J155" s="39">
        <v>114472.32000000001</v>
      </c>
      <c r="K155" s="47">
        <v>330241.76</v>
      </c>
      <c r="L155" s="26">
        <v>15318</v>
      </c>
      <c r="M155" s="26">
        <v>240</v>
      </c>
      <c r="N155" s="26">
        <v>15318</v>
      </c>
      <c r="O155" s="9">
        <f t="shared" si="23"/>
        <v>100</v>
      </c>
      <c r="P155" s="10">
        <f t="shared" si="24"/>
        <v>100</v>
      </c>
      <c r="Q155" s="35">
        <f t="shared" si="25"/>
        <v>100</v>
      </c>
    </row>
    <row r="156" spans="1:17" ht="83.25" customHeight="1" x14ac:dyDescent="0.3">
      <c r="A156" s="61"/>
      <c r="B156" s="18" t="s">
        <v>52</v>
      </c>
      <c r="C156" s="6" t="s">
        <v>520</v>
      </c>
      <c r="D156" s="6" t="s">
        <v>397</v>
      </c>
      <c r="E156" s="6" t="s">
        <v>12</v>
      </c>
      <c r="F156" s="6" t="s">
        <v>212</v>
      </c>
      <c r="G156" s="7" t="s">
        <v>216</v>
      </c>
      <c r="H156" s="26">
        <v>24</v>
      </c>
      <c r="I156" s="47">
        <v>132013.12</v>
      </c>
      <c r="J156" s="47">
        <v>23118.54</v>
      </c>
      <c r="K156" s="47">
        <v>155131.66</v>
      </c>
      <c r="L156" s="26">
        <v>1000</v>
      </c>
      <c r="M156" s="26">
        <v>24</v>
      </c>
      <c r="N156" s="26">
        <v>1000</v>
      </c>
      <c r="O156" s="9">
        <f t="shared" si="23"/>
        <v>100</v>
      </c>
      <c r="P156" s="10">
        <f t="shared" si="24"/>
        <v>100</v>
      </c>
      <c r="Q156" s="35">
        <f t="shared" si="25"/>
        <v>100</v>
      </c>
    </row>
    <row r="157" spans="1:17" ht="84" customHeight="1" x14ac:dyDescent="0.3">
      <c r="A157" s="61"/>
      <c r="B157" s="21" t="s">
        <v>395</v>
      </c>
      <c r="C157" s="6" t="s">
        <v>521</v>
      </c>
      <c r="D157" s="6" t="s">
        <v>398</v>
      </c>
      <c r="E157" s="6" t="s">
        <v>12</v>
      </c>
      <c r="F157" s="6" t="s">
        <v>213</v>
      </c>
      <c r="G157" s="7" t="s">
        <v>217</v>
      </c>
      <c r="H157" s="26">
        <v>360</v>
      </c>
      <c r="I157" s="47">
        <v>250000</v>
      </c>
      <c r="J157" s="47">
        <v>-148666.23999999999</v>
      </c>
      <c r="K157" s="47">
        <v>101333.75999999999</v>
      </c>
      <c r="L157" s="26">
        <v>1500</v>
      </c>
      <c r="M157" s="26">
        <v>360</v>
      </c>
      <c r="N157" s="26">
        <v>1500</v>
      </c>
      <c r="O157" s="9">
        <f t="shared" si="23"/>
        <v>100</v>
      </c>
      <c r="P157" s="10">
        <f t="shared" si="24"/>
        <v>100</v>
      </c>
      <c r="Q157" s="35">
        <f t="shared" si="25"/>
        <v>99.999999999999986</v>
      </c>
    </row>
    <row r="158" spans="1:17" ht="83.25" customHeight="1" x14ac:dyDescent="0.3">
      <c r="A158" s="61"/>
      <c r="B158" s="19" t="s">
        <v>393</v>
      </c>
      <c r="C158" s="6" t="s">
        <v>518</v>
      </c>
      <c r="D158" s="6" t="s">
        <v>51</v>
      </c>
      <c r="E158" s="6" t="s">
        <v>12</v>
      </c>
      <c r="F158" s="6" t="s">
        <v>582</v>
      </c>
      <c r="G158" s="7" t="s">
        <v>216</v>
      </c>
      <c r="H158" s="26">
        <v>360</v>
      </c>
      <c r="I158" s="47">
        <v>0</v>
      </c>
      <c r="J158" s="47">
        <v>67859.81</v>
      </c>
      <c r="K158" s="47">
        <v>67859.81</v>
      </c>
      <c r="L158" s="26">
        <v>1500</v>
      </c>
      <c r="M158" s="26">
        <v>360</v>
      </c>
      <c r="N158" s="26">
        <v>1500</v>
      </c>
      <c r="O158" s="9">
        <f t="shared" ref="O158" si="26">+M158/H158*100</f>
        <v>100</v>
      </c>
      <c r="P158" s="10">
        <f>+N158/L158*100</f>
        <v>100</v>
      </c>
      <c r="Q158" s="35">
        <f t="shared" ref="Q158" si="27">IFERROR((K158/(I158+J158))*100,0)</f>
        <v>100</v>
      </c>
    </row>
    <row r="159" spans="1:17" ht="100.5" customHeight="1" x14ac:dyDescent="0.3">
      <c r="A159" s="61"/>
      <c r="B159" s="19" t="s">
        <v>393</v>
      </c>
      <c r="C159" s="6" t="s">
        <v>518</v>
      </c>
      <c r="D159" s="6" t="s">
        <v>51</v>
      </c>
      <c r="E159" s="6" t="s">
        <v>12</v>
      </c>
      <c r="F159" s="6" t="s">
        <v>583</v>
      </c>
      <c r="G159" s="7" t="s">
        <v>214</v>
      </c>
      <c r="H159" s="26">
        <v>360</v>
      </c>
      <c r="I159" s="47">
        <v>0</v>
      </c>
      <c r="J159" s="47">
        <v>863952.19</v>
      </c>
      <c r="K159" s="47">
        <v>863952.19</v>
      </c>
      <c r="L159" s="26">
        <v>1500</v>
      </c>
      <c r="M159" s="26">
        <v>360</v>
      </c>
      <c r="N159" s="26">
        <v>1500</v>
      </c>
      <c r="O159" s="9">
        <f t="shared" ref="O159" si="28">+M159/H159*100</f>
        <v>100</v>
      </c>
      <c r="P159" s="10">
        <f>+N159/L159*100</f>
        <v>100</v>
      </c>
      <c r="Q159" s="35">
        <f t="shared" ref="Q159" si="29">IFERROR((K159/(I159+J159))*100,0)</f>
        <v>100</v>
      </c>
    </row>
    <row r="160" spans="1:17" ht="75.75" customHeight="1" x14ac:dyDescent="0.3">
      <c r="A160" s="61" t="s">
        <v>218</v>
      </c>
      <c r="B160" s="21" t="s">
        <v>28</v>
      </c>
      <c r="C160" s="6" t="s">
        <v>522</v>
      </c>
      <c r="D160" s="6" t="s">
        <v>400</v>
      </c>
      <c r="E160" s="6" t="s">
        <v>12</v>
      </c>
      <c r="F160" s="6" t="s">
        <v>219</v>
      </c>
      <c r="G160" s="7" t="s">
        <v>196</v>
      </c>
      <c r="H160" s="33">
        <v>12</v>
      </c>
      <c r="I160" s="37">
        <v>132000</v>
      </c>
      <c r="J160" s="37">
        <v>-5500</v>
      </c>
      <c r="K160" s="36">
        <v>126500</v>
      </c>
      <c r="L160" s="7">
        <v>15318</v>
      </c>
      <c r="M160" s="33">
        <v>12</v>
      </c>
      <c r="N160" s="26">
        <v>15318</v>
      </c>
      <c r="O160" s="9">
        <f t="shared" si="23"/>
        <v>100</v>
      </c>
      <c r="P160" s="10">
        <f t="shared" si="24"/>
        <v>100</v>
      </c>
      <c r="Q160" s="35">
        <f t="shared" si="25"/>
        <v>100</v>
      </c>
    </row>
    <row r="161" spans="1:17" ht="89.25" customHeight="1" x14ac:dyDescent="0.3">
      <c r="A161" s="61"/>
      <c r="B161" s="21" t="s">
        <v>399</v>
      </c>
      <c r="C161" s="6" t="s">
        <v>523</v>
      </c>
      <c r="D161" s="6" t="s">
        <v>401</v>
      </c>
      <c r="E161" s="6" t="s">
        <v>12</v>
      </c>
      <c r="F161" s="6" t="s">
        <v>220</v>
      </c>
      <c r="G161" s="7" t="s">
        <v>222</v>
      </c>
      <c r="H161" s="33">
        <v>1420</v>
      </c>
      <c r="I161" s="37">
        <v>35006.559999999998</v>
      </c>
      <c r="J161" s="37">
        <v>2997.54</v>
      </c>
      <c r="K161" s="36">
        <v>38004.1</v>
      </c>
      <c r="L161" s="7">
        <v>1420</v>
      </c>
      <c r="M161" s="33">
        <v>1420</v>
      </c>
      <c r="N161" s="26">
        <v>1420</v>
      </c>
      <c r="O161" s="9">
        <f t="shared" si="23"/>
        <v>100</v>
      </c>
      <c r="P161" s="10">
        <f t="shared" si="24"/>
        <v>100</v>
      </c>
      <c r="Q161" s="35">
        <f t="shared" si="25"/>
        <v>100</v>
      </c>
    </row>
    <row r="162" spans="1:17" ht="70.5" customHeight="1" x14ac:dyDescent="0.3">
      <c r="A162" s="61"/>
      <c r="B162" s="21" t="s">
        <v>36</v>
      </c>
      <c r="C162" s="6" t="s">
        <v>524</v>
      </c>
      <c r="D162" s="6" t="s">
        <v>402</v>
      </c>
      <c r="E162" s="6" t="s">
        <v>12</v>
      </c>
      <c r="F162" s="6" t="s">
        <v>221</v>
      </c>
      <c r="G162" s="7" t="s">
        <v>223</v>
      </c>
      <c r="H162" s="33">
        <v>1</v>
      </c>
      <c r="I162" s="37">
        <v>15750</v>
      </c>
      <c r="J162" s="37">
        <v>-1750</v>
      </c>
      <c r="K162" s="36">
        <v>14000</v>
      </c>
      <c r="L162" s="7">
        <v>15318</v>
      </c>
      <c r="M162" s="33">
        <v>1</v>
      </c>
      <c r="N162" s="26">
        <v>15318</v>
      </c>
      <c r="O162" s="9">
        <f t="shared" si="23"/>
        <v>100</v>
      </c>
      <c r="P162" s="10">
        <f t="shared" si="24"/>
        <v>100</v>
      </c>
      <c r="Q162" s="35">
        <f t="shared" si="25"/>
        <v>100</v>
      </c>
    </row>
    <row r="163" spans="1:17" ht="130.5" customHeight="1" x14ac:dyDescent="0.3">
      <c r="A163" s="61" t="s">
        <v>224</v>
      </c>
      <c r="B163" s="11" t="s">
        <v>403</v>
      </c>
      <c r="C163" s="6" t="s">
        <v>525</v>
      </c>
      <c r="D163" s="6" t="s">
        <v>406</v>
      </c>
      <c r="E163" s="6" t="s">
        <v>12</v>
      </c>
      <c r="F163" s="6" t="s">
        <v>225</v>
      </c>
      <c r="G163" s="7" t="s">
        <v>229</v>
      </c>
      <c r="H163" s="26">
        <v>72</v>
      </c>
      <c r="I163" s="41">
        <v>212000</v>
      </c>
      <c r="J163" s="41">
        <v>31904.560000000001</v>
      </c>
      <c r="K163" s="42">
        <v>243904.56</v>
      </c>
      <c r="L163" s="26">
        <v>1400</v>
      </c>
      <c r="M163" s="26">
        <v>72</v>
      </c>
      <c r="N163" s="26">
        <v>1400</v>
      </c>
      <c r="O163" s="9">
        <f t="shared" si="23"/>
        <v>100</v>
      </c>
      <c r="P163" s="10">
        <f t="shared" si="24"/>
        <v>100</v>
      </c>
      <c r="Q163" s="35">
        <f t="shared" si="25"/>
        <v>100</v>
      </c>
    </row>
    <row r="164" spans="1:17" ht="96.75" customHeight="1" x14ac:dyDescent="0.3">
      <c r="A164" s="61"/>
      <c r="B164" s="11" t="s">
        <v>404</v>
      </c>
      <c r="C164" s="6" t="s">
        <v>526</v>
      </c>
      <c r="D164" s="6" t="s">
        <v>407</v>
      </c>
      <c r="E164" s="6" t="s">
        <v>12</v>
      </c>
      <c r="F164" s="6" t="s">
        <v>226</v>
      </c>
      <c r="G164" s="7" t="s">
        <v>196</v>
      </c>
      <c r="H164" s="26">
        <v>12</v>
      </c>
      <c r="I164" s="41">
        <v>25006.560000000001</v>
      </c>
      <c r="J164" s="41">
        <v>3998.12</v>
      </c>
      <c r="K164" s="42">
        <v>29004.68</v>
      </c>
      <c r="L164" s="26">
        <v>1200</v>
      </c>
      <c r="M164" s="26">
        <v>12</v>
      </c>
      <c r="N164" s="26">
        <v>1200</v>
      </c>
      <c r="O164" s="9">
        <f t="shared" si="23"/>
        <v>100</v>
      </c>
      <c r="P164" s="10">
        <f t="shared" si="24"/>
        <v>100</v>
      </c>
      <c r="Q164" s="35">
        <f t="shared" si="25"/>
        <v>100</v>
      </c>
    </row>
    <row r="165" spans="1:17" ht="120.75" customHeight="1" x14ac:dyDescent="0.3">
      <c r="A165" s="61"/>
      <c r="B165" s="11" t="s">
        <v>403</v>
      </c>
      <c r="C165" s="6" t="s">
        <v>527</v>
      </c>
      <c r="D165" s="6" t="s">
        <v>408</v>
      </c>
      <c r="E165" s="6" t="s">
        <v>12</v>
      </c>
      <c r="F165" s="6" t="s">
        <v>227</v>
      </c>
      <c r="G165" s="7" t="s">
        <v>196</v>
      </c>
      <c r="H165" s="26">
        <v>4</v>
      </c>
      <c r="I165" s="41">
        <v>4000</v>
      </c>
      <c r="J165" s="41">
        <v>-4000</v>
      </c>
      <c r="K165" s="42">
        <v>0</v>
      </c>
      <c r="L165" s="26">
        <v>240</v>
      </c>
      <c r="M165" s="26">
        <v>0</v>
      </c>
      <c r="N165" s="26">
        <v>0</v>
      </c>
      <c r="O165" s="9">
        <f t="shared" si="23"/>
        <v>0</v>
      </c>
      <c r="P165" s="10">
        <f t="shared" si="24"/>
        <v>0</v>
      </c>
      <c r="Q165" s="35">
        <f t="shared" si="25"/>
        <v>0</v>
      </c>
    </row>
    <row r="166" spans="1:17" ht="89.25" customHeight="1" x14ac:dyDescent="0.3">
      <c r="A166" s="61"/>
      <c r="B166" s="11" t="s">
        <v>405</v>
      </c>
      <c r="C166" s="6" t="s">
        <v>528</v>
      </c>
      <c r="D166" s="6" t="s">
        <v>409</v>
      </c>
      <c r="E166" s="6" t="s">
        <v>12</v>
      </c>
      <c r="F166" s="6" t="s">
        <v>228</v>
      </c>
      <c r="G166" s="7" t="s">
        <v>230</v>
      </c>
      <c r="H166" s="26">
        <v>60</v>
      </c>
      <c r="I166" s="41">
        <v>18000</v>
      </c>
      <c r="J166" s="41">
        <v>4000</v>
      </c>
      <c r="K166" s="42">
        <v>22000</v>
      </c>
      <c r="L166" s="26">
        <v>720</v>
      </c>
      <c r="M166" s="26">
        <v>60</v>
      </c>
      <c r="N166" s="26">
        <v>720</v>
      </c>
      <c r="O166" s="9">
        <f t="shared" si="23"/>
        <v>100</v>
      </c>
      <c r="P166" s="10">
        <f t="shared" si="24"/>
        <v>100</v>
      </c>
      <c r="Q166" s="35">
        <f t="shared" si="25"/>
        <v>100</v>
      </c>
    </row>
    <row r="167" spans="1:17" ht="81" customHeight="1" x14ac:dyDescent="0.3">
      <c r="A167" s="61" t="s">
        <v>231</v>
      </c>
      <c r="B167" s="16" t="s">
        <v>410</v>
      </c>
      <c r="C167" s="6" t="s">
        <v>529</v>
      </c>
      <c r="D167" s="16" t="s">
        <v>412</v>
      </c>
      <c r="E167" s="23" t="s">
        <v>10</v>
      </c>
      <c r="F167" s="6" t="s">
        <v>232</v>
      </c>
      <c r="G167" s="7" t="s">
        <v>234</v>
      </c>
      <c r="H167" s="26">
        <v>300</v>
      </c>
      <c r="I167" s="41">
        <v>272206.56</v>
      </c>
      <c r="J167" s="41">
        <v>20669.18</v>
      </c>
      <c r="K167" s="47">
        <v>292875.74</v>
      </c>
      <c r="L167" s="26">
        <v>300</v>
      </c>
      <c r="M167" s="26">
        <v>300</v>
      </c>
      <c r="N167" s="26">
        <v>300</v>
      </c>
      <c r="O167" s="9">
        <f t="shared" si="23"/>
        <v>100</v>
      </c>
      <c r="P167" s="10">
        <f t="shared" si="24"/>
        <v>100</v>
      </c>
      <c r="Q167" s="35">
        <f t="shared" si="25"/>
        <v>100</v>
      </c>
    </row>
    <row r="168" spans="1:17" ht="73.5" customHeight="1" x14ac:dyDescent="0.3">
      <c r="A168" s="61"/>
      <c r="B168" s="16" t="s">
        <v>411</v>
      </c>
      <c r="C168" s="6" t="s">
        <v>530</v>
      </c>
      <c r="D168" s="16" t="s">
        <v>413</v>
      </c>
      <c r="E168" s="23" t="s">
        <v>10</v>
      </c>
      <c r="F168" s="6" t="s">
        <v>233</v>
      </c>
      <c r="G168" s="7" t="s">
        <v>235</v>
      </c>
      <c r="H168" s="26">
        <v>480</v>
      </c>
      <c r="I168" s="41">
        <v>42750</v>
      </c>
      <c r="J168" s="41">
        <v>-18750</v>
      </c>
      <c r="K168" s="47">
        <v>24000</v>
      </c>
      <c r="L168" s="26">
        <v>960</v>
      </c>
      <c r="M168" s="26">
        <v>480</v>
      </c>
      <c r="N168" s="26">
        <v>960</v>
      </c>
      <c r="O168" s="9">
        <f t="shared" si="23"/>
        <v>100</v>
      </c>
      <c r="P168" s="10">
        <f t="shared" si="24"/>
        <v>100</v>
      </c>
      <c r="Q168" s="35">
        <f t="shared" si="25"/>
        <v>100</v>
      </c>
    </row>
    <row r="169" spans="1:17" ht="79.5" customHeight="1" x14ac:dyDescent="0.3">
      <c r="A169" s="61" t="s">
        <v>236</v>
      </c>
      <c r="B169" s="16" t="s">
        <v>414</v>
      </c>
      <c r="C169" s="6" t="s">
        <v>531</v>
      </c>
      <c r="D169" s="16" t="s">
        <v>417</v>
      </c>
      <c r="E169" s="23" t="s">
        <v>10</v>
      </c>
      <c r="F169" s="6" t="s">
        <v>237</v>
      </c>
      <c r="G169" s="7" t="s">
        <v>241</v>
      </c>
      <c r="H169" s="26">
        <v>1800</v>
      </c>
      <c r="I169" s="41">
        <v>15750</v>
      </c>
      <c r="J169" s="41">
        <v>-5482</v>
      </c>
      <c r="K169" s="48">
        <v>10268</v>
      </c>
      <c r="L169" s="26">
        <v>1800</v>
      </c>
      <c r="M169" s="26">
        <v>1800</v>
      </c>
      <c r="N169" s="26">
        <v>1800</v>
      </c>
      <c r="O169" s="9">
        <f t="shared" si="23"/>
        <v>100</v>
      </c>
      <c r="P169" s="10">
        <f t="shared" si="24"/>
        <v>100</v>
      </c>
      <c r="Q169" s="35">
        <f t="shared" si="25"/>
        <v>100</v>
      </c>
    </row>
    <row r="170" spans="1:17" ht="82.5" customHeight="1" x14ac:dyDescent="0.3">
      <c r="A170" s="61"/>
      <c r="B170" s="16" t="s">
        <v>414</v>
      </c>
      <c r="C170" s="6" t="s">
        <v>531</v>
      </c>
      <c r="D170" s="16" t="s">
        <v>417</v>
      </c>
      <c r="E170" s="23" t="s">
        <v>10</v>
      </c>
      <c r="F170" s="6" t="s">
        <v>238</v>
      </c>
      <c r="G170" s="7" t="s">
        <v>241</v>
      </c>
      <c r="H170" s="26">
        <v>1800</v>
      </c>
      <c r="I170" s="41">
        <v>132000</v>
      </c>
      <c r="J170" s="41">
        <v>-20500</v>
      </c>
      <c r="K170" s="48">
        <v>111500</v>
      </c>
      <c r="L170" s="26">
        <v>1800</v>
      </c>
      <c r="M170" s="26">
        <v>1800</v>
      </c>
      <c r="N170" s="26">
        <v>1800</v>
      </c>
      <c r="O170" s="9">
        <f t="shared" si="23"/>
        <v>100</v>
      </c>
      <c r="P170" s="10">
        <f t="shared" si="24"/>
        <v>100</v>
      </c>
      <c r="Q170" s="35">
        <f t="shared" si="25"/>
        <v>100</v>
      </c>
    </row>
    <row r="171" spans="1:17" ht="75" customHeight="1" x14ac:dyDescent="0.3">
      <c r="A171" s="61"/>
      <c r="B171" s="16" t="s">
        <v>415</v>
      </c>
      <c r="C171" s="6" t="s">
        <v>532</v>
      </c>
      <c r="D171" s="16" t="s">
        <v>418</v>
      </c>
      <c r="E171" s="6" t="s">
        <v>12</v>
      </c>
      <c r="F171" s="6" t="s">
        <v>239</v>
      </c>
      <c r="G171" s="7" t="s">
        <v>242</v>
      </c>
      <c r="H171" s="26">
        <v>1</v>
      </c>
      <c r="I171" s="47">
        <v>25006.560000000001</v>
      </c>
      <c r="J171" s="47">
        <v>5056.34</v>
      </c>
      <c r="K171" s="48">
        <v>30062.9</v>
      </c>
      <c r="L171" s="26">
        <v>1000</v>
      </c>
      <c r="M171" s="26">
        <v>1</v>
      </c>
      <c r="N171" s="26">
        <v>1000</v>
      </c>
      <c r="O171" s="9">
        <f t="shared" si="23"/>
        <v>100</v>
      </c>
      <c r="P171" s="10">
        <f t="shared" si="24"/>
        <v>100</v>
      </c>
      <c r="Q171" s="35">
        <f t="shared" si="25"/>
        <v>100</v>
      </c>
    </row>
    <row r="172" spans="1:17" ht="78" customHeight="1" x14ac:dyDescent="0.3">
      <c r="A172" s="61"/>
      <c r="B172" s="16" t="s">
        <v>416</v>
      </c>
      <c r="C172" s="6" t="s">
        <v>533</v>
      </c>
      <c r="D172" s="16" t="s">
        <v>419</v>
      </c>
      <c r="E172" s="6" t="s">
        <v>12</v>
      </c>
      <c r="F172" s="6" t="s">
        <v>240</v>
      </c>
      <c r="G172" s="7" t="s">
        <v>234</v>
      </c>
      <c r="H172" s="26">
        <v>500</v>
      </c>
      <c r="I172" s="47">
        <v>20000</v>
      </c>
      <c r="J172" s="47">
        <v>-20000</v>
      </c>
      <c r="K172" s="48">
        <v>0</v>
      </c>
      <c r="L172" s="26">
        <v>1500</v>
      </c>
      <c r="M172" s="26">
        <v>0</v>
      </c>
      <c r="N172" s="26">
        <v>1500</v>
      </c>
      <c r="O172" s="9">
        <f t="shared" si="23"/>
        <v>0</v>
      </c>
      <c r="P172" s="10">
        <f t="shared" si="24"/>
        <v>100</v>
      </c>
      <c r="Q172" s="35">
        <f t="shared" si="25"/>
        <v>0</v>
      </c>
    </row>
    <row r="173" spans="1:17" ht="73.5" customHeight="1" x14ac:dyDescent="0.3">
      <c r="A173" s="61" t="s">
        <v>243</v>
      </c>
      <c r="B173" s="6" t="s">
        <v>21</v>
      </c>
      <c r="C173" s="6" t="s">
        <v>534</v>
      </c>
      <c r="D173" s="6" t="s">
        <v>420</v>
      </c>
      <c r="E173" s="6" t="s">
        <v>12</v>
      </c>
      <c r="F173" s="6" t="s">
        <v>244</v>
      </c>
      <c r="G173" s="7" t="s">
        <v>246</v>
      </c>
      <c r="H173" s="26">
        <v>32</v>
      </c>
      <c r="I173" s="49">
        <v>108000</v>
      </c>
      <c r="J173" s="49">
        <v>-22216.12</v>
      </c>
      <c r="K173" s="49">
        <v>85783.88</v>
      </c>
      <c r="L173" s="26">
        <v>15318</v>
      </c>
      <c r="M173" s="26">
        <v>32</v>
      </c>
      <c r="N173" s="26">
        <v>15318</v>
      </c>
      <c r="O173" s="9">
        <f t="shared" si="23"/>
        <v>100</v>
      </c>
      <c r="P173" s="10">
        <f t="shared" si="24"/>
        <v>100</v>
      </c>
      <c r="Q173" s="35">
        <f t="shared" si="25"/>
        <v>100</v>
      </c>
    </row>
    <row r="174" spans="1:17" ht="79.5" customHeight="1" x14ac:dyDescent="0.3">
      <c r="A174" s="61"/>
      <c r="B174" s="6" t="s">
        <v>15</v>
      </c>
      <c r="C174" s="6" t="s">
        <v>535</v>
      </c>
      <c r="D174" s="6" t="s">
        <v>421</v>
      </c>
      <c r="E174" s="6" t="s">
        <v>12</v>
      </c>
      <c r="F174" s="6" t="s">
        <v>245</v>
      </c>
      <c r="G174" s="7" t="s">
        <v>197</v>
      </c>
      <c r="H174" s="26">
        <v>384</v>
      </c>
      <c r="I174" s="49">
        <v>15250</v>
      </c>
      <c r="J174" s="49">
        <v>-15250</v>
      </c>
      <c r="K174" s="49">
        <v>0</v>
      </c>
      <c r="L174" s="26">
        <v>15318</v>
      </c>
      <c r="M174" s="26">
        <v>0</v>
      </c>
      <c r="N174" s="26">
        <v>0</v>
      </c>
      <c r="O174" s="9">
        <f t="shared" si="23"/>
        <v>0</v>
      </c>
      <c r="P174" s="10">
        <f t="shared" si="24"/>
        <v>0</v>
      </c>
      <c r="Q174" s="35">
        <f t="shared" si="25"/>
        <v>0</v>
      </c>
    </row>
    <row r="175" spans="1:17" ht="80.25" customHeight="1" x14ac:dyDescent="0.3">
      <c r="A175" s="61" t="s">
        <v>247</v>
      </c>
      <c r="B175" s="6" t="s">
        <v>422</v>
      </c>
      <c r="C175" s="6" t="s">
        <v>536</v>
      </c>
      <c r="D175" s="6" t="s">
        <v>420</v>
      </c>
      <c r="E175" s="6" t="s">
        <v>12</v>
      </c>
      <c r="F175" s="6" t="s">
        <v>248</v>
      </c>
      <c r="G175" s="7" t="s">
        <v>66</v>
      </c>
      <c r="H175" s="26">
        <v>11</v>
      </c>
      <c r="I175" s="49">
        <v>142000</v>
      </c>
      <c r="J175" s="49">
        <v>-55800</v>
      </c>
      <c r="K175" s="36">
        <v>86200</v>
      </c>
      <c r="L175" s="26">
        <v>1000</v>
      </c>
      <c r="M175" s="26">
        <v>11</v>
      </c>
      <c r="N175" s="26">
        <v>1000</v>
      </c>
      <c r="O175" s="9">
        <f t="shared" si="23"/>
        <v>100</v>
      </c>
      <c r="P175" s="10">
        <f t="shared" si="24"/>
        <v>100</v>
      </c>
      <c r="Q175" s="35">
        <f t="shared" si="25"/>
        <v>100</v>
      </c>
    </row>
    <row r="176" spans="1:17" ht="70.5" customHeight="1" x14ac:dyDescent="0.3">
      <c r="A176" s="61"/>
      <c r="B176" s="6" t="s">
        <v>423</v>
      </c>
      <c r="C176" s="6" t="s">
        <v>537</v>
      </c>
      <c r="D176" s="6" t="s">
        <v>425</v>
      </c>
      <c r="E176" s="6" t="s">
        <v>12</v>
      </c>
      <c r="F176" s="6" t="s">
        <v>249</v>
      </c>
      <c r="G176" s="7" t="s">
        <v>253</v>
      </c>
      <c r="H176" s="26">
        <v>5</v>
      </c>
      <c r="I176" s="49">
        <v>2750</v>
      </c>
      <c r="J176" s="49">
        <v>-2750</v>
      </c>
      <c r="K176" s="36">
        <v>0</v>
      </c>
      <c r="L176" s="26">
        <v>600</v>
      </c>
      <c r="M176" s="26">
        <v>0</v>
      </c>
      <c r="N176" s="26">
        <v>0</v>
      </c>
      <c r="O176" s="9">
        <f t="shared" si="23"/>
        <v>0</v>
      </c>
      <c r="P176" s="10">
        <f t="shared" si="24"/>
        <v>0</v>
      </c>
      <c r="Q176" s="35">
        <f t="shared" si="25"/>
        <v>0</v>
      </c>
    </row>
    <row r="177" spans="1:17" ht="79.5" customHeight="1" x14ac:dyDescent="0.3">
      <c r="A177" s="61"/>
      <c r="B177" s="6" t="s">
        <v>423</v>
      </c>
      <c r="C177" s="6" t="s">
        <v>537</v>
      </c>
      <c r="D177" s="6" t="s">
        <v>425</v>
      </c>
      <c r="E177" s="6" t="s">
        <v>10</v>
      </c>
      <c r="F177" s="6" t="s">
        <v>250</v>
      </c>
      <c r="G177" s="7" t="s">
        <v>253</v>
      </c>
      <c r="H177" s="26">
        <v>3</v>
      </c>
      <c r="I177" s="49">
        <v>13000</v>
      </c>
      <c r="J177" s="49">
        <v>-11312</v>
      </c>
      <c r="K177" s="36">
        <v>1688</v>
      </c>
      <c r="L177" s="26">
        <v>600</v>
      </c>
      <c r="M177" s="26">
        <v>3</v>
      </c>
      <c r="N177" s="26">
        <v>600</v>
      </c>
      <c r="O177" s="9">
        <f t="shared" si="23"/>
        <v>100</v>
      </c>
      <c r="P177" s="10">
        <f t="shared" si="24"/>
        <v>100</v>
      </c>
      <c r="Q177" s="35">
        <f t="shared" si="25"/>
        <v>100</v>
      </c>
    </row>
    <row r="178" spans="1:17" ht="80.25" customHeight="1" x14ac:dyDescent="0.3">
      <c r="A178" s="61"/>
      <c r="B178" s="6" t="s">
        <v>21</v>
      </c>
      <c r="C178" s="6" t="s">
        <v>536</v>
      </c>
      <c r="D178" s="6" t="s">
        <v>420</v>
      </c>
      <c r="E178" s="6" t="s">
        <v>12</v>
      </c>
      <c r="F178" s="6" t="s">
        <v>251</v>
      </c>
      <c r="G178" s="7" t="s">
        <v>254</v>
      </c>
      <c r="H178" s="26">
        <v>48</v>
      </c>
      <c r="I178" s="49">
        <v>25006.560000000001</v>
      </c>
      <c r="J178" s="49">
        <v>-18575.560000000001</v>
      </c>
      <c r="K178" s="36">
        <v>6431</v>
      </c>
      <c r="L178" s="26">
        <v>6000</v>
      </c>
      <c r="M178" s="26">
        <v>48</v>
      </c>
      <c r="N178" s="26">
        <v>6000</v>
      </c>
      <c r="O178" s="9">
        <f t="shared" si="23"/>
        <v>100</v>
      </c>
      <c r="P178" s="10">
        <f t="shared" si="24"/>
        <v>100</v>
      </c>
      <c r="Q178" s="35">
        <f t="shared" ref="Q178:Q227" si="30">IFERROR((K178/(I178+J178))*100,0)</f>
        <v>100</v>
      </c>
    </row>
    <row r="179" spans="1:17" ht="81" customHeight="1" x14ac:dyDescent="0.3">
      <c r="A179" s="61"/>
      <c r="B179" s="6" t="s">
        <v>424</v>
      </c>
      <c r="C179" s="6" t="s">
        <v>537</v>
      </c>
      <c r="D179" s="6" t="s">
        <v>426</v>
      </c>
      <c r="E179" s="6" t="s">
        <v>10</v>
      </c>
      <c r="F179" s="6" t="s">
        <v>252</v>
      </c>
      <c r="G179" s="7" t="s">
        <v>83</v>
      </c>
      <c r="H179" s="26">
        <v>12</v>
      </c>
      <c r="I179" s="49">
        <v>15000</v>
      </c>
      <c r="J179" s="49">
        <v>-15000</v>
      </c>
      <c r="K179" s="36">
        <v>0</v>
      </c>
      <c r="L179" s="26">
        <v>300</v>
      </c>
      <c r="M179" s="26">
        <v>0</v>
      </c>
      <c r="N179" s="26">
        <v>0</v>
      </c>
      <c r="O179" s="9">
        <f t="shared" si="23"/>
        <v>0</v>
      </c>
      <c r="P179" s="10">
        <f t="shared" si="24"/>
        <v>0</v>
      </c>
      <c r="Q179" s="35">
        <f t="shared" si="30"/>
        <v>0</v>
      </c>
    </row>
    <row r="180" spans="1:17" ht="76.5" customHeight="1" x14ac:dyDescent="0.3">
      <c r="A180" s="61" t="s">
        <v>255</v>
      </c>
      <c r="B180" s="6" t="s">
        <v>427</v>
      </c>
      <c r="C180" s="6" t="s">
        <v>538</v>
      </c>
      <c r="D180" s="6" t="s">
        <v>430</v>
      </c>
      <c r="E180" s="6" t="s">
        <v>10</v>
      </c>
      <c r="F180" s="6" t="s">
        <v>256</v>
      </c>
      <c r="G180" s="7" t="s">
        <v>241</v>
      </c>
      <c r="H180" s="26">
        <v>960</v>
      </c>
      <c r="I180" s="37">
        <v>507941.04</v>
      </c>
      <c r="J180" s="37">
        <v>70739.64</v>
      </c>
      <c r="K180" s="47">
        <v>578680.68000000005</v>
      </c>
      <c r="L180" s="26">
        <v>400</v>
      </c>
      <c r="M180" s="26">
        <v>960</v>
      </c>
      <c r="N180" s="26">
        <v>400</v>
      </c>
      <c r="O180" s="9">
        <f t="shared" si="23"/>
        <v>100</v>
      </c>
      <c r="P180" s="10">
        <f t="shared" si="24"/>
        <v>100</v>
      </c>
      <c r="Q180" s="35">
        <f t="shared" si="30"/>
        <v>100.00000000000003</v>
      </c>
    </row>
    <row r="181" spans="1:17" ht="68.25" customHeight="1" x14ac:dyDescent="0.3">
      <c r="A181" s="61"/>
      <c r="B181" s="6" t="s">
        <v>428</v>
      </c>
      <c r="C181" s="6" t="s">
        <v>539</v>
      </c>
      <c r="D181" s="6" t="s">
        <v>431</v>
      </c>
      <c r="E181" s="6" t="s">
        <v>10</v>
      </c>
      <c r="F181" s="6" t="s">
        <v>257</v>
      </c>
      <c r="G181" s="7" t="s">
        <v>259</v>
      </c>
      <c r="H181" s="26">
        <v>60</v>
      </c>
      <c r="I181" s="37">
        <v>53000</v>
      </c>
      <c r="J181" s="37">
        <v>7423.71</v>
      </c>
      <c r="K181" s="47">
        <v>60423.71</v>
      </c>
      <c r="L181" s="26">
        <v>60</v>
      </c>
      <c r="M181" s="26">
        <v>60</v>
      </c>
      <c r="N181" s="26">
        <v>60</v>
      </c>
      <c r="O181" s="9">
        <f t="shared" si="23"/>
        <v>100</v>
      </c>
      <c r="P181" s="10">
        <f t="shared" si="24"/>
        <v>100</v>
      </c>
      <c r="Q181" s="35">
        <f t="shared" si="30"/>
        <v>100</v>
      </c>
    </row>
    <row r="182" spans="1:17" ht="72" customHeight="1" x14ac:dyDescent="0.3">
      <c r="A182" s="61"/>
      <c r="B182" s="6" t="s">
        <v>429</v>
      </c>
      <c r="C182" s="6" t="s">
        <v>540</v>
      </c>
      <c r="D182" s="6" t="s">
        <v>432</v>
      </c>
      <c r="E182" s="6" t="s">
        <v>10</v>
      </c>
      <c r="F182" s="6" t="s">
        <v>258</v>
      </c>
      <c r="G182" s="7" t="s">
        <v>83</v>
      </c>
      <c r="H182" s="26">
        <v>24</v>
      </c>
      <c r="I182" s="47">
        <v>98367.37</v>
      </c>
      <c r="J182" s="47">
        <v>8318.02</v>
      </c>
      <c r="K182" s="47">
        <v>106685.39</v>
      </c>
      <c r="L182" s="26">
        <v>650</v>
      </c>
      <c r="M182" s="26">
        <v>24</v>
      </c>
      <c r="N182" s="26">
        <v>650</v>
      </c>
      <c r="O182" s="9">
        <f t="shared" si="23"/>
        <v>100</v>
      </c>
      <c r="P182" s="10">
        <f t="shared" si="24"/>
        <v>100</v>
      </c>
      <c r="Q182" s="35">
        <f t="shared" si="30"/>
        <v>100</v>
      </c>
    </row>
    <row r="183" spans="1:17" ht="73.5" customHeight="1" x14ac:dyDescent="0.3">
      <c r="A183" s="61" t="s">
        <v>260</v>
      </c>
      <c r="B183" s="6" t="s">
        <v>433</v>
      </c>
      <c r="C183" s="6" t="s">
        <v>541</v>
      </c>
      <c r="D183" s="6" t="s">
        <v>436</v>
      </c>
      <c r="E183" s="6" t="s">
        <v>10</v>
      </c>
      <c r="F183" s="6" t="s">
        <v>261</v>
      </c>
      <c r="G183" s="7" t="s">
        <v>196</v>
      </c>
      <c r="H183" s="26">
        <v>24</v>
      </c>
      <c r="I183" s="37">
        <v>72000</v>
      </c>
      <c r="J183" s="37">
        <v>0</v>
      </c>
      <c r="K183" s="47">
        <v>72000</v>
      </c>
      <c r="L183" s="26">
        <v>10000</v>
      </c>
      <c r="M183" s="26">
        <v>24</v>
      </c>
      <c r="N183" s="26">
        <v>10000</v>
      </c>
      <c r="O183" s="9">
        <f t="shared" si="23"/>
        <v>100</v>
      </c>
      <c r="P183" s="10">
        <f t="shared" si="24"/>
        <v>100</v>
      </c>
      <c r="Q183" s="35">
        <f t="shared" si="30"/>
        <v>100</v>
      </c>
    </row>
    <row r="184" spans="1:17" ht="70.5" customHeight="1" x14ac:dyDescent="0.3">
      <c r="A184" s="61"/>
      <c r="B184" s="6" t="s">
        <v>434</v>
      </c>
      <c r="C184" s="6" t="s">
        <v>542</v>
      </c>
      <c r="D184" s="6" t="s">
        <v>437</v>
      </c>
      <c r="E184" s="6" t="s">
        <v>10</v>
      </c>
      <c r="F184" s="6" t="s">
        <v>262</v>
      </c>
      <c r="G184" s="7" t="s">
        <v>265</v>
      </c>
      <c r="H184" s="26">
        <v>12</v>
      </c>
      <c r="I184" s="47">
        <v>9500</v>
      </c>
      <c r="J184" s="47">
        <v>-1500</v>
      </c>
      <c r="K184" s="47">
        <v>8000</v>
      </c>
      <c r="L184" s="26">
        <v>230</v>
      </c>
      <c r="M184" s="26">
        <v>12</v>
      </c>
      <c r="N184" s="26">
        <v>230</v>
      </c>
      <c r="O184" s="9">
        <f t="shared" si="23"/>
        <v>100</v>
      </c>
      <c r="P184" s="10">
        <f t="shared" si="24"/>
        <v>100</v>
      </c>
      <c r="Q184" s="35">
        <f t="shared" si="30"/>
        <v>100</v>
      </c>
    </row>
    <row r="185" spans="1:17" ht="64.5" customHeight="1" x14ac:dyDescent="0.3">
      <c r="A185" s="61"/>
      <c r="B185" s="6" t="s">
        <v>572</v>
      </c>
      <c r="C185" s="6" t="s">
        <v>543</v>
      </c>
      <c r="D185" s="6" t="s">
        <v>438</v>
      </c>
      <c r="E185" s="6" t="s">
        <v>10</v>
      </c>
      <c r="F185" s="6" t="s">
        <v>263</v>
      </c>
      <c r="G185" s="7" t="s">
        <v>266</v>
      </c>
      <c r="H185" s="26">
        <v>36</v>
      </c>
      <c r="I185" s="47">
        <v>25006.560000000001</v>
      </c>
      <c r="J185" s="51">
        <v>1556.34</v>
      </c>
      <c r="K185" s="51">
        <v>26562.9</v>
      </c>
      <c r="L185" s="26">
        <v>15318</v>
      </c>
      <c r="M185" s="26">
        <v>36</v>
      </c>
      <c r="N185" s="26">
        <v>15318</v>
      </c>
      <c r="O185" s="9">
        <f t="shared" si="23"/>
        <v>100</v>
      </c>
      <c r="P185" s="10">
        <f t="shared" si="24"/>
        <v>100</v>
      </c>
      <c r="Q185" s="35">
        <f t="shared" si="30"/>
        <v>100</v>
      </c>
    </row>
    <row r="186" spans="1:17" ht="82.5" customHeight="1" x14ac:dyDescent="0.3">
      <c r="A186" s="61"/>
      <c r="B186" s="6" t="s">
        <v>435</v>
      </c>
      <c r="C186" s="6" t="s">
        <v>544</v>
      </c>
      <c r="D186" s="6" t="s">
        <v>439</v>
      </c>
      <c r="E186" s="6" t="s">
        <v>10</v>
      </c>
      <c r="F186" s="6" t="s">
        <v>264</v>
      </c>
      <c r="G186" s="7" t="s">
        <v>196</v>
      </c>
      <c r="H186" s="26">
        <v>5</v>
      </c>
      <c r="I186" s="47">
        <v>5000</v>
      </c>
      <c r="J186" s="47">
        <v>-5000</v>
      </c>
      <c r="K186" s="47">
        <v>0</v>
      </c>
      <c r="L186" s="26">
        <v>15318</v>
      </c>
      <c r="M186" s="26">
        <v>0</v>
      </c>
      <c r="N186" s="26">
        <v>0</v>
      </c>
      <c r="O186" s="9">
        <f t="shared" si="23"/>
        <v>0</v>
      </c>
      <c r="P186" s="10">
        <f t="shared" si="24"/>
        <v>0</v>
      </c>
      <c r="Q186" s="35">
        <f t="shared" si="30"/>
        <v>0</v>
      </c>
    </row>
    <row r="187" spans="1:17" ht="76.5" customHeight="1" x14ac:dyDescent="0.3">
      <c r="A187" s="61" t="s">
        <v>267</v>
      </c>
      <c r="B187" s="16" t="s">
        <v>440</v>
      </c>
      <c r="C187" s="6" t="s">
        <v>545</v>
      </c>
      <c r="D187" s="16" t="s">
        <v>443</v>
      </c>
      <c r="E187" s="6" t="s">
        <v>10</v>
      </c>
      <c r="F187" s="6" t="s">
        <v>268</v>
      </c>
      <c r="G187" s="7" t="s">
        <v>272</v>
      </c>
      <c r="H187" s="26">
        <v>600</v>
      </c>
      <c r="I187" s="49">
        <v>108000</v>
      </c>
      <c r="J187" s="51">
        <v>4500</v>
      </c>
      <c r="K187" s="51">
        <v>112500</v>
      </c>
      <c r="L187" s="26">
        <v>600</v>
      </c>
      <c r="M187" s="26">
        <v>600</v>
      </c>
      <c r="N187" s="26">
        <v>600</v>
      </c>
      <c r="O187" s="9">
        <f t="shared" si="23"/>
        <v>100</v>
      </c>
      <c r="P187" s="10">
        <f t="shared" si="24"/>
        <v>100</v>
      </c>
      <c r="Q187" s="35">
        <f t="shared" si="30"/>
        <v>100</v>
      </c>
    </row>
    <row r="188" spans="1:17" ht="76.5" customHeight="1" x14ac:dyDescent="0.3">
      <c r="A188" s="61"/>
      <c r="B188" s="16" t="s">
        <v>441</v>
      </c>
      <c r="C188" s="6" t="s">
        <v>573</v>
      </c>
      <c r="D188" s="16" t="s">
        <v>412</v>
      </c>
      <c r="E188" s="6" t="s">
        <v>10</v>
      </c>
      <c r="F188" s="6" t="s">
        <v>269</v>
      </c>
      <c r="G188" s="7" t="s">
        <v>234</v>
      </c>
      <c r="H188" s="26">
        <v>300</v>
      </c>
      <c r="I188" s="49">
        <v>7250</v>
      </c>
      <c r="J188" s="49">
        <v>-7250</v>
      </c>
      <c r="K188" s="49">
        <v>0</v>
      </c>
      <c r="L188" s="26">
        <v>300</v>
      </c>
      <c r="M188" s="26">
        <v>300</v>
      </c>
      <c r="N188" s="26">
        <v>300</v>
      </c>
      <c r="O188" s="9">
        <f t="shared" si="23"/>
        <v>100</v>
      </c>
      <c r="P188" s="10">
        <f t="shared" si="24"/>
        <v>100</v>
      </c>
      <c r="Q188" s="35">
        <f t="shared" si="30"/>
        <v>0</v>
      </c>
    </row>
    <row r="189" spans="1:17" ht="81" customHeight="1" x14ac:dyDescent="0.3">
      <c r="A189" s="61"/>
      <c r="B189" s="16" t="s">
        <v>442</v>
      </c>
      <c r="C189" s="6" t="s">
        <v>546</v>
      </c>
      <c r="D189" s="16" t="s">
        <v>444</v>
      </c>
      <c r="E189" s="6" t="s">
        <v>10</v>
      </c>
      <c r="F189" s="6" t="s">
        <v>270</v>
      </c>
      <c r="G189" s="7" t="s">
        <v>57</v>
      </c>
      <c r="H189" s="26">
        <v>300</v>
      </c>
      <c r="I189" s="49">
        <v>11000</v>
      </c>
      <c r="J189" s="51">
        <v>-5714</v>
      </c>
      <c r="K189" s="51">
        <v>5286</v>
      </c>
      <c r="L189" s="26">
        <v>300</v>
      </c>
      <c r="M189" s="26">
        <v>300</v>
      </c>
      <c r="N189" s="26">
        <v>300</v>
      </c>
      <c r="O189" s="9">
        <f t="shared" si="23"/>
        <v>100</v>
      </c>
      <c r="P189" s="10">
        <f t="shared" si="24"/>
        <v>100</v>
      </c>
      <c r="Q189" s="35">
        <f t="shared" si="30"/>
        <v>100</v>
      </c>
    </row>
    <row r="190" spans="1:17" ht="102.75" customHeight="1" x14ac:dyDescent="0.3">
      <c r="A190" s="61"/>
      <c r="B190" s="16" t="s">
        <v>20</v>
      </c>
      <c r="C190" s="6" t="s">
        <v>547</v>
      </c>
      <c r="D190" s="16" t="s">
        <v>22</v>
      </c>
      <c r="E190" s="6" t="s">
        <v>10</v>
      </c>
      <c r="F190" s="6" t="s">
        <v>271</v>
      </c>
      <c r="G190" s="7" t="s">
        <v>208</v>
      </c>
      <c r="H190" s="26">
        <v>12</v>
      </c>
      <c r="I190" s="49">
        <v>25006.560000000001</v>
      </c>
      <c r="J190" s="51">
        <v>12573.94</v>
      </c>
      <c r="K190" s="51">
        <v>37580.5</v>
      </c>
      <c r="L190" s="26">
        <v>600</v>
      </c>
      <c r="M190" s="26">
        <v>12</v>
      </c>
      <c r="N190" s="26">
        <v>600</v>
      </c>
      <c r="O190" s="9">
        <f t="shared" si="23"/>
        <v>100</v>
      </c>
      <c r="P190" s="10">
        <f t="shared" si="24"/>
        <v>100</v>
      </c>
      <c r="Q190" s="35">
        <f t="shared" si="30"/>
        <v>100</v>
      </c>
    </row>
    <row r="191" spans="1:17" ht="71.25" customHeight="1" x14ac:dyDescent="0.3">
      <c r="A191" s="61" t="s">
        <v>273</v>
      </c>
      <c r="B191" s="6" t="s">
        <v>445</v>
      </c>
      <c r="C191" s="6" t="s">
        <v>548</v>
      </c>
      <c r="D191" s="6" t="s">
        <v>448</v>
      </c>
      <c r="E191" s="6" t="s">
        <v>10</v>
      </c>
      <c r="F191" s="6" t="s">
        <v>274</v>
      </c>
      <c r="G191" s="7" t="s">
        <v>277</v>
      </c>
      <c r="H191" s="26">
        <v>48</v>
      </c>
      <c r="I191" s="49">
        <v>84000</v>
      </c>
      <c r="J191" s="51">
        <v>7500</v>
      </c>
      <c r="K191" s="51">
        <v>91500</v>
      </c>
      <c r="L191" s="26">
        <v>400</v>
      </c>
      <c r="M191" s="26">
        <v>48</v>
      </c>
      <c r="N191" s="26">
        <v>400</v>
      </c>
      <c r="O191" s="9">
        <f t="shared" si="23"/>
        <v>100</v>
      </c>
      <c r="P191" s="10">
        <f t="shared" si="24"/>
        <v>100</v>
      </c>
      <c r="Q191" s="35">
        <f t="shared" si="30"/>
        <v>100</v>
      </c>
    </row>
    <row r="192" spans="1:17" ht="74.25" customHeight="1" x14ac:dyDescent="0.3">
      <c r="A192" s="61"/>
      <c r="B192" s="6" t="s">
        <v>446</v>
      </c>
      <c r="C192" s="6" t="s">
        <v>549</v>
      </c>
      <c r="D192" s="6" t="s">
        <v>449</v>
      </c>
      <c r="E192" s="6" t="s">
        <v>10</v>
      </c>
      <c r="F192" s="6" t="s">
        <v>275</v>
      </c>
      <c r="G192" s="7" t="s">
        <v>259</v>
      </c>
      <c r="H192" s="26">
        <v>240</v>
      </c>
      <c r="I192" s="49">
        <v>8750</v>
      </c>
      <c r="J192" s="49">
        <v>762</v>
      </c>
      <c r="K192" s="49">
        <v>9512</v>
      </c>
      <c r="L192" s="26">
        <v>240</v>
      </c>
      <c r="M192" s="26">
        <v>240</v>
      </c>
      <c r="N192" s="26">
        <v>240</v>
      </c>
      <c r="O192" s="9">
        <f t="shared" si="23"/>
        <v>100</v>
      </c>
      <c r="P192" s="10">
        <f t="shared" si="24"/>
        <v>100</v>
      </c>
      <c r="Q192" s="35">
        <f t="shared" si="30"/>
        <v>100</v>
      </c>
    </row>
    <row r="193" spans="1:17" ht="68.25" customHeight="1" x14ac:dyDescent="0.3">
      <c r="A193" s="61"/>
      <c r="B193" s="6" t="s">
        <v>447</v>
      </c>
      <c r="C193" s="6" t="s">
        <v>550</v>
      </c>
      <c r="D193" s="6" t="s">
        <v>450</v>
      </c>
      <c r="E193" s="6" t="s">
        <v>10</v>
      </c>
      <c r="F193" s="6" t="s">
        <v>276</v>
      </c>
      <c r="G193" s="7" t="s">
        <v>278</v>
      </c>
      <c r="H193" s="26">
        <v>10</v>
      </c>
      <c r="I193" s="49">
        <v>24000</v>
      </c>
      <c r="J193" s="51">
        <v>629.1</v>
      </c>
      <c r="K193" s="51">
        <v>24629.1</v>
      </c>
      <c r="L193" s="26">
        <v>650</v>
      </c>
      <c r="M193" s="26">
        <v>10</v>
      </c>
      <c r="N193" s="26">
        <v>650</v>
      </c>
      <c r="O193" s="9">
        <f t="shared" si="23"/>
        <v>100</v>
      </c>
      <c r="P193" s="10">
        <f t="shared" si="24"/>
        <v>100</v>
      </c>
      <c r="Q193" s="35">
        <f t="shared" si="30"/>
        <v>100</v>
      </c>
    </row>
    <row r="194" spans="1:17" ht="83.25" customHeight="1" x14ac:dyDescent="0.3">
      <c r="A194" s="61" t="s">
        <v>279</v>
      </c>
      <c r="B194" s="6" t="s">
        <v>451</v>
      </c>
      <c r="C194" s="6" t="s">
        <v>551</v>
      </c>
      <c r="D194" s="6" t="s">
        <v>452</v>
      </c>
      <c r="E194" s="6" t="s">
        <v>10</v>
      </c>
      <c r="F194" s="6" t="s">
        <v>280</v>
      </c>
      <c r="G194" s="7" t="s">
        <v>66</v>
      </c>
      <c r="H194" s="26">
        <v>24</v>
      </c>
      <c r="I194" s="49">
        <v>63250</v>
      </c>
      <c r="J194" s="49">
        <v>-60649.9</v>
      </c>
      <c r="K194" s="49">
        <v>2600.1</v>
      </c>
      <c r="L194" s="26">
        <v>400</v>
      </c>
      <c r="M194" s="26">
        <v>24</v>
      </c>
      <c r="N194" s="26">
        <v>400</v>
      </c>
      <c r="O194" s="9">
        <f t="shared" si="23"/>
        <v>100</v>
      </c>
      <c r="P194" s="10">
        <f t="shared" si="24"/>
        <v>100</v>
      </c>
      <c r="Q194" s="35">
        <f t="shared" si="30"/>
        <v>100.00000000000004</v>
      </c>
    </row>
    <row r="195" spans="1:17" ht="75" customHeight="1" x14ac:dyDescent="0.3">
      <c r="A195" s="61"/>
      <c r="B195" s="6" t="s">
        <v>451</v>
      </c>
      <c r="C195" s="6" t="s">
        <v>552</v>
      </c>
      <c r="D195" s="6" t="s">
        <v>452</v>
      </c>
      <c r="E195" s="6" t="s">
        <v>10</v>
      </c>
      <c r="F195" s="6" t="s">
        <v>281</v>
      </c>
      <c r="G195" s="7" t="s">
        <v>282</v>
      </c>
      <c r="H195" s="26">
        <v>10</v>
      </c>
      <c r="I195" s="49">
        <v>140000</v>
      </c>
      <c r="J195" s="49">
        <v>-130600</v>
      </c>
      <c r="K195" s="49">
        <v>9400</v>
      </c>
      <c r="L195" s="26">
        <v>1500</v>
      </c>
      <c r="M195" s="26">
        <v>10</v>
      </c>
      <c r="N195" s="26">
        <v>1500</v>
      </c>
      <c r="O195" s="9">
        <f t="shared" si="23"/>
        <v>100</v>
      </c>
      <c r="P195" s="10">
        <f t="shared" si="24"/>
        <v>100</v>
      </c>
      <c r="Q195" s="35">
        <f t="shared" si="30"/>
        <v>100</v>
      </c>
    </row>
    <row r="196" spans="1:17" ht="75" customHeight="1" x14ac:dyDescent="0.3">
      <c r="A196" s="61" t="s">
        <v>283</v>
      </c>
      <c r="B196" s="6" t="s">
        <v>21</v>
      </c>
      <c r="C196" s="6" t="s">
        <v>537</v>
      </c>
      <c r="D196" s="6" t="s">
        <v>420</v>
      </c>
      <c r="E196" s="6" t="s">
        <v>10</v>
      </c>
      <c r="F196" s="6" t="s">
        <v>284</v>
      </c>
      <c r="G196" s="7" t="s">
        <v>66</v>
      </c>
      <c r="H196" s="26">
        <v>11</v>
      </c>
      <c r="I196" s="49">
        <v>60000</v>
      </c>
      <c r="J196" s="51">
        <v>3650</v>
      </c>
      <c r="K196" s="51">
        <v>63650</v>
      </c>
      <c r="L196" s="26">
        <v>1000</v>
      </c>
      <c r="M196" s="26">
        <v>11</v>
      </c>
      <c r="N196" s="26">
        <v>1000</v>
      </c>
      <c r="O196" s="9">
        <f t="shared" si="23"/>
        <v>100</v>
      </c>
      <c r="P196" s="10">
        <f t="shared" si="24"/>
        <v>100</v>
      </c>
      <c r="Q196" s="35">
        <f t="shared" si="30"/>
        <v>100</v>
      </c>
    </row>
    <row r="197" spans="1:17" ht="74.25" customHeight="1" x14ac:dyDescent="0.3">
      <c r="A197" s="61"/>
      <c r="B197" s="6" t="s">
        <v>15</v>
      </c>
      <c r="C197" s="6" t="s">
        <v>537</v>
      </c>
      <c r="D197" s="6" t="s">
        <v>421</v>
      </c>
      <c r="E197" s="6" t="s">
        <v>10</v>
      </c>
      <c r="F197" s="6" t="s">
        <v>285</v>
      </c>
      <c r="G197" s="7" t="s">
        <v>286</v>
      </c>
      <c r="H197" s="26">
        <v>6</v>
      </c>
      <c r="I197" s="49">
        <v>6250</v>
      </c>
      <c r="J197" s="49">
        <v>-2142</v>
      </c>
      <c r="K197" s="49">
        <v>4108</v>
      </c>
      <c r="L197" s="26">
        <v>50</v>
      </c>
      <c r="M197" s="26">
        <v>6</v>
      </c>
      <c r="N197" s="26">
        <v>50</v>
      </c>
      <c r="O197" s="9">
        <f t="shared" si="23"/>
        <v>100</v>
      </c>
      <c r="P197" s="10">
        <f t="shared" si="24"/>
        <v>100</v>
      </c>
      <c r="Q197" s="35">
        <f t="shared" si="30"/>
        <v>100</v>
      </c>
    </row>
    <row r="198" spans="1:17" ht="87" customHeight="1" x14ac:dyDescent="0.3">
      <c r="A198" s="61"/>
      <c r="B198" s="6" t="s">
        <v>21</v>
      </c>
      <c r="C198" s="6" t="s">
        <v>537</v>
      </c>
      <c r="D198" s="6" t="s">
        <v>420</v>
      </c>
      <c r="E198" s="6" t="s">
        <v>10</v>
      </c>
      <c r="F198" s="6" t="s">
        <v>584</v>
      </c>
      <c r="G198" s="7" t="s">
        <v>66</v>
      </c>
      <c r="H198" s="26">
        <v>11</v>
      </c>
      <c r="I198" s="49">
        <v>0</v>
      </c>
      <c r="J198" s="51">
        <v>13615.32</v>
      </c>
      <c r="K198" s="51">
        <v>13615.32</v>
      </c>
      <c r="L198" s="26">
        <v>1000</v>
      </c>
      <c r="M198" s="26">
        <v>11</v>
      </c>
      <c r="N198" s="26">
        <v>1000</v>
      </c>
      <c r="O198" s="9">
        <f t="shared" ref="O198" si="31">+M198/H198*100</f>
        <v>100</v>
      </c>
      <c r="P198" s="10">
        <f t="shared" ref="P198" si="32">+N198/L198*100</f>
        <v>100</v>
      </c>
      <c r="Q198" s="35">
        <f t="shared" ref="Q198" si="33">IFERROR((K198/(I198+J198))*100,0)</f>
        <v>100</v>
      </c>
    </row>
    <row r="199" spans="1:17" ht="83.25" customHeight="1" x14ac:dyDescent="0.3">
      <c r="A199" s="61" t="s">
        <v>287</v>
      </c>
      <c r="B199" s="6" t="s">
        <v>451</v>
      </c>
      <c r="C199" s="6" t="s">
        <v>553</v>
      </c>
      <c r="D199" s="6" t="s">
        <v>452</v>
      </c>
      <c r="E199" s="6" t="s">
        <v>10</v>
      </c>
      <c r="F199" s="6" t="s">
        <v>288</v>
      </c>
      <c r="G199" s="7" t="s">
        <v>66</v>
      </c>
      <c r="H199" s="26">
        <v>12</v>
      </c>
      <c r="I199" s="49">
        <v>150000</v>
      </c>
      <c r="J199" s="49">
        <v>72535.429999999993</v>
      </c>
      <c r="K199" s="49">
        <v>222535.43</v>
      </c>
      <c r="L199" s="26">
        <v>1000</v>
      </c>
      <c r="M199" s="26">
        <v>12</v>
      </c>
      <c r="N199" s="26">
        <v>1000</v>
      </c>
      <c r="O199" s="9">
        <f t="shared" si="23"/>
        <v>100</v>
      </c>
      <c r="P199" s="10">
        <f t="shared" si="24"/>
        <v>100</v>
      </c>
      <c r="Q199" s="35">
        <f t="shared" si="30"/>
        <v>100</v>
      </c>
    </row>
    <row r="200" spans="1:17" ht="68.25" customHeight="1" x14ac:dyDescent="0.3">
      <c r="A200" s="61"/>
      <c r="B200" s="6" t="s">
        <v>453</v>
      </c>
      <c r="C200" s="6" t="s">
        <v>553</v>
      </c>
      <c r="D200" s="6" t="s">
        <v>454</v>
      </c>
      <c r="E200" s="6" t="s">
        <v>10</v>
      </c>
      <c r="F200" s="6" t="s">
        <v>289</v>
      </c>
      <c r="G200" s="7" t="s">
        <v>290</v>
      </c>
      <c r="H200" s="26">
        <v>48</v>
      </c>
      <c r="I200" s="49">
        <v>49506.559999999998</v>
      </c>
      <c r="J200" s="49">
        <v>28394.22</v>
      </c>
      <c r="K200" s="49">
        <v>77900.78</v>
      </c>
      <c r="L200" s="26">
        <v>2500</v>
      </c>
      <c r="M200" s="26">
        <v>48</v>
      </c>
      <c r="N200" s="26">
        <v>2500</v>
      </c>
      <c r="O200" s="9">
        <f t="shared" si="23"/>
        <v>100</v>
      </c>
      <c r="P200" s="10">
        <f t="shared" si="24"/>
        <v>100</v>
      </c>
      <c r="Q200" s="35">
        <f t="shared" si="30"/>
        <v>100</v>
      </c>
    </row>
    <row r="201" spans="1:17" ht="70.5" customHeight="1" x14ac:dyDescent="0.3">
      <c r="A201" s="61" t="s">
        <v>291</v>
      </c>
      <c r="B201" s="18" t="s">
        <v>30</v>
      </c>
      <c r="C201" s="6" t="s">
        <v>554</v>
      </c>
      <c r="D201" s="6" t="s">
        <v>456</v>
      </c>
      <c r="E201" s="6" t="s">
        <v>10</v>
      </c>
      <c r="F201" s="6" t="s">
        <v>292</v>
      </c>
      <c r="G201" s="7" t="s">
        <v>242</v>
      </c>
      <c r="H201" s="26">
        <v>48</v>
      </c>
      <c r="I201" s="49">
        <v>415200</v>
      </c>
      <c r="J201" s="51">
        <v>2700.04</v>
      </c>
      <c r="K201" s="51">
        <v>417900.04</v>
      </c>
      <c r="L201" s="26">
        <v>1000</v>
      </c>
      <c r="M201" s="26">
        <v>48</v>
      </c>
      <c r="N201" s="26">
        <v>1000</v>
      </c>
      <c r="O201" s="9">
        <f t="shared" ref="O201:O227" si="34">+M201/H201*100</f>
        <v>100</v>
      </c>
      <c r="P201" s="10">
        <f t="shared" ref="P201:P227" si="35">+N201/L201*100</f>
        <v>100</v>
      </c>
      <c r="Q201" s="35">
        <f t="shared" si="30"/>
        <v>100</v>
      </c>
    </row>
    <row r="202" spans="1:17" ht="78" customHeight="1" x14ac:dyDescent="0.3">
      <c r="A202" s="61"/>
      <c r="B202" s="18" t="s">
        <v>455</v>
      </c>
      <c r="C202" s="6" t="s">
        <v>554</v>
      </c>
      <c r="D202" s="6" t="s">
        <v>457</v>
      </c>
      <c r="E202" s="6" t="s">
        <v>10</v>
      </c>
      <c r="F202" s="6" t="s">
        <v>293</v>
      </c>
      <c r="G202" s="7" t="s">
        <v>296</v>
      </c>
      <c r="H202" s="26">
        <v>36</v>
      </c>
      <c r="I202" s="49">
        <v>58650</v>
      </c>
      <c r="J202" s="49">
        <v>-9750.36</v>
      </c>
      <c r="K202" s="49">
        <v>48899.64</v>
      </c>
      <c r="L202" s="26">
        <v>15318</v>
      </c>
      <c r="M202" s="26">
        <v>36</v>
      </c>
      <c r="N202" s="26">
        <v>15318</v>
      </c>
      <c r="O202" s="9">
        <f t="shared" si="34"/>
        <v>100</v>
      </c>
      <c r="P202" s="10">
        <f t="shared" si="35"/>
        <v>100</v>
      </c>
      <c r="Q202" s="35">
        <f t="shared" si="30"/>
        <v>100</v>
      </c>
    </row>
    <row r="203" spans="1:17" ht="86.25" customHeight="1" x14ac:dyDescent="0.3">
      <c r="A203" s="61"/>
      <c r="B203" s="18" t="s">
        <v>31</v>
      </c>
      <c r="C203" s="6" t="s">
        <v>554</v>
      </c>
      <c r="D203" s="6" t="s">
        <v>458</v>
      </c>
      <c r="E203" s="6" t="s">
        <v>10</v>
      </c>
      <c r="F203" s="6" t="s">
        <v>294</v>
      </c>
      <c r="G203" s="7" t="s">
        <v>297</v>
      </c>
      <c r="H203" s="26">
        <v>240</v>
      </c>
      <c r="I203" s="49">
        <v>37200</v>
      </c>
      <c r="J203" s="51">
        <v>9300</v>
      </c>
      <c r="K203" s="51">
        <v>46500</v>
      </c>
      <c r="L203" s="26">
        <v>15318</v>
      </c>
      <c r="M203" s="26">
        <v>240</v>
      </c>
      <c r="N203" s="26">
        <v>15318</v>
      </c>
      <c r="O203" s="9">
        <f t="shared" si="34"/>
        <v>100</v>
      </c>
      <c r="P203" s="10">
        <f t="shared" si="35"/>
        <v>100</v>
      </c>
      <c r="Q203" s="35">
        <f t="shared" si="30"/>
        <v>100</v>
      </c>
    </row>
    <row r="204" spans="1:17" ht="83.25" customHeight="1" x14ac:dyDescent="0.3">
      <c r="A204" s="61"/>
      <c r="B204" s="18" t="s">
        <v>32</v>
      </c>
      <c r="C204" s="6" t="s">
        <v>554</v>
      </c>
      <c r="D204" s="6" t="s">
        <v>459</v>
      </c>
      <c r="E204" s="6" t="s">
        <v>10</v>
      </c>
      <c r="F204" s="6" t="s">
        <v>295</v>
      </c>
      <c r="G204" s="7" t="s">
        <v>298</v>
      </c>
      <c r="H204" s="26">
        <v>36</v>
      </c>
      <c r="I204" s="49">
        <v>146013.12</v>
      </c>
      <c r="J204" s="51">
        <v>39435.949999999997</v>
      </c>
      <c r="K204" s="51">
        <v>185449.07</v>
      </c>
      <c r="L204" s="26">
        <v>15318</v>
      </c>
      <c r="M204" s="26">
        <v>36</v>
      </c>
      <c r="N204" s="26">
        <v>15318</v>
      </c>
      <c r="O204" s="9">
        <f t="shared" si="34"/>
        <v>100</v>
      </c>
      <c r="P204" s="10">
        <f t="shared" si="35"/>
        <v>100</v>
      </c>
      <c r="Q204" s="35">
        <f t="shared" si="30"/>
        <v>100</v>
      </c>
    </row>
    <row r="205" spans="1:17" ht="87" customHeight="1" x14ac:dyDescent="0.3">
      <c r="A205" s="61" t="s">
        <v>299</v>
      </c>
      <c r="B205" s="18" t="s">
        <v>460</v>
      </c>
      <c r="C205" s="6" t="s">
        <v>555</v>
      </c>
      <c r="D205" s="6" t="s">
        <v>463</v>
      </c>
      <c r="E205" s="6" t="s">
        <v>10</v>
      </c>
      <c r="F205" s="6" t="s">
        <v>300</v>
      </c>
      <c r="G205" s="7" t="s">
        <v>57</v>
      </c>
      <c r="H205" s="26">
        <v>48</v>
      </c>
      <c r="I205" s="49">
        <v>703808.16</v>
      </c>
      <c r="J205" s="49">
        <v>260947.86</v>
      </c>
      <c r="K205" s="49">
        <v>964756.02</v>
      </c>
      <c r="L205" s="26">
        <v>10000</v>
      </c>
      <c r="M205" s="26">
        <v>48</v>
      </c>
      <c r="N205" s="26">
        <v>10000</v>
      </c>
      <c r="O205" s="9">
        <f t="shared" si="34"/>
        <v>100</v>
      </c>
      <c r="P205" s="10">
        <f t="shared" si="35"/>
        <v>100</v>
      </c>
      <c r="Q205" s="35">
        <f t="shared" si="30"/>
        <v>100</v>
      </c>
    </row>
    <row r="206" spans="1:17" ht="83.25" customHeight="1" x14ac:dyDescent="0.3">
      <c r="A206" s="61"/>
      <c r="B206" s="18" t="s">
        <v>461</v>
      </c>
      <c r="C206" s="6" t="s">
        <v>556</v>
      </c>
      <c r="D206" s="6" t="s">
        <v>464</v>
      </c>
      <c r="E206" s="6" t="s">
        <v>10</v>
      </c>
      <c r="F206" s="6" t="s">
        <v>301</v>
      </c>
      <c r="G206" s="7" t="s">
        <v>304</v>
      </c>
      <c r="H206" s="26">
        <v>360</v>
      </c>
      <c r="I206" s="49">
        <v>429600</v>
      </c>
      <c r="J206" s="49">
        <v>257105.67</v>
      </c>
      <c r="K206" s="49">
        <v>686705.67</v>
      </c>
      <c r="L206" s="26">
        <v>10000</v>
      </c>
      <c r="M206" s="26">
        <v>360</v>
      </c>
      <c r="N206" s="26">
        <v>10000</v>
      </c>
      <c r="O206" s="9">
        <f t="shared" si="34"/>
        <v>100</v>
      </c>
      <c r="P206" s="10">
        <f t="shared" si="35"/>
        <v>100</v>
      </c>
      <c r="Q206" s="35">
        <f t="shared" si="30"/>
        <v>100</v>
      </c>
    </row>
    <row r="207" spans="1:17" ht="90.75" customHeight="1" x14ac:dyDescent="0.3">
      <c r="A207" s="61"/>
      <c r="B207" s="18" t="s">
        <v>574</v>
      </c>
      <c r="C207" s="6" t="s">
        <v>556</v>
      </c>
      <c r="D207" s="6" t="s">
        <v>465</v>
      </c>
      <c r="E207" s="6" t="s">
        <v>10</v>
      </c>
      <c r="F207" s="6" t="s">
        <v>302</v>
      </c>
      <c r="G207" s="7" t="s">
        <v>216</v>
      </c>
      <c r="H207" s="26">
        <v>48</v>
      </c>
      <c r="I207" s="49">
        <v>22591.7</v>
      </c>
      <c r="J207" s="51">
        <v>7106.59</v>
      </c>
      <c r="K207" s="51">
        <v>29698.29</v>
      </c>
      <c r="L207" s="26">
        <v>10000</v>
      </c>
      <c r="M207" s="26">
        <v>48</v>
      </c>
      <c r="N207" s="26">
        <v>10000</v>
      </c>
      <c r="O207" s="9">
        <f t="shared" si="34"/>
        <v>100</v>
      </c>
      <c r="P207" s="10">
        <f t="shared" si="35"/>
        <v>100</v>
      </c>
      <c r="Q207" s="35">
        <f t="shared" si="30"/>
        <v>100</v>
      </c>
    </row>
    <row r="208" spans="1:17" ht="86.25" customHeight="1" x14ac:dyDescent="0.3">
      <c r="A208" s="61"/>
      <c r="B208" s="18" t="s">
        <v>462</v>
      </c>
      <c r="C208" s="6" t="s">
        <v>556</v>
      </c>
      <c r="D208" s="6" t="s">
        <v>466</v>
      </c>
      <c r="E208" s="6" t="s">
        <v>10</v>
      </c>
      <c r="F208" s="6" t="s">
        <v>303</v>
      </c>
      <c r="G208" s="7" t="s">
        <v>217</v>
      </c>
      <c r="H208" s="26">
        <v>12</v>
      </c>
      <c r="I208" s="49">
        <v>199500.4</v>
      </c>
      <c r="J208" s="51">
        <v>29671.599999999999</v>
      </c>
      <c r="K208" s="51">
        <v>229172</v>
      </c>
      <c r="L208" s="26">
        <v>10000</v>
      </c>
      <c r="M208" s="26">
        <v>12</v>
      </c>
      <c r="N208" s="26">
        <v>10000</v>
      </c>
      <c r="O208" s="9">
        <f t="shared" si="34"/>
        <v>100</v>
      </c>
      <c r="P208" s="10">
        <f t="shared" si="35"/>
        <v>100</v>
      </c>
      <c r="Q208" s="35">
        <f t="shared" si="30"/>
        <v>100</v>
      </c>
    </row>
    <row r="209" spans="1:21" ht="83.25" customHeight="1" x14ac:dyDescent="0.3">
      <c r="A209" s="61" t="s">
        <v>305</v>
      </c>
      <c r="B209" s="18" t="s">
        <v>23</v>
      </c>
      <c r="C209" s="6" t="s">
        <v>557</v>
      </c>
      <c r="D209" s="6" t="s">
        <v>468</v>
      </c>
      <c r="E209" s="6" t="s">
        <v>10</v>
      </c>
      <c r="F209" s="6" t="s">
        <v>306</v>
      </c>
      <c r="G209" s="7" t="s">
        <v>313</v>
      </c>
      <c r="H209" s="26">
        <v>4</v>
      </c>
      <c r="I209" s="49">
        <v>3034416.84</v>
      </c>
      <c r="J209" s="49">
        <v>265105.56</v>
      </c>
      <c r="K209" s="49">
        <v>3299522.4</v>
      </c>
      <c r="L209" s="26">
        <v>110</v>
      </c>
      <c r="M209" s="26">
        <v>4</v>
      </c>
      <c r="N209" s="26">
        <v>110</v>
      </c>
      <c r="O209" s="9">
        <f t="shared" si="34"/>
        <v>100</v>
      </c>
      <c r="P209" s="10">
        <f t="shared" si="35"/>
        <v>100</v>
      </c>
      <c r="Q209" s="35">
        <f t="shared" si="30"/>
        <v>100</v>
      </c>
    </row>
    <row r="210" spans="1:21" ht="89.25" customHeight="1" x14ac:dyDescent="0.3">
      <c r="A210" s="61"/>
      <c r="B210" s="18" t="s">
        <v>45</v>
      </c>
      <c r="C210" s="6" t="s">
        <v>558</v>
      </c>
      <c r="D210" s="6" t="s">
        <v>469</v>
      </c>
      <c r="E210" s="6" t="s">
        <v>10</v>
      </c>
      <c r="F210" s="6" t="s">
        <v>307</v>
      </c>
      <c r="G210" s="7" t="s">
        <v>208</v>
      </c>
      <c r="H210" s="26">
        <v>4</v>
      </c>
      <c r="I210" s="49">
        <v>511971.23</v>
      </c>
      <c r="J210" s="49">
        <v>3200.77</v>
      </c>
      <c r="K210" s="49">
        <v>515172</v>
      </c>
      <c r="L210" s="26">
        <v>50</v>
      </c>
      <c r="M210" s="26">
        <v>4</v>
      </c>
      <c r="N210" s="26">
        <v>50</v>
      </c>
      <c r="O210" s="9">
        <f t="shared" si="34"/>
        <v>100</v>
      </c>
      <c r="P210" s="10">
        <f t="shared" si="35"/>
        <v>100</v>
      </c>
      <c r="Q210" s="35">
        <f t="shared" si="30"/>
        <v>100</v>
      </c>
    </row>
    <row r="211" spans="1:21" ht="80.25" customHeight="1" x14ac:dyDescent="0.3">
      <c r="A211" s="61"/>
      <c r="B211" s="18" t="s">
        <v>43</v>
      </c>
      <c r="C211" s="6" t="s">
        <v>559</v>
      </c>
      <c r="D211" s="6" t="s">
        <v>470</v>
      </c>
      <c r="E211" s="6" t="s">
        <v>10</v>
      </c>
      <c r="F211" s="6" t="s">
        <v>308</v>
      </c>
      <c r="G211" s="7" t="s">
        <v>314</v>
      </c>
      <c r="H211" s="26">
        <v>360</v>
      </c>
      <c r="I211" s="49">
        <v>1878424.4</v>
      </c>
      <c r="J211" s="49">
        <v>639365.07999999996</v>
      </c>
      <c r="K211" s="49">
        <v>2517789.48</v>
      </c>
      <c r="L211" s="26">
        <v>15318</v>
      </c>
      <c r="M211" s="26">
        <v>360</v>
      </c>
      <c r="N211" s="26">
        <v>15318</v>
      </c>
      <c r="O211" s="9">
        <f t="shared" si="34"/>
        <v>100</v>
      </c>
      <c r="P211" s="10">
        <f t="shared" si="35"/>
        <v>100</v>
      </c>
      <c r="Q211" s="35">
        <f t="shared" si="30"/>
        <v>100</v>
      </c>
    </row>
    <row r="212" spans="1:21" ht="96.75" customHeight="1" x14ac:dyDescent="0.3">
      <c r="A212" s="61"/>
      <c r="B212" s="21" t="s">
        <v>467</v>
      </c>
      <c r="C212" s="6" t="s">
        <v>560</v>
      </c>
      <c r="D212" s="6" t="s">
        <v>471</v>
      </c>
      <c r="E212" s="6" t="s">
        <v>10</v>
      </c>
      <c r="F212" s="6" t="s">
        <v>309</v>
      </c>
      <c r="G212" s="7" t="s">
        <v>315</v>
      </c>
      <c r="H212" s="26">
        <v>240</v>
      </c>
      <c r="I212" s="49">
        <v>1000000</v>
      </c>
      <c r="J212" s="49">
        <v>-877898.7</v>
      </c>
      <c r="K212" s="49">
        <v>122101.3</v>
      </c>
      <c r="L212" s="26">
        <v>500</v>
      </c>
      <c r="M212" s="26">
        <v>240</v>
      </c>
      <c r="N212" s="26">
        <v>500</v>
      </c>
      <c r="O212" s="9">
        <f t="shared" si="34"/>
        <v>100</v>
      </c>
      <c r="P212" s="10">
        <f t="shared" si="35"/>
        <v>100</v>
      </c>
      <c r="Q212" s="35">
        <f t="shared" si="30"/>
        <v>99.999999999999972</v>
      </c>
    </row>
    <row r="213" spans="1:21" ht="75" customHeight="1" x14ac:dyDescent="0.3">
      <c r="A213" s="61"/>
      <c r="B213" s="18" t="s">
        <v>42</v>
      </c>
      <c r="C213" s="6" t="s">
        <v>561</v>
      </c>
      <c r="D213" s="6" t="s">
        <v>472</v>
      </c>
      <c r="E213" s="6" t="s">
        <v>12</v>
      </c>
      <c r="F213" s="6" t="s">
        <v>310</v>
      </c>
      <c r="G213" s="7" t="s">
        <v>223</v>
      </c>
      <c r="H213" s="26">
        <v>12</v>
      </c>
      <c r="I213" s="49">
        <v>1241853.22</v>
      </c>
      <c r="J213" s="49">
        <v>-598925.4</v>
      </c>
      <c r="K213" s="49">
        <v>642927.81999999995</v>
      </c>
      <c r="L213" s="26">
        <v>15318</v>
      </c>
      <c r="M213" s="26">
        <v>12</v>
      </c>
      <c r="N213" s="26">
        <v>15318</v>
      </c>
      <c r="O213" s="9">
        <f t="shared" si="34"/>
        <v>100</v>
      </c>
      <c r="P213" s="10">
        <f t="shared" si="35"/>
        <v>100</v>
      </c>
      <c r="Q213" s="35">
        <f t="shared" si="30"/>
        <v>100</v>
      </c>
    </row>
    <row r="214" spans="1:21" ht="80.25" customHeight="1" x14ac:dyDescent="0.3">
      <c r="A214" s="61"/>
      <c r="B214" s="18" t="s">
        <v>44</v>
      </c>
      <c r="C214" s="6" t="s">
        <v>562</v>
      </c>
      <c r="D214" s="6" t="s">
        <v>473</v>
      </c>
      <c r="E214" s="6" t="s">
        <v>12</v>
      </c>
      <c r="F214" s="6" t="s">
        <v>311</v>
      </c>
      <c r="G214" s="7" t="s">
        <v>25</v>
      </c>
      <c r="H214" s="26">
        <v>12</v>
      </c>
      <c r="I214" s="49">
        <v>150000</v>
      </c>
      <c r="J214" s="49">
        <v>-101254</v>
      </c>
      <c r="K214" s="49">
        <v>48746</v>
      </c>
      <c r="L214" s="26">
        <v>15318</v>
      </c>
      <c r="M214" s="26">
        <v>12</v>
      </c>
      <c r="N214" s="26">
        <v>15318</v>
      </c>
      <c r="O214" s="9">
        <f t="shared" si="34"/>
        <v>100</v>
      </c>
      <c r="P214" s="10">
        <f t="shared" si="35"/>
        <v>100</v>
      </c>
      <c r="Q214" s="35">
        <f t="shared" si="30"/>
        <v>100</v>
      </c>
    </row>
    <row r="215" spans="1:21" ht="100.5" customHeight="1" x14ac:dyDescent="0.3">
      <c r="A215" s="61"/>
      <c r="B215" s="18" t="s">
        <v>42</v>
      </c>
      <c r="C215" s="6" t="s">
        <v>561</v>
      </c>
      <c r="D215" s="6" t="s">
        <v>474</v>
      </c>
      <c r="E215" s="6" t="s">
        <v>12</v>
      </c>
      <c r="F215" s="6" t="s">
        <v>312</v>
      </c>
      <c r="G215" s="7" t="s">
        <v>316</v>
      </c>
      <c r="H215" s="26">
        <v>4</v>
      </c>
      <c r="I215" s="49">
        <v>20000</v>
      </c>
      <c r="J215" s="49">
        <v>783563.4</v>
      </c>
      <c r="K215" s="49">
        <v>803563.4</v>
      </c>
      <c r="L215" s="26">
        <v>50</v>
      </c>
      <c r="M215" s="26">
        <v>4</v>
      </c>
      <c r="N215" s="26">
        <v>50</v>
      </c>
      <c r="O215" s="9">
        <f t="shared" si="34"/>
        <v>100</v>
      </c>
      <c r="P215" s="10">
        <f t="shared" si="35"/>
        <v>100</v>
      </c>
      <c r="Q215" s="35">
        <f t="shared" si="30"/>
        <v>100</v>
      </c>
      <c r="S215" s="31">
        <f>SUM(I209:I215)</f>
        <v>7836665.6899999995</v>
      </c>
      <c r="T215" s="31">
        <f>SUM(J209:J215)</f>
        <v>113156.70999999996</v>
      </c>
      <c r="U215" s="31">
        <f>SUM(K209:K215)</f>
        <v>7949822.4000000004</v>
      </c>
    </row>
    <row r="216" spans="1:21" ht="99" customHeight="1" x14ac:dyDescent="0.3">
      <c r="A216" s="61" t="s">
        <v>317</v>
      </c>
      <c r="B216" s="18" t="s">
        <v>50</v>
      </c>
      <c r="C216" s="6" t="s">
        <v>563</v>
      </c>
      <c r="D216" s="6" t="s">
        <v>475</v>
      </c>
      <c r="E216" s="6" t="s">
        <v>10</v>
      </c>
      <c r="F216" s="6" t="s">
        <v>318</v>
      </c>
      <c r="G216" s="7" t="s">
        <v>321</v>
      </c>
      <c r="H216" s="26">
        <v>360</v>
      </c>
      <c r="I216" s="49">
        <v>1398370</v>
      </c>
      <c r="J216" s="49">
        <v>47996.05</v>
      </c>
      <c r="K216" s="49">
        <v>1446366.05</v>
      </c>
      <c r="L216" s="26">
        <v>15318</v>
      </c>
      <c r="M216" s="26">
        <v>360</v>
      </c>
      <c r="N216" s="26">
        <v>15318</v>
      </c>
      <c r="O216" s="9">
        <f t="shared" si="34"/>
        <v>100</v>
      </c>
      <c r="P216" s="10">
        <f t="shared" si="35"/>
        <v>100</v>
      </c>
      <c r="Q216" s="35">
        <f t="shared" si="30"/>
        <v>100</v>
      </c>
      <c r="S216" s="60">
        <v>7836665.6900000004</v>
      </c>
      <c r="T216" s="60">
        <v>113156.71</v>
      </c>
      <c r="U216" s="60">
        <v>7949822.4000000004</v>
      </c>
    </row>
    <row r="217" spans="1:21" ht="67.5" customHeight="1" x14ac:dyDescent="0.3">
      <c r="A217" s="61"/>
      <c r="B217" s="18" t="s">
        <v>49</v>
      </c>
      <c r="C217" s="6" t="s">
        <v>564</v>
      </c>
      <c r="D217" s="6" t="s">
        <v>476</v>
      </c>
      <c r="E217" s="6" t="s">
        <v>10</v>
      </c>
      <c r="F217" s="6" t="s">
        <v>319</v>
      </c>
      <c r="G217" s="7" t="s">
        <v>322</v>
      </c>
      <c r="H217" s="26">
        <v>12</v>
      </c>
      <c r="I217" s="49">
        <v>145000</v>
      </c>
      <c r="J217" s="49">
        <v>-25335.84</v>
      </c>
      <c r="K217" s="49">
        <v>119664.16</v>
      </c>
      <c r="L217" s="26">
        <v>25</v>
      </c>
      <c r="M217" s="26">
        <v>12</v>
      </c>
      <c r="N217" s="26">
        <v>25</v>
      </c>
      <c r="O217" s="9">
        <f t="shared" si="34"/>
        <v>100</v>
      </c>
      <c r="P217" s="10">
        <f t="shared" si="35"/>
        <v>100</v>
      </c>
      <c r="Q217" s="35">
        <f t="shared" si="30"/>
        <v>100</v>
      </c>
    </row>
    <row r="218" spans="1:21" ht="99.75" customHeight="1" x14ac:dyDescent="0.3">
      <c r="A218" s="61"/>
      <c r="B218" s="18" t="s">
        <v>50</v>
      </c>
      <c r="C218" s="6" t="s">
        <v>563</v>
      </c>
      <c r="D218" s="6" t="s">
        <v>475</v>
      </c>
      <c r="E218" s="6" t="s">
        <v>10</v>
      </c>
      <c r="F218" s="6" t="s">
        <v>320</v>
      </c>
      <c r="G218" s="7" t="s">
        <v>323</v>
      </c>
      <c r="H218" s="26">
        <v>60</v>
      </c>
      <c r="I218" s="49">
        <v>299552.08</v>
      </c>
      <c r="J218" s="49">
        <v>27871.95</v>
      </c>
      <c r="K218" s="49">
        <v>327424.03000000003</v>
      </c>
      <c r="L218" s="26">
        <v>1500</v>
      </c>
      <c r="M218" s="26">
        <v>63</v>
      </c>
      <c r="N218" s="26">
        <v>1500</v>
      </c>
      <c r="O218" s="9">
        <f t="shared" si="34"/>
        <v>105</v>
      </c>
      <c r="P218" s="10">
        <f t="shared" si="35"/>
        <v>100</v>
      </c>
      <c r="Q218" s="35">
        <f t="shared" si="30"/>
        <v>100</v>
      </c>
      <c r="S218" s="31">
        <f>SUM(I216:I218)</f>
        <v>1842922.08</v>
      </c>
      <c r="T218" s="31">
        <f>SUM(J216:J218)</f>
        <v>50532.160000000003</v>
      </c>
      <c r="U218" s="31">
        <f>SUM(K216:K218)</f>
        <v>1893454.24</v>
      </c>
    </row>
    <row r="219" spans="1:21" ht="87" customHeight="1" x14ac:dyDescent="0.3">
      <c r="A219" s="61" t="s">
        <v>324</v>
      </c>
      <c r="B219" s="18" t="s">
        <v>46</v>
      </c>
      <c r="C219" s="6" t="s">
        <v>566</v>
      </c>
      <c r="D219" s="6" t="s">
        <v>478</v>
      </c>
      <c r="E219" s="6" t="s">
        <v>10</v>
      </c>
      <c r="F219" s="6" t="s">
        <v>325</v>
      </c>
      <c r="G219" s="7" t="s">
        <v>314</v>
      </c>
      <c r="H219" s="26">
        <v>240</v>
      </c>
      <c r="I219" s="49">
        <v>506400</v>
      </c>
      <c r="J219" s="49">
        <v>39810</v>
      </c>
      <c r="K219" s="49">
        <v>546210</v>
      </c>
      <c r="L219" s="26">
        <v>8000</v>
      </c>
      <c r="M219" s="26">
        <v>240</v>
      </c>
      <c r="N219" s="26">
        <v>8000</v>
      </c>
      <c r="O219" s="9">
        <f t="shared" si="34"/>
        <v>100</v>
      </c>
      <c r="P219" s="10">
        <f t="shared" si="35"/>
        <v>100</v>
      </c>
      <c r="Q219" s="35">
        <f t="shared" si="30"/>
        <v>100</v>
      </c>
      <c r="S219" s="60"/>
      <c r="T219" s="60"/>
      <c r="U219" s="60"/>
    </row>
    <row r="220" spans="1:21" ht="112.5" customHeight="1" x14ac:dyDescent="0.3">
      <c r="A220" s="61"/>
      <c r="B220" s="18" t="s">
        <v>47</v>
      </c>
      <c r="C220" s="6" t="s">
        <v>565</v>
      </c>
      <c r="D220" s="6" t="s">
        <v>479</v>
      </c>
      <c r="E220" s="6" t="s">
        <v>10</v>
      </c>
      <c r="F220" s="6" t="s">
        <v>326</v>
      </c>
      <c r="G220" s="7" t="s">
        <v>330</v>
      </c>
      <c r="H220" s="26">
        <v>80</v>
      </c>
      <c r="I220" s="49">
        <v>10550</v>
      </c>
      <c r="J220" s="49">
        <v>-4878</v>
      </c>
      <c r="K220" s="49">
        <v>5672</v>
      </c>
      <c r="L220" s="26">
        <v>6500</v>
      </c>
      <c r="M220" s="26">
        <v>80</v>
      </c>
      <c r="N220" s="26">
        <v>6500</v>
      </c>
      <c r="O220" s="9">
        <f t="shared" si="34"/>
        <v>100</v>
      </c>
      <c r="P220" s="10">
        <f t="shared" si="35"/>
        <v>100</v>
      </c>
      <c r="Q220" s="35">
        <f t="shared" si="30"/>
        <v>100</v>
      </c>
    </row>
    <row r="221" spans="1:21" ht="75" customHeight="1" x14ac:dyDescent="0.3">
      <c r="A221" s="61"/>
      <c r="B221" s="18" t="s">
        <v>48</v>
      </c>
      <c r="C221" s="6" t="s">
        <v>567</v>
      </c>
      <c r="D221" s="6" t="s">
        <v>480</v>
      </c>
      <c r="E221" s="6" t="s">
        <v>10</v>
      </c>
      <c r="F221" s="6" t="s">
        <v>327</v>
      </c>
      <c r="G221" s="7" t="s">
        <v>331</v>
      </c>
      <c r="H221" s="26">
        <v>96</v>
      </c>
      <c r="I221" s="49">
        <v>63300</v>
      </c>
      <c r="J221" s="51">
        <v>-13652</v>
      </c>
      <c r="K221" s="51">
        <v>49648</v>
      </c>
      <c r="L221" s="26">
        <v>2500</v>
      </c>
      <c r="M221" s="26">
        <v>96</v>
      </c>
      <c r="N221" s="26">
        <v>2500</v>
      </c>
      <c r="O221" s="9">
        <f t="shared" si="34"/>
        <v>100</v>
      </c>
      <c r="P221" s="10">
        <f t="shared" si="35"/>
        <v>100</v>
      </c>
      <c r="Q221" s="35">
        <f t="shared" si="30"/>
        <v>100</v>
      </c>
    </row>
    <row r="222" spans="1:21" ht="70.5" customHeight="1" x14ac:dyDescent="0.3">
      <c r="A222" s="61"/>
      <c r="B222" s="18" t="s">
        <v>477</v>
      </c>
      <c r="C222" s="6" t="s">
        <v>568</v>
      </c>
      <c r="D222" s="6" t="s">
        <v>481</v>
      </c>
      <c r="E222" s="6" t="s">
        <v>10</v>
      </c>
      <c r="F222" s="6" t="s">
        <v>328</v>
      </c>
      <c r="G222" s="7" t="s">
        <v>332</v>
      </c>
      <c r="H222" s="26">
        <v>360</v>
      </c>
      <c r="I222" s="49">
        <v>49006.559999999998</v>
      </c>
      <c r="J222" s="51">
        <v>13125.26</v>
      </c>
      <c r="K222" s="51">
        <v>62131.82</v>
      </c>
      <c r="L222" s="26">
        <v>2500</v>
      </c>
      <c r="M222" s="26">
        <v>360</v>
      </c>
      <c r="N222" s="26">
        <v>2500</v>
      </c>
      <c r="O222" s="9">
        <f t="shared" si="34"/>
        <v>100</v>
      </c>
      <c r="P222" s="10">
        <f t="shared" si="35"/>
        <v>100</v>
      </c>
      <c r="Q222" s="35">
        <f t="shared" si="30"/>
        <v>100</v>
      </c>
    </row>
    <row r="223" spans="1:21" ht="78" customHeight="1" x14ac:dyDescent="0.3">
      <c r="A223" s="61"/>
      <c r="B223" s="18" t="s">
        <v>42</v>
      </c>
      <c r="C223" s="6" t="s">
        <v>561</v>
      </c>
      <c r="D223" s="6" t="s">
        <v>472</v>
      </c>
      <c r="E223" s="6" t="s">
        <v>10</v>
      </c>
      <c r="F223" s="6" t="s">
        <v>329</v>
      </c>
      <c r="G223" s="7" t="s">
        <v>333</v>
      </c>
      <c r="H223" s="26">
        <v>4</v>
      </c>
      <c r="I223" s="49">
        <v>10000</v>
      </c>
      <c r="J223" s="49">
        <v>-10000</v>
      </c>
      <c r="K223" s="49">
        <v>0</v>
      </c>
      <c r="L223" s="26">
        <v>20</v>
      </c>
      <c r="M223" s="26">
        <v>0</v>
      </c>
      <c r="N223" s="26">
        <v>0</v>
      </c>
      <c r="O223" s="9">
        <f t="shared" si="34"/>
        <v>0</v>
      </c>
      <c r="P223" s="10">
        <f t="shared" si="35"/>
        <v>0</v>
      </c>
      <c r="Q223" s="35">
        <f t="shared" si="30"/>
        <v>0</v>
      </c>
    </row>
    <row r="224" spans="1:21" ht="111.75" customHeight="1" x14ac:dyDescent="0.3">
      <c r="A224" s="61"/>
      <c r="B224" s="18" t="s">
        <v>47</v>
      </c>
      <c r="C224" s="6" t="s">
        <v>698</v>
      </c>
      <c r="D224" s="6" t="s">
        <v>479</v>
      </c>
      <c r="E224" s="6" t="s">
        <v>10</v>
      </c>
      <c r="F224" s="6" t="s">
        <v>585</v>
      </c>
      <c r="G224" s="7" t="s">
        <v>586</v>
      </c>
      <c r="H224" s="26">
        <v>80</v>
      </c>
      <c r="I224" s="49">
        <v>0</v>
      </c>
      <c r="J224" s="49">
        <v>101348.94</v>
      </c>
      <c r="K224" s="49">
        <v>101348.94</v>
      </c>
      <c r="L224" s="26">
        <v>6500</v>
      </c>
      <c r="M224" s="26">
        <v>80</v>
      </c>
      <c r="N224" s="26">
        <v>6500</v>
      </c>
      <c r="O224" s="9">
        <f>+M224/H224*100</f>
        <v>100</v>
      </c>
      <c r="P224" s="10">
        <f t="shared" ref="P224" si="36">+N224/L224*100</f>
        <v>100</v>
      </c>
      <c r="Q224" s="35">
        <f t="shared" ref="Q224" si="37">IFERROR((K224/(I224+J224))*100,0)</f>
        <v>100</v>
      </c>
    </row>
    <row r="225" spans="1:17" ht="71.25" customHeight="1" x14ac:dyDescent="0.3">
      <c r="A225" s="61" t="s">
        <v>334</v>
      </c>
      <c r="B225" s="18" t="s">
        <v>482</v>
      </c>
      <c r="C225" s="6" t="s">
        <v>569</v>
      </c>
      <c r="D225" s="6" t="s">
        <v>485</v>
      </c>
      <c r="E225" s="6" t="s">
        <v>10</v>
      </c>
      <c r="F225" s="6" t="s">
        <v>335</v>
      </c>
      <c r="G225" s="7" t="s">
        <v>338</v>
      </c>
      <c r="H225" s="26">
        <v>24</v>
      </c>
      <c r="I225" s="49">
        <v>335920.26</v>
      </c>
      <c r="J225" s="49">
        <v>-130176.26</v>
      </c>
      <c r="K225" s="49">
        <v>205744</v>
      </c>
      <c r="L225" s="26">
        <v>15318</v>
      </c>
      <c r="M225" s="26">
        <v>24</v>
      </c>
      <c r="N225" s="26">
        <v>15318</v>
      </c>
      <c r="O225" s="9">
        <f t="shared" si="34"/>
        <v>100</v>
      </c>
      <c r="P225" s="10">
        <f t="shared" si="35"/>
        <v>100</v>
      </c>
      <c r="Q225" s="35">
        <f t="shared" si="30"/>
        <v>100</v>
      </c>
    </row>
    <row r="226" spans="1:17" ht="77.25" customHeight="1" x14ac:dyDescent="0.3">
      <c r="A226" s="61"/>
      <c r="B226" s="18" t="s">
        <v>483</v>
      </c>
      <c r="C226" s="6" t="s">
        <v>570</v>
      </c>
      <c r="D226" s="6" t="s">
        <v>486</v>
      </c>
      <c r="E226" s="6" t="s">
        <v>10</v>
      </c>
      <c r="F226" s="6" t="s">
        <v>336</v>
      </c>
      <c r="G226" s="7" t="s">
        <v>56</v>
      </c>
      <c r="H226" s="26">
        <v>12</v>
      </c>
      <c r="I226" s="49">
        <v>182170.25</v>
      </c>
      <c r="J226" s="49">
        <v>-131021.25</v>
      </c>
      <c r="K226" s="49">
        <v>51149</v>
      </c>
      <c r="L226" s="26">
        <v>600</v>
      </c>
      <c r="M226" s="26">
        <v>12</v>
      </c>
      <c r="N226" s="26">
        <v>600</v>
      </c>
      <c r="O226" s="9">
        <f t="shared" si="34"/>
        <v>100</v>
      </c>
      <c r="P226" s="10">
        <f t="shared" si="35"/>
        <v>100</v>
      </c>
      <c r="Q226" s="35">
        <f t="shared" si="30"/>
        <v>100</v>
      </c>
    </row>
    <row r="227" spans="1:17" ht="63" customHeight="1" thickBot="1" x14ac:dyDescent="0.35">
      <c r="A227" s="61"/>
      <c r="B227" s="18" t="s">
        <v>484</v>
      </c>
      <c r="C227" s="6" t="s">
        <v>569</v>
      </c>
      <c r="D227" s="6" t="s">
        <v>487</v>
      </c>
      <c r="E227" s="6" t="s">
        <v>10</v>
      </c>
      <c r="F227" s="6" t="s">
        <v>337</v>
      </c>
      <c r="G227" s="7" t="s">
        <v>208</v>
      </c>
      <c r="H227" s="26">
        <v>50</v>
      </c>
      <c r="I227" s="57">
        <v>25006.560000000001</v>
      </c>
      <c r="J227" s="58">
        <v>20764.48</v>
      </c>
      <c r="K227" s="58">
        <v>45771.040000000001</v>
      </c>
      <c r="L227" s="26">
        <v>3345</v>
      </c>
      <c r="M227" s="26">
        <v>50</v>
      </c>
      <c r="N227" s="26">
        <v>3345</v>
      </c>
      <c r="O227" s="9">
        <f t="shared" si="34"/>
        <v>100</v>
      </c>
      <c r="P227" s="10">
        <f t="shared" si="35"/>
        <v>100</v>
      </c>
      <c r="Q227" s="35">
        <f t="shared" si="30"/>
        <v>100</v>
      </c>
    </row>
    <row r="228" spans="1:17" ht="47.4" customHeight="1" thickBot="1" x14ac:dyDescent="0.35">
      <c r="A228" s="43"/>
      <c r="B228" s="43"/>
      <c r="C228" s="43"/>
      <c r="D228" s="43"/>
      <c r="E228" s="43"/>
      <c r="F228" s="43"/>
      <c r="G228" s="43"/>
      <c r="H228" s="43"/>
      <c r="I228" s="44">
        <f>SUM(I6:I227)</f>
        <v>62685928.000000007</v>
      </c>
      <c r="J228" s="44">
        <f t="shared" ref="J228:K228" si="38">SUM(J6:J227)</f>
        <v>18317547.059999999</v>
      </c>
      <c r="K228" s="45">
        <f t="shared" si="38"/>
        <v>80422639.519999981</v>
      </c>
      <c r="L228" s="43"/>
      <c r="M228" s="43"/>
      <c r="N228" s="43"/>
      <c r="O228" s="43"/>
      <c r="P228" s="43"/>
      <c r="Q228" s="43"/>
    </row>
    <row r="229" spans="1:17" ht="47.4" customHeight="1" x14ac:dyDescent="0.3">
      <c r="B229" s="20"/>
      <c r="M229" s="31"/>
    </row>
  </sheetData>
  <mergeCells count="36">
    <mergeCell ref="A33:A140"/>
    <mergeCell ref="A154:A159"/>
    <mergeCell ref="A3:Q3"/>
    <mergeCell ref="A10:A12"/>
    <mergeCell ref="A13:A16"/>
    <mergeCell ref="A17:A19"/>
    <mergeCell ref="A151:A153"/>
    <mergeCell ref="A141:A143"/>
    <mergeCell ref="A144:A147"/>
    <mergeCell ref="A148:A150"/>
    <mergeCell ref="A20:A21"/>
    <mergeCell ref="A30:A32"/>
    <mergeCell ref="A4:Q4"/>
    <mergeCell ref="A6:A9"/>
    <mergeCell ref="A22:A29"/>
    <mergeCell ref="A173:A174"/>
    <mergeCell ref="A169:A172"/>
    <mergeCell ref="A163:A166"/>
    <mergeCell ref="A167:A168"/>
    <mergeCell ref="A160:A162"/>
    <mergeCell ref="A196:A198"/>
    <mergeCell ref="A219:A224"/>
    <mergeCell ref="A225:A227"/>
    <mergeCell ref="A1:Q1"/>
    <mergeCell ref="A2:Q2"/>
    <mergeCell ref="A216:A218"/>
    <mergeCell ref="A209:A215"/>
    <mergeCell ref="A205:A208"/>
    <mergeCell ref="A201:A204"/>
    <mergeCell ref="A199:A200"/>
    <mergeCell ref="A191:A193"/>
    <mergeCell ref="A194:A195"/>
    <mergeCell ref="A187:A190"/>
    <mergeCell ref="A183:A186"/>
    <mergeCell ref="A180:A182"/>
    <mergeCell ref="A175:A179"/>
  </mergeCells>
  <pageMargins left="0.51181102362204722" right="0.51181102362204722" top="0.74803149606299213" bottom="0.74803149606299213" header="0.31496062992125984" footer="0.31496062992125984"/>
  <pageSetup scale="5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7"/>
  <sheetViews>
    <sheetView tabSelected="1" view="pageBreakPreview" topLeftCell="A1593" zoomScale="60" zoomScaleNormal="100" workbookViewId="0">
      <selection activeCell="G1650" sqref="G1650"/>
    </sheetView>
  </sheetViews>
  <sheetFormatPr baseColWidth="10" defaultRowHeight="14.4" x14ac:dyDescent="0.3"/>
  <cols>
    <col min="1" max="1" width="19.6640625" customWidth="1"/>
    <col min="2" max="2" width="28" customWidth="1"/>
    <col min="3" max="3" width="28.5546875" customWidth="1"/>
    <col min="4" max="4" width="29.44140625" customWidth="1"/>
    <col min="5" max="5" width="19.109375" customWidth="1"/>
    <col min="6" max="6" width="20" customWidth="1"/>
    <col min="7" max="7" width="14.33203125" customWidth="1"/>
    <col min="8" max="8" width="17.44140625" customWidth="1"/>
    <col min="9" max="9" width="17.88671875" customWidth="1"/>
  </cols>
  <sheetData>
    <row r="1" spans="1:9" ht="21" x14ac:dyDescent="0.4">
      <c r="A1" s="62" t="s">
        <v>339</v>
      </c>
      <c r="B1" s="62"/>
      <c r="C1" s="62"/>
      <c r="D1" s="62"/>
      <c r="E1" s="62"/>
      <c r="F1" s="62"/>
      <c r="G1" s="62"/>
      <c r="H1" s="62"/>
      <c r="I1" s="62"/>
    </row>
    <row r="2" spans="1:9" ht="21" x14ac:dyDescent="0.4">
      <c r="A2" s="62" t="s">
        <v>340</v>
      </c>
      <c r="B2" s="62"/>
      <c r="C2" s="62"/>
      <c r="D2" s="62"/>
      <c r="E2" s="62"/>
      <c r="F2" s="62"/>
      <c r="G2" s="62"/>
      <c r="H2" s="62"/>
      <c r="I2" s="62"/>
    </row>
    <row r="4" spans="1:9" x14ac:dyDescent="0.3">
      <c r="A4" s="70" t="s">
        <v>587</v>
      </c>
      <c r="B4" s="70"/>
      <c r="C4" s="70"/>
      <c r="D4" s="70"/>
      <c r="E4" s="70"/>
      <c r="F4" s="70"/>
      <c r="G4" s="70"/>
      <c r="H4" s="70"/>
      <c r="I4" s="70"/>
    </row>
    <row r="5" spans="1:9" x14ac:dyDescent="0.3">
      <c r="A5" s="71" t="s">
        <v>588</v>
      </c>
      <c r="B5" s="71"/>
      <c r="C5" s="71"/>
      <c r="D5" s="71"/>
      <c r="E5" s="71"/>
      <c r="F5" s="71"/>
      <c r="G5" s="71"/>
      <c r="H5" s="71"/>
      <c r="I5" s="71"/>
    </row>
    <row r="6" spans="1:9" x14ac:dyDescent="0.3">
      <c r="A6" s="71" t="s">
        <v>589</v>
      </c>
      <c r="B6" s="71"/>
      <c r="C6" s="71"/>
      <c r="D6" s="71"/>
      <c r="E6" s="71"/>
      <c r="F6" s="71"/>
      <c r="G6" s="71"/>
      <c r="H6" s="71"/>
      <c r="I6" s="71"/>
    </row>
    <row r="8" spans="1:9" ht="26.4" x14ac:dyDescent="0.3">
      <c r="A8" s="24" t="s">
        <v>0</v>
      </c>
      <c r="B8" s="24" t="s">
        <v>1</v>
      </c>
      <c r="C8" s="24" t="s">
        <v>2</v>
      </c>
      <c r="D8" s="24" t="s">
        <v>3</v>
      </c>
      <c r="E8" s="24" t="s">
        <v>5</v>
      </c>
      <c r="F8" s="25" t="s">
        <v>4</v>
      </c>
      <c r="G8" s="24" t="s">
        <v>590</v>
      </c>
      <c r="H8" s="25" t="s">
        <v>591</v>
      </c>
      <c r="I8" s="25" t="s">
        <v>592</v>
      </c>
    </row>
    <row r="9" spans="1:9" x14ac:dyDescent="0.3">
      <c r="A9" s="69" t="s">
        <v>63</v>
      </c>
      <c r="B9" s="88" t="s">
        <v>11</v>
      </c>
      <c r="C9" s="81" t="s">
        <v>342</v>
      </c>
      <c r="D9" s="81" t="s">
        <v>341</v>
      </c>
      <c r="E9" s="69" t="s">
        <v>78</v>
      </c>
      <c r="F9" s="69" t="s">
        <v>10</v>
      </c>
      <c r="G9" s="69">
        <v>100</v>
      </c>
      <c r="H9" s="26" t="s">
        <v>593</v>
      </c>
      <c r="I9" s="27" t="s">
        <v>594</v>
      </c>
    </row>
    <row r="10" spans="1:9" x14ac:dyDescent="0.3">
      <c r="A10" s="69"/>
      <c r="B10" s="88"/>
      <c r="C10" s="81"/>
      <c r="D10" s="81"/>
      <c r="E10" s="69"/>
      <c r="F10" s="69"/>
      <c r="G10" s="69"/>
      <c r="H10" s="26" t="s">
        <v>595</v>
      </c>
      <c r="I10" s="28" t="s">
        <v>596</v>
      </c>
    </row>
    <row r="11" spans="1:9" x14ac:dyDescent="0.3">
      <c r="A11" s="69"/>
      <c r="B11" s="88"/>
      <c r="C11" s="81"/>
      <c r="D11" s="81"/>
      <c r="E11" s="69"/>
      <c r="F11" s="69"/>
      <c r="G11" s="69"/>
      <c r="H11" s="26" t="s">
        <v>597</v>
      </c>
      <c r="I11" s="29" t="s">
        <v>598</v>
      </c>
    </row>
    <row r="12" spans="1:9" x14ac:dyDescent="0.3">
      <c r="A12" s="69"/>
      <c r="B12" s="88" t="s">
        <v>343</v>
      </c>
      <c r="C12" s="81" t="s">
        <v>488</v>
      </c>
      <c r="D12" s="81" t="s">
        <v>345</v>
      </c>
      <c r="E12" s="69" t="s">
        <v>81</v>
      </c>
      <c r="F12" s="69" t="s">
        <v>10</v>
      </c>
      <c r="G12" s="69">
        <v>100</v>
      </c>
      <c r="H12" s="26" t="s">
        <v>593</v>
      </c>
      <c r="I12" s="27" t="s">
        <v>594</v>
      </c>
    </row>
    <row r="13" spans="1:9" x14ac:dyDescent="0.3">
      <c r="A13" s="69"/>
      <c r="B13" s="88"/>
      <c r="C13" s="81"/>
      <c r="D13" s="81"/>
      <c r="E13" s="69"/>
      <c r="F13" s="69"/>
      <c r="G13" s="69"/>
      <c r="H13" s="26" t="s">
        <v>595</v>
      </c>
      <c r="I13" s="28" t="s">
        <v>596</v>
      </c>
    </row>
    <row r="14" spans="1:9" x14ac:dyDescent="0.3">
      <c r="A14" s="69"/>
      <c r="B14" s="88"/>
      <c r="C14" s="81"/>
      <c r="D14" s="81"/>
      <c r="E14" s="69"/>
      <c r="F14" s="69"/>
      <c r="G14" s="69"/>
      <c r="H14" s="26" t="s">
        <v>597</v>
      </c>
      <c r="I14" s="29" t="s">
        <v>598</v>
      </c>
    </row>
    <row r="15" spans="1:9" x14ac:dyDescent="0.3">
      <c r="A15" s="69"/>
      <c r="B15" s="61" t="s">
        <v>27</v>
      </c>
      <c r="C15" s="61" t="s">
        <v>58</v>
      </c>
      <c r="D15" s="61" t="s">
        <v>346</v>
      </c>
      <c r="E15" s="69" t="s">
        <v>25</v>
      </c>
      <c r="F15" s="69" t="s">
        <v>10</v>
      </c>
      <c r="G15" s="69">
        <v>100</v>
      </c>
      <c r="H15" s="26" t="s">
        <v>593</v>
      </c>
      <c r="I15" s="27" t="s">
        <v>594</v>
      </c>
    </row>
    <row r="16" spans="1:9" x14ac:dyDescent="0.3">
      <c r="A16" s="69"/>
      <c r="B16" s="61"/>
      <c r="C16" s="61"/>
      <c r="D16" s="61"/>
      <c r="E16" s="69"/>
      <c r="F16" s="69"/>
      <c r="G16" s="69"/>
      <c r="H16" s="26" t="s">
        <v>595</v>
      </c>
      <c r="I16" s="28" t="s">
        <v>596</v>
      </c>
    </row>
    <row r="17" spans="1:9" x14ac:dyDescent="0.3">
      <c r="A17" s="69"/>
      <c r="B17" s="61"/>
      <c r="C17" s="61"/>
      <c r="D17" s="61"/>
      <c r="E17" s="69"/>
      <c r="F17" s="69"/>
      <c r="G17" s="69"/>
      <c r="H17" s="26" t="s">
        <v>597</v>
      </c>
      <c r="I17" s="29" t="s">
        <v>598</v>
      </c>
    </row>
    <row r="18" spans="1:9" x14ac:dyDescent="0.3">
      <c r="A18" s="69"/>
      <c r="B18" s="61" t="s">
        <v>344</v>
      </c>
      <c r="C18" s="61" t="s">
        <v>489</v>
      </c>
      <c r="D18" s="61" t="s">
        <v>346</v>
      </c>
      <c r="E18" s="69" t="s">
        <v>83</v>
      </c>
      <c r="F18" s="69" t="s">
        <v>10</v>
      </c>
      <c r="G18" s="69">
        <v>100</v>
      </c>
      <c r="H18" s="26" t="s">
        <v>593</v>
      </c>
      <c r="I18" s="27" t="s">
        <v>594</v>
      </c>
    </row>
    <row r="19" spans="1:9" x14ac:dyDescent="0.3">
      <c r="A19" s="69"/>
      <c r="B19" s="61"/>
      <c r="C19" s="61"/>
      <c r="D19" s="61"/>
      <c r="E19" s="69"/>
      <c r="F19" s="69"/>
      <c r="G19" s="69"/>
      <c r="H19" s="26" t="s">
        <v>595</v>
      </c>
      <c r="I19" s="28" t="s">
        <v>596</v>
      </c>
    </row>
    <row r="20" spans="1:9" x14ac:dyDescent="0.3">
      <c r="A20" s="69"/>
      <c r="B20" s="61"/>
      <c r="C20" s="61"/>
      <c r="D20" s="61"/>
      <c r="E20" s="69"/>
      <c r="F20" s="69"/>
      <c r="G20" s="69"/>
      <c r="H20" s="26" t="s">
        <v>597</v>
      </c>
      <c r="I20" s="29" t="s">
        <v>598</v>
      </c>
    </row>
    <row r="53" spans="1:9" ht="21" x14ac:dyDescent="0.4">
      <c r="A53" s="62"/>
      <c r="B53" s="62"/>
      <c r="C53" s="62"/>
      <c r="D53" s="62"/>
      <c r="E53" s="62"/>
      <c r="F53" s="62"/>
      <c r="G53" s="62"/>
      <c r="H53" s="62"/>
      <c r="I53" s="62"/>
    </row>
    <row r="54" spans="1:9" ht="21" x14ac:dyDescent="0.4">
      <c r="A54" s="62"/>
      <c r="B54" s="62"/>
      <c r="C54" s="62"/>
      <c r="D54" s="62"/>
      <c r="E54" s="62"/>
      <c r="F54" s="62"/>
      <c r="G54" s="62"/>
      <c r="H54" s="62"/>
      <c r="I54" s="62"/>
    </row>
    <row r="56" spans="1:9" x14ac:dyDescent="0.3">
      <c r="A56" s="70" t="s">
        <v>587</v>
      </c>
      <c r="B56" s="70"/>
      <c r="C56" s="70"/>
      <c r="D56" s="70"/>
      <c r="E56" s="70"/>
      <c r="F56" s="70"/>
      <c r="G56" s="70"/>
      <c r="H56" s="70"/>
      <c r="I56" s="70"/>
    </row>
    <row r="57" spans="1:9" x14ac:dyDescent="0.3">
      <c r="A57" s="71" t="s">
        <v>588</v>
      </c>
      <c r="B57" s="71"/>
      <c r="C57" s="71"/>
      <c r="D57" s="71"/>
      <c r="E57" s="71"/>
      <c r="F57" s="71"/>
      <c r="G57" s="71"/>
      <c r="H57" s="71"/>
      <c r="I57" s="71"/>
    </row>
    <row r="58" spans="1:9" x14ac:dyDescent="0.3">
      <c r="A58" s="71" t="s">
        <v>589</v>
      </c>
      <c r="B58" s="71"/>
      <c r="C58" s="71"/>
      <c r="D58" s="71"/>
      <c r="E58" s="71"/>
      <c r="F58" s="71"/>
      <c r="G58" s="71"/>
      <c r="H58" s="71"/>
      <c r="I58" s="71"/>
    </row>
    <row r="59" spans="1:9" x14ac:dyDescent="0.3">
      <c r="A59" s="30"/>
      <c r="B59" s="30"/>
      <c r="C59" s="30"/>
      <c r="D59" s="30"/>
      <c r="E59" s="30"/>
      <c r="F59" s="30"/>
      <c r="G59" s="30"/>
      <c r="H59" s="30"/>
      <c r="I59" s="30"/>
    </row>
    <row r="60" spans="1:9" ht="26.4" x14ac:dyDescent="0.3">
      <c r="A60" s="24" t="s">
        <v>0</v>
      </c>
      <c r="B60" s="24" t="s">
        <v>1</v>
      </c>
      <c r="C60" s="24" t="s">
        <v>2</v>
      </c>
      <c r="D60" s="24" t="s">
        <v>3</v>
      </c>
      <c r="E60" s="24" t="s">
        <v>5</v>
      </c>
      <c r="F60" s="25" t="s">
        <v>4</v>
      </c>
      <c r="G60" s="24" t="s">
        <v>590</v>
      </c>
      <c r="H60" s="25" t="s">
        <v>591</v>
      </c>
      <c r="I60" s="25" t="s">
        <v>592</v>
      </c>
    </row>
    <row r="61" spans="1:9" x14ac:dyDescent="0.3">
      <c r="A61" s="69" t="s">
        <v>6</v>
      </c>
      <c r="B61" s="85" t="s">
        <v>347</v>
      </c>
      <c r="C61" s="61" t="s">
        <v>490</v>
      </c>
      <c r="D61" s="61" t="s">
        <v>350</v>
      </c>
      <c r="E61" s="69" t="s">
        <v>86</v>
      </c>
      <c r="F61" s="69" t="s">
        <v>10</v>
      </c>
      <c r="G61" s="69">
        <v>100</v>
      </c>
      <c r="H61" s="26" t="s">
        <v>593</v>
      </c>
      <c r="I61" s="27" t="s">
        <v>594</v>
      </c>
    </row>
    <row r="62" spans="1:9" x14ac:dyDescent="0.3">
      <c r="A62" s="69"/>
      <c r="B62" s="85"/>
      <c r="C62" s="61"/>
      <c r="D62" s="61"/>
      <c r="E62" s="69"/>
      <c r="F62" s="69"/>
      <c r="G62" s="69"/>
      <c r="H62" s="26" t="s">
        <v>595</v>
      </c>
      <c r="I62" s="28" t="s">
        <v>596</v>
      </c>
    </row>
    <row r="63" spans="1:9" x14ac:dyDescent="0.3">
      <c r="A63" s="69"/>
      <c r="B63" s="85"/>
      <c r="C63" s="61"/>
      <c r="D63" s="61"/>
      <c r="E63" s="69"/>
      <c r="F63" s="69"/>
      <c r="G63" s="69"/>
      <c r="H63" s="26" t="s">
        <v>597</v>
      </c>
      <c r="I63" s="29" t="s">
        <v>598</v>
      </c>
    </row>
    <row r="64" spans="1:9" x14ac:dyDescent="0.3">
      <c r="A64" s="69"/>
      <c r="B64" s="85" t="s">
        <v>348</v>
      </c>
      <c r="C64" s="61" t="s">
        <v>59</v>
      </c>
      <c r="D64" s="61" t="s">
        <v>351</v>
      </c>
      <c r="E64" s="69" t="s">
        <v>88</v>
      </c>
      <c r="F64" s="69" t="s">
        <v>10</v>
      </c>
      <c r="G64" s="69">
        <v>100</v>
      </c>
      <c r="H64" s="26" t="s">
        <v>593</v>
      </c>
      <c r="I64" s="27" t="s">
        <v>594</v>
      </c>
    </row>
    <row r="65" spans="1:9" x14ac:dyDescent="0.3">
      <c r="A65" s="69"/>
      <c r="B65" s="85"/>
      <c r="C65" s="61"/>
      <c r="D65" s="61"/>
      <c r="E65" s="69"/>
      <c r="F65" s="69"/>
      <c r="G65" s="69"/>
      <c r="H65" s="26" t="s">
        <v>595</v>
      </c>
      <c r="I65" s="28" t="s">
        <v>596</v>
      </c>
    </row>
    <row r="66" spans="1:9" x14ac:dyDescent="0.3">
      <c r="A66" s="69"/>
      <c r="B66" s="85"/>
      <c r="C66" s="61"/>
      <c r="D66" s="61"/>
      <c r="E66" s="69"/>
      <c r="F66" s="69"/>
      <c r="G66" s="69"/>
      <c r="H66" s="26" t="s">
        <v>597</v>
      </c>
      <c r="I66" s="29" t="s">
        <v>598</v>
      </c>
    </row>
    <row r="67" spans="1:9" x14ac:dyDescent="0.3">
      <c r="A67" s="69"/>
      <c r="B67" s="85" t="s">
        <v>349</v>
      </c>
      <c r="C67" s="61" t="s">
        <v>60</v>
      </c>
      <c r="D67" s="61" t="s">
        <v>352</v>
      </c>
      <c r="E67" s="69" t="s">
        <v>90</v>
      </c>
      <c r="F67" s="69" t="s">
        <v>10</v>
      </c>
      <c r="G67" s="69">
        <v>100</v>
      </c>
      <c r="H67" s="26" t="s">
        <v>593</v>
      </c>
      <c r="I67" s="27" t="s">
        <v>594</v>
      </c>
    </row>
    <row r="68" spans="1:9" x14ac:dyDescent="0.3">
      <c r="A68" s="69"/>
      <c r="B68" s="85"/>
      <c r="C68" s="61"/>
      <c r="D68" s="61"/>
      <c r="E68" s="69"/>
      <c r="F68" s="69"/>
      <c r="G68" s="69"/>
      <c r="H68" s="26" t="s">
        <v>595</v>
      </c>
      <c r="I68" s="28" t="s">
        <v>596</v>
      </c>
    </row>
    <row r="69" spans="1:9" x14ac:dyDescent="0.3">
      <c r="A69" s="69"/>
      <c r="B69" s="85"/>
      <c r="C69" s="61"/>
      <c r="D69" s="61"/>
      <c r="E69" s="69"/>
      <c r="F69" s="69"/>
      <c r="G69" s="69"/>
      <c r="H69" s="26" t="s">
        <v>597</v>
      </c>
      <c r="I69" s="29" t="s">
        <v>598</v>
      </c>
    </row>
    <row r="105" spans="1:9" ht="21" x14ac:dyDescent="0.4">
      <c r="A105" s="62"/>
      <c r="B105" s="62"/>
      <c r="C105" s="62"/>
      <c r="D105" s="62"/>
      <c r="E105" s="62"/>
      <c r="F105" s="62"/>
      <c r="G105" s="62"/>
      <c r="H105" s="62"/>
      <c r="I105" s="62"/>
    </row>
    <row r="106" spans="1:9" ht="21" x14ac:dyDescent="0.4">
      <c r="A106" s="62"/>
      <c r="B106" s="62"/>
      <c r="C106" s="62"/>
      <c r="D106" s="62"/>
      <c r="E106" s="62"/>
      <c r="F106" s="62"/>
      <c r="G106" s="62"/>
      <c r="H106" s="62"/>
      <c r="I106" s="62"/>
    </row>
    <row r="108" spans="1:9" x14ac:dyDescent="0.3">
      <c r="A108" s="70" t="s">
        <v>587</v>
      </c>
      <c r="B108" s="70"/>
      <c r="C108" s="70"/>
      <c r="D108" s="70"/>
      <c r="E108" s="70"/>
      <c r="F108" s="70"/>
      <c r="G108" s="70"/>
      <c r="H108" s="70"/>
      <c r="I108" s="70"/>
    </row>
    <row r="109" spans="1:9" x14ac:dyDescent="0.3">
      <c r="A109" s="71" t="s">
        <v>588</v>
      </c>
      <c r="B109" s="71"/>
      <c r="C109" s="71"/>
      <c r="D109" s="71"/>
      <c r="E109" s="71"/>
      <c r="F109" s="71"/>
      <c r="G109" s="71"/>
      <c r="H109" s="71"/>
      <c r="I109" s="71"/>
    </row>
    <row r="110" spans="1:9" x14ac:dyDescent="0.3">
      <c r="A110" s="71" t="s">
        <v>589</v>
      </c>
      <c r="B110" s="71"/>
      <c r="C110" s="71"/>
      <c r="D110" s="71"/>
      <c r="E110" s="71"/>
      <c r="F110" s="71"/>
      <c r="G110" s="71"/>
      <c r="H110" s="71"/>
      <c r="I110" s="71"/>
    </row>
    <row r="112" spans="1:9" ht="26.4" x14ac:dyDescent="0.3">
      <c r="A112" s="24" t="s">
        <v>0</v>
      </c>
      <c r="B112" s="24" t="s">
        <v>1</v>
      </c>
      <c r="C112" s="24" t="s">
        <v>2</v>
      </c>
      <c r="D112" s="24" t="s">
        <v>3</v>
      </c>
      <c r="E112" s="24" t="s">
        <v>5</v>
      </c>
      <c r="F112" s="25" t="s">
        <v>4</v>
      </c>
      <c r="G112" s="24" t="s">
        <v>590</v>
      </c>
      <c r="H112" s="25" t="s">
        <v>591</v>
      </c>
      <c r="I112" s="25" t="s">
        <v>592</v>
      </c>
    </row>
    <row r="113" spans="1:9" x14ac:dyDescent="0.3">
      <c r="A113" s="69" t="s">
        <v>64</v>
      </c>
      <c r="B113" s="85" t="s">
        <v>353</v>
      </c>
      <c r="C113" s="61" t="s">
        <v>488</v>
      </c>
      <c r="D113" s="61" t="s">
        <v>356</v>
      </c>
      <c r="E113" s="69" t="s">
        <v>92</v>
      </c>
      <c r="F113" s="69" t="s">
        <v>12</v>
      </c>
      <c r="G113" s="69">
        <v>100</v>
      </c>
      <c r="H113" s="26" t="s">
        <v>593</v>
      </c>
      <c r="I113" s="27" t="s">
        <v>594</v>
      </c>
    </row>
    <row r="114" spans="1:9" x14ac:dyDescent="0.3">
      <c r="A114" s="69"/>
      <c r="B114" s="85"/>
      <c r="C114" s="61"/>
      <c r="D114" s="61"/>
      <c r="E114" s="69"/>
      <c r="F114" s="69"/>
      <c r="G114" s="69"/>
      <c r="H114" s="26" t="s">
        <v>595</v>
      </c>
      <c r="I114" s="28" t="s">
        <v>596</v>
      </c>
    </row>
    <row r="115" spans="1:9" x14ac:dyDescent="0.3">
      <c r="A115" s="69"/>
      <c r="B115" s="85"/>
      <c r="C115" s="61"/>
      <c r="D115" s="61"/>
      <c r="E115" s="69"/>
      <c r="F115" s="69"/>
      <c r="G115" s="69"/>
      <c r="H115" s="26" t="s">
        <v>597</v>
      </c>
      <c r="I115" s="29" t="s">
        <v>598</v>
      </c>
    </row>
    <row r="116" spans="1:9" x14ac:dyDescent="0.3">
      <c r="A116" s="69"/>
      <c r="B116" s="61" t="s">
        <v>343</v>
      </c>
      <c r="C116" s="61" t="s">
        <v>488</v>
      </c>
      <c r="D116" s="61" t="s">
        <v>345</v>
      </c>
      <c r="E116" s="69" t="s">
        <v>81</v>
      </c>
      <c r="F116" s="69" t="s">
        <v>12</v>
      </c>
      <c r="G116" s="69">
        <v>100</v>
      </c>
      <c r="H116" s="26" t="s">
        <v>593</v>
      </c>
      <c r="I116" s="27" t="s">
        <v>594</v>
      </c>
    </row>
    <row r="117" spans="1:9" x14ac:dyDescent="0.3">
      <c r="A117" s="69"/>
      <c r="B117" s="61"/>
      <c r="C117" s="61"/>
      <c r="D117" s="61"/>
      <c r="E117" s="69"/>
      <c r="F117" s="69"/>
      <c r="G117" s="69"/>
      <c r="H117" s="26" t="s">
        <v>595</v>
      </c>
      <c r="I117" s="28" t="s">
        <v>596</v>
      </c>
    </row>
    <row r="118" spans="1:9" x14ac:dyDescent="0.3">
      <c r="A118" s="69"/>
      <c r="B118" s="61"/>
      <c r="C118" s="61"/>
      <c r="D118" s="61"/>
      <c r="E118" s="69"/>
      <c r="F118" s="69"/>
      <c r="G118" s="69"/>
      <c r="H118" s="26" t="s">
        <v>597</v>
      </c>
      <c r="I118" s="29" t="s">
        <v>598</v>
      </c>
    </row>
    <row r="119" spans="1:9" x14ac:dyDescent="0.3">
      <c r="A119" s="69"/>
      <c r="B119" s="85" t="s">
        <v>354</v>
      </c>
      <c r="C119" s="61" t="s">
        <v>491</v>
      </c>
      <c r="D119" s="61" t="s">
        <v>357</v>
      </c>
      <c r="E119" s="69" t="s">
        <v>94</v>
      </c>
      <c r="F119" s="69" t="s">
        <v>12</v>
      </c>
      <c r="G119" s="69">
        <v>100</v>
      </c>
      <c r="H119" s="26" t="s">
        <v>593</v>
      </c>
      <c r="I119" s="27" t="s">
        <v>594</v>
      </c>
    </row>
    <row r="120" spans="1:9" x14ac:dyDescent="0.3">
      <c r="A120" s="69"/>
      <c r="B120" s="85"/>
      <c r="C120" s="61"/>
      <c r="D120" s="61"/>
      <c r="E120" s="69"/>
      <c r="F120" s="69"/>
      <c r="G120" s="69"/>
      <c r="H120" s="26" t="s">
        <v>595</v>
      </c>
      <c r="I120" s="28" t="s">
        <v>596</v>
      </c>
    </row>
    <row r="121" spans="1:9" x14ac:dyDescent="0.3">
      <c r="A121" s="69"/>
      <c r="B121" s="85"/>
      <c r="C121" s="61"/>
      <c r="D121" s="61"/>
      <c r="E121" s="69"/>
      <c r="F121" s="69"/>
      <c r="G121" s="69"/>
      <c r="H121" s="26" t="s">
        <v>597</v>
      </c>
      <c r="I121" s="29" t="s">
        <v>598</v>
      </c>
    </row>
    <row r="122" spans="1:9" x14ac:dyDescent="0.3">
      <c r="A122" s="69"/>
      <c r="B122" s="85" t="s">
        <v>355</v>
      </c>
      <c r="C122" s="61" t="s">
        <v>492</v>
      </c>
      <c r="D122" s="61" t="s">
        <v>358</v>
      </c>
      <c r="E122" s="69" t="s">
        <v>66</v>
      </c>
      <c r="F122" s="69" t="s">
        <v>12</v>
      </c>
      <c r="G122" s="69">
        <v>100</v>
      </c>
      <c r="H122" s="26" t="s">
        <v>593</v>
      </c>
      <c r="I122" s="27" t="s">
        <v>594</v>
      </c>
    </row>
    <row r="123" spans="1:9" x14ac:dyDescent="0.3">
      <c r="A123" s="69"/>
      <c r="B123" s="85"/>
      <c r="C123" s="61"/>
      <c r="D123" s="61"/>
      <c r="E123" s="69"/>
      <c r="F123" s="69"/>
      <c r="G123" s="69"/>
      <c r="H123" s="26" t="s">
        <v>595</v>
      </c>
      <c r="I123" s="28" t="s">
        <v>596</v>
      </c>
    </row>
    <row r="124" spans="1:9" x14ac:dyDescent="0.3">
      <c r="A124" s="69"/>
      <c r="B124" s="85"/>
      <c r="C124" s="61"/>
      <c r="D124" s="61"/>
      <c r="E124" s="69"/>
      <c r="F124" s="69"/>
      <c r="G124" s="69"/>
      <c r="H124" s="26" t="s">
        <v>597</v>
      </c>
      <c r="I124" s="29" t="s">
        <v>598</v>
      </c>
    </row>
    <row r="157" spans="1:9" ht="21" x14ac:dyDescent="0.4">
      <c r="A157" s="62"/>
      <c r="B157" s="62"/>
      <c r="C157" s="62"/>
      <c r="D157" s="62"/>
      <c r="E157" s="62"/>
      <c r="F157" s="62"/>
      <c r="G157" s="62"/>
      <c r="H157" s="62"/>
      <c r="I157" s="62"/>
    </row>
    <row r="158" spans="1:9" ht="21" x14ac:dyDescent="0.4">
      <c r="A158" s="62"/>
      <c r="B158" s="62"/>
      <c r="C158" s="62"/>
      <c r="D158" s="62"/>
      <c r="E158" s="62"/>
      <c r="F158" s="62"/>
      <c r="G158" s="62"/>
      <c r="H158" s="62"/>
      <c r="I158" s="62"/>
    </row>
    <row r="160" spans="1:9" x14ac:dyDescent="0.3">
      <c r="A160" s="70" t="s">
        <v>587</v>
      </c>
      <c r="B160" s="70"/>
      <c r="C160" s="70"/>
      <c r="D160" s="70"/>
      <c r="E160" s="70"/>
      <c r="F160" s="70"/>
      <c r="G160" s="70"/>
      <c r="H160" s="70"/>
      <c r="I160" s="70"/>
    </row>
    <row r="161" spans="1:9" x14ac:dyDescent="0.3">
      <c r="A161" s="71" t="s">
        <v>588</v>
      </c>
      <c r="B161" s="71"/>
      <c r="C161" s="71"/>
      <c r="D161" s="71"/>
      <c r="E161" s="71"/>
      <c r="F161" s="71"/>
      <c r="G161" s="71"/>
      <c r="H161" s="71"/>
      <c r="I161" s="71"/>
    </row>
    <row r="162" spans="1:9" x14ac:dyDescent="0.3">
      <c r="A162" s="71" t="s">
        <v>589</v>
      </c>
      <c r="B162" s="71"/>
      <c r="C162" s="71"/>
      <c r="D162" s="71"/>
      <c r="E162" s="71"/>
      <c r="F162" s="71"/>
      <c r="G162" s="71"/>
      <c r="H162" s="71"/>
      <c r="I162" s="71"/>
    </row>
    <row r="163" spans="1:9" x14ac:dyDescent="0.3">
      <c r="A163" s="30"/>
      <c r="B163" s="30"/>
      <c r="C163" s="30"/>
      <c r="D163" s="30"/>
      <c r="E163" s="30"/>
      <c r="F163" s="30"/>
      <c r="G163" s="30"/>
      <c r="H163" s="30"/>
      <c r="I163" s="30"/>
    </row>
    <row r="164" spans="1:9" ht="26.4" x14ac:dyDescent="0.3">
      <c r="A164" s="24" t="s">
        <v>0</v>
      </c>
      <c r="B164" s="24" t="s">
        <v>1</v>
      </c>
      <c r="C164" s="24" t="s">
        <v>2</v>
      </c>
      <c r="D164" s="24" t="s">
        <v>3</v>
      </c>
      <c r="E164" s="24" t="s">
        <v>5</v>
      </c>
      <c r="F164" s="25" t="s">
        <v>4</v>
      </c>
      <c r="G164" s="24" t="s">
        <v>590</v>
      </c>
      <c r="H164" s="25" t="s">
        <v>591</v>
      </c>
      <c r="I164" s="25" t="s">
        <v>592</v>
      </c>
    </row>
    <row r="165" spans="1:9" x14ac:dyDescent="0.3">
      <c r="A165" s="72" t="s">
        <v>7</v>
      </c>
      <c r="B165" s="85" t="s">
        <v>354</v>
      </c>
      <c r="C165" s="61" t="s">
        <v>491</v>
      </c>
      <c r="D165" s="61" t="s">
        <v>357</v>
      </c>
      <c r="E165" s="87" t="s">
        <v>94</v>
      </c>
      <c r="F165" s="87" t="s">
        <v>10</v>
      </c>
      <c r="G165" s="69">
        <v>100</v>
      </c>
      <c r="H165" s="26" t="s">
        <v>593</v>
      </c>
      <c r="I165" s="27" t="s">
        <v>594</v>
      </c>
    </row>
    <row r="166" spans="1:9" x14ac:dyDescent="0.3">
      <c r="A166" s="72"/>
      <c r="B166" s="85"/>
      <c r="C166" s="61"/>
      <c r="D166" s="61"/>
      <c r="E166" s="87"/>
      <c r="F166" s="87"/>
      <c r="G166" s="69"/>
      <c r="H166" s="26" t="s">
        <v>595</v>
      </c>
      <c r="I166" s="28" t="s">
        <v>596</v>
      </c>
    </row>
    <row r="167" spans="1:9" x14ac:dyDescent="0.3">
      <c r="A167" s="72"/>
      <c r="B167" s="85"/>
      <c r="C167" s="61"/>
      <c r="D167" s="61"/>
      <c r="E167" s="87"/>
      <c r="F167" s="87"/>
      <c r="G167" s="69"/>
      <c r="H167" s="26" t="s">
        <v>597</v>
      </c>
      <c r="I167" s="29" t="s">
        <v>598</v>
      </c>
    </row>
    <row r="168" spans="1:9" x14ac:dyDescent="0.3">
      <c r="A168" s="72"/>
      <c r="B168" s="68" t="s">
        <v>359</v>
      </c>
      <c r="C168" s="61" t="s">
        <v>493</v>
      </c>
      <c r="D168" s="61" t="s">
        <v>361</v>
      </c>
      <c r="E168" s="69" t="s">
        <v>100</v>
      </c>
      <c r="F168" s="87" t="s">
        <v>10</v>
      </c>
      <c r="G168" s="69">
        <v>100</v>
      </c>
      <c r="H168" s="26" t="s">
        <v>593</v>
      </c>
      <c r="I168" s="27" t="s">
        <v>594</v>
      </c>
    </row>
    <row r="169" spans="1:9" x14ac:dyDescent="0.3">
      <c r="A169" s="72"/>
      <c r="B169" s="68"/>
      <c r="C169" s="61"/>
      <c r="D169" s="61"/>
      <c r="E169" s="69"/>
      <c r="F169" s="87"/>
      <c r="G169" s="69"/>
      <c r="H169" s="26" t="s">
        <v>595</v>
      </c>
      <c r="I169" s="28" t="s">
        <v>596</v>
      </c>
    </row>
    <row r="170" spans="1:9" x14ac:dyDescent="0.3">
      <c r="A170" s="72"/>
      <c r="B170" s="68"/>
      <c r="C170" s="61"/>
      <c r="D170" s="61"/>
      <c r="E170" s="69"/>
      <c r="F170" s="87"/>
      <c r="G170" s="69"/>
      <c r="H170" s="26" t="s">
        <v>597</v>
      </c>
      <c r="I170" s="29" t="s">
        <v>598</v>
      </c>
    </row>
    <row r="171" spans="1:9" x14ac:dyDescent="0.3">
      <c r="A171" s="72"/>
      <c r="B171" s="68" t="s">
        <v>360</v>
      </c>
      <c r="C171" s="61" t="s">
        <v>494</v>
      </c>
      <c r="D171" s="61" t="s">
        <v>599</v>
      </c>
      <c r="E171" s="69" t="s">
        <v>101</v>
      </c>
      <c r="F171" s="87" t="s">
        <v>10</v>
      </c>
      <c r="G171" s="69">
        <v>100</v>
      </c>
      <c r="H171" s="26" t="s">
        <v>593</v>
      </c>
      <c r="I171" s="27" t="s">
        <v>594</v>
      </c>
    </row>
    <row r="172" spans="1:9" x14ac:dyDescent="0.3">
      <c r="A172" s="72"/>
      <c r="B172" s="68"/>
      <c r="C172" s="61"/>
      <c r="D172" s="61"/>
      <c r="E172" s="69"/>
      <c r="F172" s="87"/>
      <c r="G172" s="69"/>
      <c r="H172" s="26" t="s">
        <v>595</v>
      </c>
      <c r="I172" s="28" t="s">
        <v>596</v>
      </c>
    </row>
    <row r="173" spans="1:9" x14ac:dyDescent="0.3">
      <c r="A173" s="72"/>
      <c r="B173" s="68"/>
      <c r="C173" s="61"/>
      <c r="D173" s="61"/>
      <c r="E173" s="69"/>
      <c r="F173" s="87"/>
      <c r="G173" s="69"/>
      <c r="H173" s="26" t="s">
        <v>597</v>
      </c>
      <c r="I173" s="29" t="s">
        <v>598</v>
      </c>
    </row>
    <row r="209" spans="1:9" ht="21" x14ac:dyDescent="0.4">
      <c r="A209" s="62"/>
      <c r="B209" s="62"/>
      <c r="C209" s="62"/>
      <c r="D209" s="62"/>
      <c r="E209" s="62"/>
      <c r="F209" s="62"/>
      <c r="G209" s="62"/>
      <c r="H209" s="62"/>
      <c r="I209" s="62"/>
    </row>
    <row r="210" spans="1:9" ht="21" x14ac:dyDescent="0.4">
      <c r="A210" s="62"/>
      <c r="B210" s="62"/>
      <c r="C210" s="62"/>
      <c r="D210" s="62"/>
      <c r="E210" s="62"/>
      <c r="F210" s="62"/>
      <c r="G210" s="62"/>
      <c r="H210" s="62"/>
      <c r="I210" s="62"/>
    </row>
    <row r="212" spans="1:9" x14ac:dyDescent="0.3">
      <c r="A212" s="70" t="s">
        <v>587</v>
      </c>
      <c r="B212" s="70"/>
      <c r="C212" s="70"/>
      <c r="D212" s="70"/>
      <c r="E212" s="70"/>
      <c r="F212" s="70"/>
      <c r="G212" s="70"/>
      <c r="H212" s="70"/>
      <c r="I212" s="70"/>
    </row>
    <row r="213" spans="1:9" x14ac:dyDescent="0.3">
      <c r="A213" s="70" t="s">
        <v>588</v>
      </c>
      <c r="B213" s="70"/>
      <c r="C213" s="70"/>
      <c r="D213" s="70"/>
      <c r="E213" s="70"/>
      <c r="F213" s="70"/>
      <c r="G213" s="70"/>
      <c r="H213" s="70"/>
      <c r="I213" s="70"/>
    </row>
    <row r="214" spans="1:9" x14ac:dyDescent="0.3">
      <c r="A214" s="71" t="s">
        <v>589</v>
      </c>
      <c r="B214" s="71"/>
      <c r="C214" s="71"/>
      <c r="D214" s="71"/>
      <c r="E214" s="71"/>
      <c r="F214" s="71"/>
      <c r="G214" s="71"/>
      <c r="H214" s="71"/>
      <c r="I214" s="71"/>
    </row>
    <row r="216" spans="1:9" ht="26.4" x14ac:dyDescent="0.3">
      <c r="A216" s="24" t="s">
        <v>0</v>
      </c>
      <c r="B216" s="24" t="s">
        <v>1</v>
      </c>
      <c r="C216" s="24" t="s">
        <v>2</v>
      </c>
      <c r="D216" s="24" t="s">
        <v>3</v>
      </c>
      <c r="E216" s="24" t="s">
        <v>5</v>
      </c>
      <c r="F216" s="25" t="s">
        <v>4</v>
      </c>
      <c r="G216" s="24" t="s">
        <v>590</v>
      </c>
      <c r="H216" s="25" t="s">
        <v>591</v>
      </c>
      <c r="I216" s="25" t="s">
        <v>592</v>
      </c>
    </row>
    <row r="217" spans="1:9" x14ac:dyDescent="0.3">
      <c r="A217" s="72" t="s">
        <v>8</v>
      </c>
      <c r="B217" s="68" t="s">
        <v>362</v>
      </c>
      <c r="C217" s="61" t="s">
        <v>61</v>
      </c>
      <c r="D217" s="61" t="s">
        <v>364</v>
      </c>
      <c r="E217" s="69" t="s">
        <v>101</v>
      </c>
      <c r="F217" s="69" t="s">
        <v>12</v>
      </c>
      <c r="G217" s="69">
        <v>100</v>
      </c>
      <c r="H217" s="26" t="s">
        <v>593</v>
      </c>
      <c r="I217" s="27" t="s">
        <v>594</v>
      </c>
    </row>
    <row r="218" spans="1:9" x14ac:dyDescent="0.3">
      <c r="A218" s="72"/>
      <c r="B218" s="68"/>
      <c r="C218" s="61"/>
      <c r="D218" s="61"/>
      <c r="E218" s="69"/>
      <c r="F218" s="69"/>
      <c r="G218" s="69"/>
      <c r="H218" s="26" t="s">
        <v>595</v>
      </c>
      <c r="I218" s="28" t="s">
        <v>596</v>
      </c>
    </row>
    <row r="219" spans="1:9" x14ac:dyDescent="0.3">
      <c r="A219" s="72"/>
      <c r="B219" s="68"/>
      <c r="C219" s="61"/>
      <c r="D219" s="61"/>
      <c r="E219" s="69"/>
      <c r="F219" s="69"/>
      <c r="G219" s="69"/>
      <c r="H219" s="26" t="s">
        <v>597</v>
      </c>
      <c r="I219" s="29" t="s">
        <v>598</v>
      </c>
    </row>
    <row r="220" spans="1:9" x14ac:dyDescent="0.3">
      <c r="A220" s="72"/>
      <c r="B220" s="68" t="s">
        <v>363</v>
      </c>
      <c r="C220" s="61" t="s">
        <v>495</v>
      </c>
      <c r="D220" s="61" t="s">
        <v>365</v>
      </c>
      <c r="E220" s="69" t="s">
        <v>104</v>
      </c>
      <c r="F220" s="69" t="s">
        <v>12</v>
      </c>
      <c r="G220" s="69">
        <v>100</v>
      </c>
      <c r="H220" s="26" t="s">
        <v>593</v>
      </c>
      <c r="I220" s="27" t="s">
        <v>594</v>
      </c>
    </row>
    <row r="221" spans="1:9" x14ac:dyDescent="0.3">
      <c r="A221" s="72"/>
      <c r="B221" s="68"/>
      <c r="C221" s="61"/>
      <c r="D221" s="61"/>
      <c r="E221" s="69"/>
      <c r="F221" s="69"/>
      <c r="G221" s="69"/>
      <c r="H221" s="26" t="s">
        <v>595</v>
      </c>
      <c r="I221" s="28" t="s">
        <v>596</v>
      </c>
    </row>
    <row r="222" spans="1:9" x14ac:dyDescent="0.3">
      <c r="A222" s="72"/>
      <c r="B222" s="68"/>
      <c r="C222" s="61"/>
      <c r="D222" s="61"/>
      <c r="E222" s="69"/>
      <c r="F222" s="69"/>
      <c r="G222" s="69"/>
      <c r="H222" s="26" t="s">
        <v>597</v>
      </c>
      <c r="I222" s="29" t="s">
        <v>598</v>
      </c>
    </row>
    <row r="259" spans="1:9" ht="21" x14ac:dyDescent="0.4">
      <c r="A259" s="62"/>
      <c r="B259" s="62"/>
      <c r="C259" s="62"/>
      <c r="D259" s="62"/>
      <c r="E259" s="62"/>
      <c r="F259" s="62"/>
      <c r="G259" s="62"/>
      <c r="H259" s="62"/>
      <c r="I259" s="62"/>
    </row>
    <row r="260" spans="1:9" ht="21" x14ac:dyDescent="0.4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21" x14ac:dyDescent="0.4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21" x14ac:dyDescent="0.4">
      <c r="A262" s="62"/>
      <c r="B262" s="62"/>
      <c r="C262" s="62"/>
      <c r="D262" s="62"/>
      <c r="E262" s="62"/>
      <c r="F262" s="62"/>
      <c r="G262" s="62"/>
      <c r="H262" s="62"/>
      <c r="I262" s="62"/>
    </row>
    <row r="263" spans="1:9" x14ac:dyDescent="0.3">
      <c r="A263" s="70" t="s">
        <v>587</v>
      </c>
      <c r="B263" s="70"/>
      <c r="C263" s="70"/>
      <c r="D263" s="70"/>
      <c r="E263" s="70"/>
      <c r="F263" s="70"/>
      <c r="G263" s="70"/>
      <c r="H263" s="70"/>
      <c r="I263" s="70"/>
    </row>
    <row r="264" spans="1:9" x14ac:dyDescent="0.3">
      <c r="A264" s="71" t="s">
        <v>588</v>
      </c>
      <c r="B264" s="71"/>
      <c r="C264" s="71"/>
      <c r="D264" s="71"/>
      <c r="E264" s="71"/>
      <c r="F264" s="71"/>
      <c r="G264" s="71"/>
      <c r="H264" s="71"/>
      <c r="I264" s="71"/>
    </row>
    <row r="265" spans="1:9" x14ac:dyDescent="0.3">
      <c r="A265" s="71" t="s">
        <v>589</v>
      </c>
      <c r="B265" s="71"/>
      <c r="C265" s="71"/>
      <c r="D265" s="71"/>
      <c r="E265" s="71"/>
      <c r="F265" s="71"/>
      <c r="G265" s="71"/>
      <c r="H265" s="71"/>
      <c r="I265" s="71"/>
    </row>
    <row r="266" spans="1:9" x14ac:dyDescent="0.3">
      <c r="A266" s="14"/>
      <c r="B266" s="14"/>
      <c r="C266" s="14"/>
      <c r="D266" s="14"/>
      <c r="E266" s="14"/>
      <c r="F266" s="14"/>
      <c r="G266" s="14"/>
      <c r="H266" s="14"/>
      <c r="I266" s="14"/>
    </row>
    <row r="267" spans="1:9" ht="26.4" x14ac:dyDescent="0.3">
      <c r="A267" s="24" t="s">
        <v>0</v>
      </c>
      <c r="B267" s="24" t="s">
        <v>1</v>
      </c>
      <c r="C267" s="24" t="s">
        <v>2</v>
      </c>
      <c r="D267" s="24" t="s">
        <v>3</v>
      </c>
      <c r="E267" s="24" t="s">
        <v>5</v>
      </c>
      <c r="F267" s="25" t="s">
        <v>4</v>
      </c>
      <c r="G267" s="24" t="s">
        <v>590</v>
      </c>
      <c r="H267" s="25" t="s">
        <v>591</v>
      </c>
      <c r="I267" s="25" t="s">
        <v>592</v>
      </c>
    </row>
    <row r="268" spans="1:9" x14ac:dyDescent="0.3">
      <c r="A268" s="72" t="s">
        <v>9</v>
      </c>
      <c r="B268" s="68" t="s">
        <v>367</v>
      </c>
      <c r="C268" s="61" t="s">
        <v>496</v>
      </c>
      <c r="D268" s="61" t="s">
        <v>368</v>
      </c>
      <c r="E268" s="69" t="s">
        <v>106</v>
      </c>
      <c r="F268" s="69" t="s">
        <v>12</v>
      </c>
      <c r="G268" s="69">
        <v>100</v>
      </c>
      <c r="H268" s="26" t="s">
        <v>593</v>
      </c>
      <c r="I268" s="27" t="s">
        <v>594</v>
      </c>
    </row>
    <row r="269" spans="1:9" x14ac:dyDescent="0.3">
      <c r="A269" s="72"/>
      <c r="B269" s="68"/>
      <c r="C269" s="61"/>
      <c r="D269" s="61"/>
      <c r="E269" s="69"/>
      <c r="F269" s="69"/>
      <c r="G269" s="69"/>
      <c r="H269" s="26" t="s">
        <v>595</v>
      </c>
      <c r="I269" s="28" t="s">
        <v>596</v>
      </c>
    </row>
    <row r="270" spans="1:9" x14ac:dyDescent="0.3">
      <c r="A270" s="72"/>
      <c r="B270" s="68"/>
      <c r="C270" s="61"/>
      <c r="D270" s="61"/>
      <c r="E270" s="69"/>
      <c r="F270" s="69"/>
      <c r="G270" s="69"/>
      <c r="H270" s="26" t="s">
        <v>597</v>
      </c>
      <c r="I270" s="29" t="s">
        <v>598</v>
      </c>
    </row>
    <row r="271" spans="1:9" x14ac:dyDescent="0.3">
      <c r="A271" s="72"/>
      <c r="B271" s="68" t="s">
        <v>33</v>
      </c>
      <c r="C271" s="61" t="s">
        <v>497</v>
      </c>
      <c r="D271" s="61" t="s">
        <v>34</v>
      </c>
      <c r="E271" s="69" t="s">
        <v>25</v>
      </c>
      <c r="F271" s="69" t="s">
        <v>12</v>
      </c>
      <c r="G271" s="69">
        <v>100</v>
      </c>
      <c r="H271" s="26" t="s">
        <v>593</v>
      </c>
      <c r="I271" s="27" t="s">
        <v>594</v>
      </c>
    </row>
    <row r="272" spans="1:9" x14ac:dyDescent="0.3">
      <c r="A272" s="72"/>
      <c r="B272" s="68"/>
      <c r="C272" s="61"/>
      <c r="D272" s="61"/>
      <c r="E272" s="69"/>
      <c r="F272" s="69"/>
      <c r="G272" s="69"/>
      <c r="H272" s="26" t="s">
        <v>595</v>
      </c>
      <c r="I272" s="28" t="s">
        <v>596</v>
      </c>
    </row>
    <row r="273" spans="1:9" x14ac:dyDescent="0.3">
      <c r="A273" s="72"/>
      <c r="B273" s="68"/>
      <c r="C273" s="61"/>
      <c r="D273" s="61"/>
      <c r="E273" s="69"/>
      <c r="F273" s="69"/>
      <c r="G273" s="69"/>
      <c r="H273" s="26" t="s">
        <v>597</v>
      </c>
      <c r="I273" s="29" t="s">
        <v>598</v>
      </c>
    </row>
    <row r="274" spans="1:9" x14ac:dyDescent="0.3">
      <c r="A274" s="72"/>
      <c r="B274" s="68" t="s">
        <v>33</v>
      </c>
      <c r="C274" s="61" t="s">
        <v>62</v>
      </c>
      <c r="D274" s="61" t="s">
        <v>34</v>
      </c>
      <c r="E274" s="69" t="s">
        <v>109</v>
      </c>
      <c r="F274" s="69" t="s">
        <v>10</v>
      </c>
      <c r="G274" s="69">
        <v>100</v>
      </c>
      <c r="H274" s="26" t="s">
        <v>593</v>
      </c>
      <c r="I274" s="27" t="s">
        <v>594</v>
      </c>
    </row>
    <row r="275" spans="1:9" x14ac:dyDescent="0.3">
      <c r="A275" s="72"/>
      <c r="B275" s="68"/>
      <c r="C275" s="61"/>
      <c r="D275" s="61"/>
      <c r="E275" s="69"/>
      <c r="F275" s="69"/>
      <c r="G275" s="69"/>
      <c r="H275" s="26" t="s">
        <v>595</v>
      </c>
      <c r="I275" s="28" t="s">
        <v>596</v>
      </c>
    </row>
    <row r="276" spans="1:9" x14ac:dyDescent="0.3">
      <c r="A276" s="72"/>
      <c r="B276" s="68"/>
      <c r="C276" s="61"/>
      <c r="D276" s="61"/>
      <c r="E276" s="69"/>
      <c r="F276" s="69"/>
      <c r="G276" s="69"/>
      <c r="H276" s="26" t="s">
        <v>597</v>
      </c>
      <c r="I276" s="29" t="s">
        <v>598</v>
      </c>
    </row>
    <row r="277" spans="1:9" x14ac:dyDescent="0.3">
      <c r="A277" s="72"/>
      <c r="B277" s="68" t="s">
        <v>13</v>
      </c>
      <c r="C277" s="61" t="s">
        <v>498</v>
      </c>
      <c r="D277" s="61" t="s">
        <v>35</v>
      </c>
      <c r="E277" s="69" t="s">
        <v>56</v>
      </c>
      <c r="F277" s="69" t="s">
        <v>12</v>
      </c>
      <c r="G277" s="69">
        <v>100</v>
      </c>
      <c r="H277" s="26" t="s">
        <v>593</v>
      </c>
      <c r="I277" s="27" t="s">
        <v>594</v>
      </c>
    </row>
    <row r="278" spans="1:9" x14ac:dyDescent="0.3">
      <c r="A278" s="72"/>
      <c r="B278" s="68"/>
      <c r="C278" s="61"/>
      <c r="D278" s="61"/>
      <c r="E278" s="69"/>
      <c r="F278" s="69"/>
      <c r="G278" s="69"/>
      <c r="H278" s="26" t="s">
        <v>595</v>
      </c>
      <c r="I278" s="28" t="s">
        <v>596</v>
      </c>
    </row>
    <row r="279" spans="1:9" x14ac:dyDescent="0.3">
      <c r="A279" s="72"/>
      <c r="B279" s="68"/>
      <c r="C279" s="61"/>
      <c r="D279" s="61"/>
      <c r="E279" s="69"/>
      <c r="F279" s="69"/>
      <c r="G279" s="69"/>
      <c r="H279" s="26" t="s">
        <v>597</v>
      </c>
      <c r="I279" s="29" t="s">
        <v>598</v>
      </c>
    </row>
    <row r="280" spans="1:9" x14ac:dyDescent="0.3">
      <c r="A280" s="72"/>
      <c r="B280" s="68" t="s">
        <v>366</v>
      </c>
      <c r="C280" s="61" t="s">
        <v>499</v>
      </c>
      <c r="D280" s="61" t="s">
        <v>369</v>
      </c>
      <c r="E280" s="69" t="s">
        <v>112</v>
      </c>
      <c r="F280" s="69" t="s">
        <v>12</v>
      </c>
      <c r="G280" s="69">
        <v>100</v>
      </c>
      <c r="H280" s="26" t="s">
        <v>593</v>
      </c>
      <c r="I280" s="27" t="s">
        <v>594</v>
      </c>
    </row>
    <row r="281" spans="1:9" x14ac:dyDescent="0.3">
      <c r="A281" s="72"/>
      <c r="B281" s="68"/>
      <c r="C281" s="61"/>
      <c r="D281" s="61"/>
      <c r="E281" s="69"/>
      <c r="F281" s="69"/>
      <c r="G281" s="69"/>
      <c r="H281" s="26" t="s">
        <v>595</v>
      </c>
      <c r="I281" s="28" t="s">
        <v>596</v>
      </c>
    </row>
    <row r="282" spans="1:9" x14ac:dyDescent="0.3">
      <c r="A282" s="72"/>
      <c r="B282" s="68"/>
      <c r="C282" s="61"/>
      <c r="D282" s="61"/>
      <c r="E282" s="69"/>
      <c r="F282" s="69"/>
      <c r="G282" s="69"/>
      <c r="H282" s="26" t="s">
        <v>597</v>
      </c>
      <c r="I282" s="29" t="s">
        <v>598</v>
      </c>
    </row>
    <row r="283" spans="1:9" x14ac:dyDescent="0.3">
      <c r="A283" s="72"/>
      <c r="B283" s="68" t="s">
        <v>13</v>
      </c>
      <c r="C283" s="61" t="s">
        <v>500</v>
      </c>
      <c r="D283" s="61" t="s">
        <v>35</v>
      </c>
      <c r="E283" s="68" t="s">
        <v>114</v>
      </c>
      <c r="F283" s="69" t="s">
        <v>12</v>
      </c>
      <c r="G283" s="69">
        <v>100</v>
      </c>
      <c r="H283" s="26" t="s">
        <v>593</v>
      </c>
      <c r="I283" s="27" t="s">
        <v>594</v>
      </c>
    </row>
    <row r="284" spans="1:9" x14ac:dyDescent="0.3">
      <c r="A284" s="72"/>
      <c r="B284" s="68"/>
      <c r="C284" s="61"/>
      <c r="D284" s="61"/>
      <c r="E284" s="68"/>
      <c r="F284" s="69"/>
      <c r="G284" s="69"/>
      <c r="H284" s="26" t="s">
        <v>595</v>
      </c>
      <c r="I284" s="28" t="s">
        <v>596</v>
      </c>
    </row>
    <row r="285" spans="1:9" x14ac:dyDescent="0.3">
      <c r="A285" s="72"/>
      <c r="B285" s="68"/>
      <c r="C285" s="61"/>
      <c r="D285" s="61"/>
      <c r="E285" s="68"/>
      <c r="F285" s="69"/>
      <c r="G285" s="69"/>
      <c r="H285" s="26" t="s">
        <v>597</v>
      </c>
      <c r="I285" s="29" t="s">
        <v>598</v>
      </c>
    </row>
    <row r="313" spans="1:9" ht="21" x14ac:dyDescent="0.4">
      <c r="A313" s="62"/>
      <c r="B313" s="62"/>
      <c r="C313" s="62"/>
      <c r="D313" s="62"/>
      <c r="E313" s="62"/>
      <c r="F313" s="62"/>
      <c r="G313" s="62"/>
      <c r="H313" s="62"/>
      <c r="I313" s="62"/>
    </row>
    <row r="314" spans="1:9" ht="21" x14ac:dyDescent="0.4">
      <c r="A314" s="62"/>
      <c r="B314" s="62"/>
      <c r="C314" s="62"/>
      <c r="D314" s="62"/>
      <c r="E314" s="62"/>
      <c r="F314" s="62"/>
      <c r="G314" s="62"/>
      <c r="H314" s="62"/>
      <c r="I314" s="62"/>
    </row>
    <row r="315" spans="1:9" x14ac:dyDescent="0.3">
      <c r="A315" s="70" t="s">
        <v>587</v>
      </c>
      <c r="B315" s="70"/>
      <c r="C315" s="70"/>
      <c r="D315" s="70"/>
      <c r="E315" s="70"/>
      <c r="F315" s="70"/>
      <c r="G315" s="70"/>
      <c r="H315" s="70"/>
      <c r="I315" s="70"/>
    </row>
    <row r="316" spans="1:9" x14ac:dyDescent="0.3">
      <c r="A316" s="71" t="s">
        <v>588</v>
      </c>
      <c r="B316" s="71"/>
      <c r="C316" s="71"/>
      <c r="D316" s="71"/>
      <c r="E316" s="71"/>
      <c r="F316" s="71"/>
      <c r="G316" s="71"/>
      <c r="H316" s="71"/>
      <c r="I316" s="71"/>
    </row>
    <row r="317" spans="1:9" x14ac:dyDescent="0.3">
      <c r="A317" s="71" t="s">
        <v>589</v>
      </c>
      <c r="B317" s="71"/>
      <c r="C317" s="71"/>
      <c r="D317" s="71"/>
      <c r="E317" s="71"/>
      <c r="F317" s="71"/>
      <c r="G317" s="71"/>
      <c r="H317" s="71"/>
      <c r="I317" s="71"/>
    </row>
    <row r="318" spans="1:9" x14ac:dyDescent="0.3">
      <c r="A318" s="86"/>
      <c r="B318" s="86"/>
      <c r="C318" s="86"/>
      <c r="D318" s="86"/>
      <c r="E318" s="86"/>
      <c r="F318" s="86"/>
      <c r="G318" s="86"/>
      <c r="H318" s="86"/>
      <c r="I318" s="86"/>
    </row>
    <row r="319" spans="1:9" ht="26.4" x14ac:dyDescent="0.3">
      <c r="A319" s="24" t="s">
        <v>0</v>
      </c>
      <c r="B319" s="24" t="s">
        <v>1</v>
      </c>
      <c r="C319" s="24" t="s">
        <v>2</v>
      </c>
      <c r="D319" s="24" t="s">
        <v>3</v>
      </c>
      <c r="E319" s="24" t="s">
        <v>5</v>
      </c>
      <c r="F319" s="25" t="s">
        <v>4</v>
      </c>
      <c r="G319" s="24" t="s">
        <v>590</v>
      </c>
      <c r="H319" s="25" t="s">
        <v>591</v>
      </c>
      <c r="I319" s="25" t="s">
        <v>592</v>
      </c>
    </row>
    <row r="320" spans="1:9" x14ac:dyDescent="0.3">
      <c r="A320" s="81" t="s">
        <v>600</v>
      </c>
      <c r="B320" s="61" t="s">
        <v>53</v>
      </c>
      <c r="C320" s="61" t="s">
        <v>497</v>
      </c>
      <c r="D320" s="61" t="s">
        <v>54</v>
      </c>
      <c r="E320" s="61" t="s">
        <v>90</v>
      </c>
      <c r="F320" s="69" t="s">
        <v>12</v>
      </c>
      <c r="G320" s="69">
        <v>100</v>
      </c>
      <c r="H320" s="26" t="s">
        <v>593</v>
      </c>
      <c r="I320" s="27" t="s">
        <v>594</v>
      </c>
    </row>
    <row r="321" spans="1:9" x14ac:dyDescent="0.3">
      <c r="A321" s="81"/>
      <c r="B321" s="61"/>
      <c r="C321" s="61"/>
      <c r="D321" s="61"/>
      <c r="E321" s="61"/>
      <c r="F321" s="69"/>
      <c r="G321" s="69"/>
      <c r="H321" s="26" t="s">
        <v>595</v>
      </c>
      <c r="I321" s="28" t="s">
        <v>596</v>
      </c>
    </row>
    <row r="322" spans="1:9" x14ac:dyDescent="0.3">
      <c r="A322" s="81"/>
      <c r="B322" s="61"/>
      <c r="C322" s="61"/>
      <c r="D322" s="61"/>
      <c r="E322" s="61"/>
      <c r="F322" s="69"/>
      <c r="G322" s="69"/>
      <c r="H322" s="26" t="s">
        <v>597</v>
      </c>
      <c r="I322" s="29" t="s">
        <v>598</v>
      </c>
    </row>
    <row r="323" spans="1:9" x14ac:dyDescent="0.3">
      <c r="A323" s="81"/>
      <c r="B323" s="61" t="s">
        <v>370</v>
      </c>
      <c r="C323" s="61" t="s">
        <v>497</v>
      </c>
      <c r="D323" s="61" t="s">
        <v>371</v>
      </c>
      <c r="E323" s="61" t="s">
        <v>118</v>
      </c>
      <c r="F323" s="69" t="s">
        <v>12</v>
      </c>
      <c r="G323" s="69">
        <v>100</v>
      </c>
      <c r="H323" s="26" t="s">
        <v>593</v>
      </c>
      <c r="I323" s="27" t="s">
        <v>594</v>
      </c>
    </row>
    <row r="324" spans="1:9" x14ac:dyDescent="0.3">
      <c r="A324" s="81"/>
      <c r="B324" s="61"/>
      <c r="C324" s="61"/>
      <c r="D324" s="61"/>
      <c r="E324" s="61"/>
      <c r="F324" s="69"/>
      <c r="G324" s="69"/>
      <c r="H324" s="26" t="s">
        <v>595</v>
      </c>
      <c r="I324" s="28" t="s">
        <v>596</v>
      </c>
    </row>
    <row r="325" spans="1:9" x14ac:dyDescent="0.3">
      <c r="A325" s="81"/>
      <c r="B325" s="61"/>
      <c r="C325" s="61"/>
      <c r="D325" s="61"/>
      <c r="E325" s="61"/>
      <c r="F325" s="69"/>
      <c r="G325" s="69"/>
      <c r="H325" s="26" t="s">
        <v>597</v>
      </c>
      <c r="I325" s="29" t="s">
        <v>598</v>
      </c>
    </row>
    <row r="326" spans="1:9" x14ac:dyDescent="0.3">
      <c r="A326" s="81"/>
      <c r="B326" s="61" t="s">
        <v>55</v>
      </c>
      <c r="C326" s="61" t="s">
        <v>501</v>
      </c>
      <c r="D326" s="61" t="s">
        <v>24</v>
      </c>
      <c r="E326" s="61" t="s">
        <v>120</v>
      </c>
      <c r="F326" s="69" t="s">
        <v>12</v>
      </c>
      <c r="G326" s="69">
        <v>100</v>
      </c>
      <c r="H326" s="26" t="s">
        <v>593</v>
      </c>
      <c r="I326" s="27" t="s">
        <v>594</v>
      </c>
    </row>
    <row r="327" spans="1:9" x14ac:dyDescent="0.3">
      <c r="A327" s="81"/>
      <c r="B327" s="61"/>
      <c r="C327" s="61"/>
      <c r="D327" s="61"/>
      <c r="E327" s="61"/>
      <c r="F327" s="69"/>
      <c r="G327" s="69"/>
      <c r="H327" s="26" t="s">
        <v>595</v>
      </c>
      <c r="I327" s="28" t="s">
        <v>596</v>
      </c>
    </row>
    <row r="328" spans="1:9" x14ac:dyDescent="0.3">
      <c r="A328" s="81"/>
      <c r="B328" s="61"/>
      <c r="C328" s="61"/>
      <c r="D328" s="61"/>
      <c r="E328" s="61"/>
      <c r="F328" s="69"/>
      <c r="G328" s="69"/>
      <c r="H328" s="26" t="s">
        <v>597</v>
      </c>
      <c r="I328" s="29" t="s">
        <v>598</v>
      </c>
    </row>
    <row r="364" spans="1:9" ht="21" x14ac:dyDescent="0.4">
      <c r="A364" s="62"/>
      <c r="B364" s="62"/>
      <c r="C364" s="62"/>
      <c r="D364" s="62"/>
      <c r="E364" s="62"/>
      <c r="F364" s="62"/>
      <c r="G364" s="62"/>
      <c r="H364" s="62"/>
      <c r="I364" s="62"/>
    </row>
    <row r="365" spans="1:9" ht="21" x14ac:dyDescent="0.4">
      <c r="A365" s="62"/>
      <c r="B365" s="62"/>
      <c r="C365" s="62"/>
      <c r="D365" s="62"/>
      <c r="E365" s="62"/>
      <c r="F365" s="62"/>
      <c r="G365" s="62"/>
      <c r="H365" s="62"/>
      <c r="I365" s="62"/>
    </row>
    <row r="367" spans="1:9" x14ac:dyDescent="0.3">
      <c r="A367" s="70" t="s">
        <v>587</v>
      </c>
      <c r="B367" s="70"/>
      <c r="C367" s="70"/>
      <c r="D367" s="70"/>
      <c r="E367" s="70"/>
      <c r="F367" s="70"/>
      <c r="G367" s="70"/>
      <c r="H367" s="70"/>
      <c r="I367" s="70"/>
    </row>
    <row r="368" spans="1:9" x14ac:dyDescent="0.3">
      <c r="A368" s="71" t="s">
        <v>601</v>
      </c>
      <c r="B368" s="71"/>
      <c r="C368" s="71"/>
      <c r="D368" s="71"/>
      <c r="E368" s="71"/>
      <c r="F368" s="71"/>
      <c r="G368" s="71"/>
      <c r="H368" s="71"/>
      <c r="I368" s="71"/>
    </row>
    <row r="369" spans="1:9" x14ac:dyDescent="0.3">
      <c r="A369" s="71" t="s">
        <v>589</v>
      </c>
      <c r="B369" s="71"/>
      <c r="C369" s="71"/>
      <c r="D369" s="71"/>
      <c r="E369" s="71"/>
      <c r="F369" s="71"/>
      <c r="G369" s="71"/>
      <c r="H369" s="71"/>
      <c r="I369" s="71"/>
    </row>
    <row r="371" spans="1:9" ht="26.4" x14ac:dyDescent="0.3">
      <c r="A371" s="25" t="s">
        <v>0</v>
      </c>
      <c r="B371" s="24" t="s">
        <v>1</v>
      </c>
      <c r="C371" s="24" t="s">
        <v>2</v>
      </c>
      <c r="D371" s="24" t="s">
        <v>3</v>
      </c>
      <c r="E371" s="24" t="s">
        <v>5</v>
      </c>
      <c r="F371" s="25" t="s">
        <v>4</v>
      </c>
      <c r="G371" s="24" t="s">
        <v>590</v>
      </c>
      <c r="H371" s="25" t="s">
        <v>591</v>
      </c>
      <c r="I371" s="25" t="s">
        <v>592</v>
      </c>
    </row>
    <row r="372" spans="1:9" x14ac:dyDescent="0.3">
      <c r="A372" s="81" t="s">
        <v>602</v>
      </c>
      <c r="B372" s="68" t="s">
        <v>39</v>
      </c>
      <c r="C372" s="61" t="s">
        <v>502</v>
      </c>
      <c r="D372" s="61" t="s">
        <v>40</v>
      </c>
      <c r="E372" s="69" t="s">
        <v>120</v>
      </c>
      <c r="F372" s="69" t="s">
        <v>12</v>
      </c>
      <c r="G372" s="69">
        <v>100</v>
      </c>
      <c r="H372" s="26" t="s">
        <v>593</v>
      </c>
      <c r="I372" s="27" t="s">
        <v>594</v>
      </c>
    </row>
    <row r="373" spans="1:9" x14ac:dyDescent="0.3">
      <c r="A373" s="81"/>
      <c r="B373" s="68"/>
      <c r="C373" s="61"/>
      <c r="D373" s="61"/>
      <c r="E373" s="69"/>
      <c r="F373" s="69"/>
      <c r="G373" s="69"/>
      <c r="H373" s="26" t="s">
        <v>595</v>
      </c>
      <c r="I373" s="28" t="s">
        <v>596</v>
      </c>
    </row>
    <row r="374" spans="1:9" x14ac:dyDescent="0.3">
      <c r="A374" s="81"/>
      <c r="B374" s="68"/>
      <c r="C374" s="61"/>
      <c r="D374" s="61"/>
      <c r="E374" s="69"/>
      <c r="F374" s="69"/>
      <c r="G374" s="69"/>
      <c r="H374" s="26" t="s">
        <v>597</v>
      </c>
      <c r="I374" s="29" t="s">
        <v>598</v>
      </c>
    </row>
    <row r="375" spans="1:9" x14ac:dyDescent="0.3">
      <c r="A375" s="81"/>
      <c r="B375" s="68" t="s">
        <v>19</v>
      </c>
      <c r="C375" s="61" t="s">
        <v>503</v>
      </c>
      <c r="D375" s="61" t="s">
        <v>41</v>
      </c>
      <c r="E375" s="69" t="s">
        <v>123</v>
      </c>
      <c r="F375" s="69" t="s">
        <v>12</v>
      </c>
      <c r="G375" s="69">
        <v>100</v>
      </c>
      <c r="H375" s="26" t="s">
        <v>593</v>
      </c>
      <c r="I375" s="27" t="s">
        <v>594</v>
      </c>
    </row>
    <row r="376" spans="1:9" x14ac:dyDescent="0.3">
      <c r="A376" s="81"/>
      <c r="B376" s="68"/>
      <c r="C376" s="61"/>
      <c r="D376" s="61"/>
      <c r="E376" s="69"/>
      <c r="F376" s="69"/>
      <c r="G376" s="69"/>
      <c r="H376" s="26" t="s">
        <v>595</v>
      </c>
      <c r="I376" s="28" t="s">
        <v>596</v>
      </c>
    </row>
    <row r="377" spans="1:9" x14ac:dyDescent="0.3">
      <c r="A377" s="81"/>
      <c r="B377" s="68"/>
      <c r="C377" s="61"/>
      <c r="D377" s="61"/>
      <c r="E377" s="69"/>
      <c r="F377" s="69"/>
      <c r="G377" s="69"/>
      <c r="H377" s="26" t="s">
        <v>597</v>
      </c>
      <c r="I377" s="29" t="s">
        <v>598</v>
      </c>
    </row>
    <row r="378" spans="1:9" x14ac:dyDescent="0.3">
      <c r="A378" s="81"/>
      <c r="B378" s="85" t="s">
        <v>372</v>
      </c>
      <c r="C378" s="61" t="s">
        <v>504</v>
      </c>
      <c r="D378" s="61" t="s">
        <v>373</v>
      </c>
      <c r="E378" s="69" t="s">
        <v>57</v>
      </c>
      <c r="F378" s="69" t="s">
        <v>12</v>
      </c>
      <c r="G378" s="69">
        <v>100</v>
      </c>
      <c r="H378" s="26" t="s">
        <v>593</v>
      </c>
      <c r="I378" s="27" t="s">
        <v>594</v>
      </c>
    </row>
    <row r="379" spans="1:9" x14ac:dyDescent="0.3">
      <c r="A379" s="81"/>
      <c r="B379" s="85"/>
      <c r="C379" s="61"/>
      <c r="D379" s="61"/>
      <c r="E379" s="69"/>
      <c r="F379" s="69"/>
      <c r="G379" s="69"/>
      <c r="H379" s="26" t="s">
        <v>595</v>
      </c>
      <c r="I379" s="28" t="s">
        <v>596</v>
      </c>
    </row>
    <row r="380" spans="1:9" x14ac:dyDescent="0.3">
      <c r="A380" s="81"/>
      <c r="B380" s="85"/>
      <c r="C380" s="61"/>
      <c r="D380" s="61"/>
      <c r="E380" s="69"/>
      <c r="F380" s="69"/>
      <c r="G380" s="69"/>
      <c r="H380" s="26" t="s">
        <v>597</v>
      </c>
      <c r="I380" s="29" t="s">
        <v>598</v>
      </c>
    </row>
    <row r="381" spans="1:9" x14ac:dyDescent="0.3">
      <c r="A381" s="81"/>
      <c r="B381" s="85" t="s">
        <v>374</v>
      </c>
      <c r="C381" s="61" t="s">
        <v>376</v>
      </c>
      <c r="D381" s="61" t="s">
        <v>375</v>
      </c>
      <c r="E381" s="69" t="s">
        <v>26</v>
      </c>
      <c r="F381" s="69" t="s">
        <v>12</v>
      </c>
      <c r="G381" s="69">
        <v>100</v>
      </c>
      <c r="H381" s="26" t="s">
        <v>593</v>
      </c>
      <c r="I381" s="27" t="s">
        <v>594</v>
      </c>
    </row>
    <row r="382" spans="1:9" x14ac:dyDescent="0.3">
      <c r="A382" s="81"/>
      <c r="B382" s="85"/>
      <c r="C382" s="61"/>
      <c r="D382" s="61"/>
      <c r="E382" s="69"/>
      <c r="F382" s="69"/>
      <c r="G382" s="69"/>
      <c r="H382" s="26" t="s">
        <v>595</v>
      </c>
      <c r="I382" s="28" t="s">
        <v>596</v>
      </c>
    </row>
    <row r="383" spans="1:9" x14ac:dyDescent="0.3">
      <c r="A383" s="81"/>
      <c r="B383" s="85"/>
      <c r="C383" s="61"/>
      <c r="D383" s="61"/>
      <c r="E383" s="69"/>
      <c r="F383" s="69"/>
      <c r="G383" s="69"/>
      <c r="H383" s="26" t="s">
        <v>597</v>
      </c>
      <c r="I383" s="29" t="s">
        <v>598</v>
      </c>
    </row>
    <row r="416" spans="1:9" ht="21" x14ac:dyDescent="0.4">
      <c r="A416" s="62"/>
      <c r="B416" s="62"/>
      <c r="C416" s="62"/>
      <c r="D416" s="62"/>
      <c r="E416" s="62"/>
      <c r="F416" s="62"/>
      <c r="G416" s="62"/>
      <c r="H416" s="62"/>
      <c r="I416" s="62"/>
    </row>
    <row r="417" spans="1:9" ht="21" x14ac:dyDescent="0.4">
      <c r="A417" s="62"/>
      <c r="B417" s="62"/>
      <c r="C417" s="62"/>
      <c r="D417" s="62"/>
      <c r="E417" s="62"/>
      <c r="F417" s="62"/>
      <c r="G417" s="62"/>
      <c r="H417" s="62"/>
      <c r="I417" s="62"/>
    </row>
    <row r="419" spans="1:9" x14ac:dyDescent="0.3">
      <c r="A419" s="70" t="s">
        <v>587</v>
      </c>
      <c r="B419" s="70"/>
      <c r="C419" s="70"/>
      <c r="D419" s="70"/>
      <c r="E419" s="70"/>
      <c r="F419" s="70"/>
      <c r="G419" s="70"/>
      <c r="H419" s="70"/>
      <c r="I419" s="70"/>
    </row>
    <row r="420" spans="1:9" x14ac:dyDescent="0.3">
      <c r="A420" s="71" t="s">
        <v>588</v>
      </c>
      <c r="B420" s="71"/>
      <c r="C420" s="71"/>
      <c r="D420" s="71"/>
      <c r="E420" s="71"/>
      <c r="F420" s="71"/>
      <c r="G420" s="71"/>
      <c r="H420" s="71"/>
      <c r="I420" s="71"/>
    </row>
    <row r="421" spans="1:9" x14ac:dyDescent="0.3">
      <c r="A421" s="71" t="s">
        <v>589</v>
      </c>
      <c r="B421" s="71"/>
      <c r="C421" s="71"/>
      <c r="D421" s="71"/>
      <c r="E421" s="71"/>
      <c r="F421" s="71"/>
      <c r="G421" s="71"/>
      <c r="H421" s="71"/>
      <c r="I421" s="71"/>
    </row>
    <row r="423" spans="1:9" ht="26.4" x14ac:dyDescent="0.3">
      <c r="A423" s="25" t="s">
        <v>0</v>
      </c>
      <c r="B423" s="24" t="s">
        <v>1</v>
      </c>
      <c r="C423" s="24" t="s">
        <v>2</v>
      </c>
      <c r="D423" s="24" t="s">
        <v>3</v>
      </c>
      <c r="E423" s="24" t="s">
        <v>5</v>
      </c>
      <c r="F423" s="25" t="s">
        <v>4</v>
      </c>
      <c r="G423" s="24" t="s">
        <v>590</v>
      </c>
      <c r="H423" s="25" t="s">
        <v>591</v>
      </c>
      <c r="I423" s="25" t="s">
        <v>592</v>
      </c>
    </row>
    <row r="424" spans="1:9" x14ac:dyDescent="0.3">
      <c r="A424" s="81" t="s">
        <v>603</v>
      </c>
      <c r="B424" s="64" t="s">
        <v>16</v>
      </c>
      <c r="C424" s="64" t="s">
        <v>505</v>
      </c>
      <c r="D424" s="64" t="s">
        <v>18</v>
      </c>
      <c r="E424" s="69" t="s">
        <v>187</v>
      </c>
      <c r="F424" s="69" t="s">
        <v>12</v>
      </c>
      <c r="G424" s="69">
        <v>100</v>
      </c>
      <c r="H424" s="26" t="s">
        <v>593</v>
      </c>
      <c r="I424" s="27" t="s">
        <v>594</v>
      </c>
    </row>
    <row r="425" spans="1:9" x14ac:dyDescent="0.3">
      <c r="A425" s="81"/>
      <c r="B425" s="65"/>
      <c r="C425" s="65"/>
      <c r="D425" s="65"/>
      <c r="E425" s="69"/>
      <c r="F425" s="69"/>
      <c r="G425" s="69"/>
      <c r="H425" s="26" t="s">
        <v>595</v>
      </c>
      <c r="I425" s="28" t="s">
        <v>596</v>
      </c>
    </row>
    <row r="426" spans="1:9" x14ac:dyDescent="0.3">
      <c r="A426" s="81"/>
      <c r="B426" s="66"/>
      <c r="C426" s="66"/>
      <c r="D426" s="66"/>
      <c r="E426" s="69"/>
      <c r="F426" s="69"/>
      <c r="G426" s="69"/>
      <c r="H426" s="26" t="s">
        <v>597</v>
      </c>
      <c r="I426" s="29" t="s">
        <v>598</v>
      </c>
    </row>
    <row r="427" spans="1:9" x14ac:dyDescent="0.3">
      <c r="A427" s="81"/>
      <c r="B427" s="64" t="s">
        <v>15</v>
      </c>
      <c r="C427" s="64" t="s">
        <v>506</v>
      </c>
      <c r="D427" s="64" t="s">
        <v>17</v>
      </c>
      <c r="E427" s="69" t="s">
        <v>188</v>
      </c>
      <c r="F427" s="69" t="s">
        <v>12</v>
      </c>
      <c r="G427" s="69">
        <v>100</v>
      </c>
      <c r="H427" s="26" t="s">
        <v>593</v>
      </c>
      <c r="I427" s="27" t="s">
        <v>594</v>
      </c>
    </row>
    <row r="428" spans="1:9" x14ac:dyDescent="0.3">
      <c r="A428" s="81"/>
      <c r="B428" s="65"/>
      <c r="C428" s="65"/>
      <c r="D428" s="65"/>
      <c r="E428" s="69"/>
      <c r="F428" s="69"/>
      <c r="G428" s="69"/>
      <c r="H428" s="26" t="s">
        <v>595</v>
      </c>
      <c r="I428" s="28" t="s">
        <v>596</v>
      </c>
    </row>
    <row r="429" spans="1:9" x14ac:dyDescent="0.3">
      <c r="A429" s="81"/>
      <c r="B429" s="66"/>
      <c r="C429" s="66"/>
      <c r="D429" s="66"/>
      <c r="E429" s="69"/>
      <c r="F429" s="69"/>
      <c r="G429" s="69"/>
      <c r="H429" s="26" t="s">
        <v>597</v>
      </c>
      <c r="I429" s="29" t="s">
        <v>598</v>
      </c>
    </row>
    <row r="430" spans="1:9" x14ac:dyDescent="0.3">
      <c r="A430" s="81"/>
      <c r="B430" s="64" t="s">
        <v>378</v>
      </c>
      <c r="C430" s="64" t="s">
        <v>507</v>
      </c>
      <c r="D430" s="64" t="s">
        <v>379</v>
      </c>
      <c r="E430" s="69" t="s">
        <v>189</v>
      </c>
      <c r="F430" s="69" t="s">
        <v>12</v>
      </c>
      <c r="G430" s="69">
        <v>100</v>
      </c>
      <c r="H430" s="26" t="s">
        <v>593</v>
      </c>
      <c r="I430" s="27" t="s">
        <v>594</v>
      </c>
    </row>
    <row r="431" spans="1:9" x14ac:dyDescent="0.3">
      <c r="A431" s="81"/>
      <c r="B431" s="65"/>
      <c r="C431" s="65"/>
      <c r="D431" s="65"/>
      <c r="E431" s="69"/>
      <c r="F431" s="69"/>
      <c r="G431" s="69"/>
      <c r="H431" s="26" t="s">
        <v>595</v>
      </c>
      <c r="I431" s="28" t="s">
        <v>596</v>
      </c>
    </row>
    <row r="432" spans="1:9" x14ac:dyDescent="0.3">
      <c r="A432" s="81"/>
      <c r="B432" s="66"/>
      <c r="C432" s="66"/>
      <c r="D432" s="66"/>
      <c r="E432" s="69"/>
      <c r="F432" s="69"/>
      <c r="G432" s="69"/>
      <c r="H432" s="26" t="s">
        <v>597</v>
      </c>
      <c r="I432" s="29" t="s">
        <v>598</v>
      </c>
    </row>
    <row r="468" spans="1:9" ht="21" x14ac:dyDescent="0.4">
      <c r="A468" s="62"/>
      <c r="B468" s="62"/>
      <c r="C468" s="62"/>
      <c r="D468" s="62"/>
      <c r="E468" s="62"/>
      <c r="F468" s="62"/>
      <c r="G468" s="62"/>
      <c r="H468" s="62"/>
      <c r="I468" s="62"/>
    </row>
    <row r="469" spans="1:9" ht="21" x14ac:dyDescent="0.4">
      <c r="A469" s="62"/>
      <c r="B469" s="62"/>
      <c r="C469" s="62"/>
      <c r="D469" s="62"/>
      <c r="E469" s="62"/>
      <c r="F469" s="62"/>
      <c r="G469" s="62"/>
      <c r="H469" s="62"/>
      <c r="I469" s="62"/>
    </row>
    <row r="471" spans="1:9" x14ac:dyDescent="0.3">
      <c r="A471" s="70" t="s">
        <v>587</v>
      </c>
      <c r="B471" s="70"/>
      <c r="C471" s="70"/>
      <c r="D471" s="70"/>
      <c r="E471" s="70"/>
      <c r="F471" s="70"/>
      <c r="G471" s="70"/>
      <c r="H471" s="70"/>
      <c r="I471" s="70"/>
    </row>
    <row r="472" spans="1:9" x14ac:dyDescent="0.3">
      <c r="A472" s="71" t="s">
        <v>588</v>
      </c>
      <c r="B472" s="71"/>
      <c r="C472" s="71"/>
      <c r="D472" s="71"/>
      <c r="E472" s="71"/>
      <c r="F472" s="71"/>
      <c r="G472" s="71"/>
      <c r="H472" s="71"/>
      <c r="I472" s="71"/>
    </row>
    <row r="473" spans="1:9" x14ac:dyDescent="0.3">
      <c r="A473" s="71" t="s">
        <v>589</v>
      </c>
      <c r="B473" s="71"/>
      <c r="C473" s="71"/>
      <c r="D473" s="71"/>
      <c r="E473" s="71"/>
      <c r="F473" s="71"/>
      <c r="G473" s="71"/>
      <c r="H473" s="71"/>
      <c r="I473" s="71"/>
    </row>
    <row r="475" spans="1:9" ht="26.4" x14ac:dyDescent="0.3">
      <c r="A475" s="24" t="s">
        <v>0</v>
      </c>
      <c r="B475" s="24" t="s">
        <v>1</v>
      </c>
      <c r="C475" s="24" t="s">
        <v>2</v>
      </c>
      <c r="D475" s="24" t="s">
        <v>3</v>
      </c>
      <c r="E475" s="24" t="s">
        <v>5</v>
      </c>
      <c r="F475" s="25" t="s">
        <v>4</v>
      </c>
      <c r="G475" s="24" t="s">
        <v>590</v>
      </c>
      <c r="H475" s="25" t="s">
        <v>591</v>
      </c>
      <c r="I475" s="25" t="s">
        <v>592</v>
      </c>
    </row>
    <row r="476" spans="1:9" x14ac:dyDescent="0.3">
      <c r="A476" s="81" t="s">
        <v>190</v>
      </c>
      <c r="B476" s="68" t="s">
        <v>380</v>
      </c>
      <c r="C476" s="61" t="s">
        <v>508</v>
      </c>
      <c r="D476" s="61" t="s">
        <v>383</v>
      </c>
      <c r="E476" s="69" t="s">
        <v>12</v>
      </c>
      <c r="F476" s="69" t="s">
        <v>25</v>
      </c>
      <c r="G476" s="69">
        <v>100</v>
      </c>
      <c r="H476" s="26" t="s">
        <v>593</v>
      </c>
      <c r="I476" s="27" t="s">
        <v>594</v>
      </c>
    </row>
    <row r="477" spans="1:9" x14ac:dyDescent="0.3">
      <c r="A477" s="81"/>
      <c r="B477" s="68"/>
      <c r="C477" s="61"/>
      <c r="D477" s="61"/>
      <c r="E477" s="69"/>
      <c r="F477" s="69"/>
      <c r="G477" s="69"/>
      <c r="H477" s="26" t="s">
        <v>595</v>
      </c>
      <c r="I477" s="28" t="s">
        <v>596</v>
      </c>
    </row>
    <row r="478" spans="1:9" x14ac:dyDescent="0.3">
      <c r="A478" s="81"/>
      <c r="B478" s="68"/>
      <c r="C478" s="61"/>
      <c r="D478" s="61"/>
      <c r="E478" s="69"/>
      <c r="F478" s="69"/>
      <c r="G478" s="69"/>
      <c r="H478" s="26" t="s">
        <v>597</v>
      </c>
      <c r="I478" s="29" t="s">
        <v>598</v>
      </c>
    </row>
    <row r="479" spans="1:9" x14ac:dyDescent="0.3">
      <c r="A479" s="81"/>
      <c r="B479" s="68" t="s">
        <v>29</v>
      </c>
      <c r="C479" s="61" t="s">
        <v>509</v>
      </c>
      <c r="D479" s="61" t="s">
        <v>384</v>
      </c>
      <c r="E479" s="69" t="s">
        <v>12</v>
      </c>
      <c r="F479" s="69" t="s">
        <v>195</v>
      </c>
      <c r="G479" s="69">
        <v>100</v>
      </c>
      <c r="H479" s="26" t="s">
        <v>593</v>
      </c>
      <c r="I479" s="27" t="s">
        <v>594</v>
      </c>
    </row>
    <row r="480" spans="1:9" x14ac:dyDescent="0.3">
      <c r="A480" s="81"/>
      <c r="B480" s="68"/>
      <c r="C480" s="61"/>
      <c r="D480" s="61"/>
      <c r="E480" s="69"/>
      <c r="F480" s="69"/>
      <c r="G480" s="69"/>
      <c r="H480" s="26" t="s">
        <v>595</v>
      </c>
      <c r="I480" s="28" t="s">
        <v>596</v>
      </c>
    </row>
    <row r="481" spans="1:9" x14ac:dyDescent="0.3">
      <c r="A481" s="81"/>
      <c r="B481" s="68"/>
      <c r="C481" s="61"/>
      <c r="D481" s="61"/>
      <c r="E481" s="69"/>
      <c r="F481" s="69"/>
      <c r="G481" s="69"/>
      <c r="H481" s="26" t="s">
        <v>597</v>
      </c>
      <c r="I481" s="29" t="s">
        <v>598</v>
      </c>
    </row>
    <row r="482" spans="1:9" x14ac:dyDescent="0.3">
      <c r="A482" s="81"/>
      <c r="B482" s="68" t="s">
        <v>381</v>
      </c>
      <c r="C482" s="61" t="s">
        <v>510</v>
      </c>
      <c r="D482" s="61" t="s">
        <v>385</v>
      </c>
      <c r="E482" s="69" t="s">
        <v>12</v>
      </c>
      <c r="F482" s="69" t="s">
        <v>196</v>
      </c>
      <c r="G482" s="69">
        <v>100</v>
      </c>
      <c r="H482" s="26" t="s">
        <v>593</v>
      </c>
      <c r="I482" s="27" t="s">
        <v>594</v>
      </c>
    </row>
    <row r="483" spans="1:9" x14ac:dyDescent="0.3">
      <c r="A483" s="81"/>
      <c r="B483" s="68"/>
      <c r="C483" s="61"/>
      <c r="D483" s="61"/>
      <c r="E483" s="69"/>
      <c r="F483" s="69"/>
      <c r="G483" s="69"/>
      <c r="H483" s="26" t="s">
        <v>595</v>
      </c>
      <c r="I483" s="28" t="s">
        <v>596</v>
      </c>
    </row>
    <row r="484" spans="1:9" x14ac:dyDescent="0.3">
      <c r="A484" s="81"/>
      <c r="B484" s="68"/>
      <c r="C484" s="61"/>
      <c r="D484" s="61"/>
      <c r="E484" s="69"/>
      <c r="F484" s="69"/>
      <c r="G484" s="69"/>
      <c r="H484" s="26" t="s">
        <v>597</v>
      </c>
      <c r="I484" s="29" t="s">
        <v>598</v>
      </c>
    </row>
    <row r="485" spans="1:9" x14ac:dyDescent="0.3">
      <c r="A485" s="81"/>
      <c r="B485" s="68" t="s">
        <v>382</v>
      </c>
      <c r="C485" s="61" t="s">
        <v>511</v>
      </c>
      <c r="D485" s="61" t="s">
        <v>386</v>
      </c>
      <c r="E485" s="69" t="s">
        <v>12</v>
      </c>
      <c r="F485" s="69" t="s">
        <v>197</v>
      </c>
      <c r="G485" s="69">
        <v>100</v>
      </c>
      <c r="H485" s="26" t="s">
        <v>593</v>
      </c>
      <c r="I485" s="27" t="s">
        <v>594</v>
      </c>
    </row>
    <row r="486" spans="1:9" x14ac:dyDescent="0.3">
      <c r="A486" s="81"/>
      <c r="B486" s="68"/>
      <c r="C486" s="61"/>
      <c r="D486" s="61"/>
      <c r="E486" s="69"/>
      <c r="F486" s="69"/>
      <c r="G486" s="69"/>
      <c r="H486" s="26" t="s">
        <v>595</v>
      </c>
      <c r="I486" s="28" t="s">
        <v>596</v>
      </c>
    </row>
    <row r="487" spans="1:9" x14ac:dyDescent="0.3">
      <c r="A487" s="81"/>
      <c r="B487" s="68"/>
      <c r="C487" s="61"/>
      <c r="D487" s="61"/>
      <c r="E487" s="69"/>
      <c r="F487" s="69"/>
      <c r="G487" s="69"/>
      <c r="H487" s="26" t="s">
        <v>597</v>
      </c>
      <c r="I487" s="29" t="s">
        <v>598</v>
      </c>
    </row>
    <row r="520" spans="1:9" ht="21" x14ac:dyDescent="0.4">
      <c r="A520" s="62"/>
      <c r="B520" s="62"/>
      <c r="C520" s="62"/>
      <c r="D520" s="62"/>
      <c r="E520" s="62"/>
      <c r="F520" s="62"/>
      <c r="G520" s="62"/>
      <c r="H520" s="62"/>
      <c r="I520" s="62"/>
    </row>
    <row r="521" spans="1:9" ht="21" x14ac:dyDescent="0.4">
      <c r="A521" s="62"/>
      <c r="B521" s="62"/>
      <c r="C521" s="62"/>
      <c r="D521" s="62"/>
      <c r="E521" s="62"/>
      <c r="F521" s="62"/>
      <c r="G521" s="62"/>
      <c r="H521" s="62"/>
      <c r="I521" s="62"/>
    </row>
    <row r="523" spans="1:9" x14ac:dyDescent="0.3">
      <c r="A523" s="70" t="s">
        <v>587</v>
      </c>
      <c r="B523" s="70"/>
      <c r="C523" s="70"/>
      <c r="D523" s="70"/>
      <c r="E523" s="70"/>
      <c r="F523" s="70"/>
      <c r="G523" s="70"/>
      <c r="H523" s="70"/>
      <c r="I523" s="70"/>
    </row>
    <row r="524" spans="1:9" x14ac:dyDescent="0.3">
      <c r="A524" s="71" t="s">
        <v>588</v>
      </c>
      <c r="B524" s="71"/>
      <c r="C524" s="71"/>
      <c r="D524" s="71"/>
      <c r="E524" s="71"/>
      <c r="F524" s="71"/>
      <c r="G524" s="71"/>
      <c r="H524" s="71"/>
      <c r="I524" s="71"/>
    </row>
    <row r="525" spans="1:9" x14ac:dyDescent="0.3">
      <c r="A525" s="71" t="s">
        <v>589</v>
      </c>
      <c r="B525" s="71"/>
      <c r="C525" s="71"/>
      <c r="D525" s="71"/>
      <c r="E525" s="71"/>
      <c r="F525" s="71"/>
      <c r="G525" s="71"/>
      <c r="H525" s="71"/>
      <c r="I525" s="71"/>
    </row>
    <row r="527" spans="1:9" ht="26.4" x14ac:dyDescent="0.3">
      <c r="A527" s="24" t="s">
        <v>0</v>
      </c>
      <c r="B527" s="24" t="s">
        <v>1</v>
      </c>
      <c r="C527" s="24" t="s">
        <v>2</v>
      </c>
      <c r="D527" s="24" t="s">
        <v>3</v>
      </c>
      <c r="E527" s="24" t="s">
        <v>5</v>
      </c>
      <c r="F527" s="25" t="s">
        <v>4</v>
      </c>
      <c r="G527" s="24" t="s">
        <v>590</v>
      </c>
      <c r="H527" s="25" t="s">
        <v>591</v>
      </c>
      <c r="I527" s="25" t="s">
        <v>592</v>
      </c>
    </row>
    <row r="528" spans="1:9" x14ac:dyDescent="0.3">
      <c r="A528" s="72" t="s">
        <v>604</v>
      </c>
      <c r="B528" s="74" t="s">
        <v>14</v>
      </c>
      <c r="C528" s="64" t="s">
        <v>512</v>
      </c>
      <c r="D528" s="64" t="s">
        <v>388</v>
      </c>
      <c r="E528" s="69" t="s">
        <v>90</v>
      </c>
      <c r="F528" s="69" t="s">
        <v>12</v>
      </c>
      <c r="G528" s="69">
        <v>100</v>
      </c>
      <c r="H528" s="26" t="s">
        <v>593</v>
      </c>
      <c r="I528" s="27" t="s">
        <v>594</v>
      </c>
    </row>
    <row r="529" spans="1:9" x14ac:dyDescent="0.3">
      <c r="A529" s="72"/>
      <c r="B529" s="75"/>
      <c r="C529" s="65"/>
      <c r="D529" s="65"/>
      <c r="E529" s="69"/>
      <c r="F529" s="69"/>
      <c r="G529" s="69"/>
      <c r="H529" s="26" t="s">
        <v>595</v>
      </c>
      <c r="I529" s="28" t="s">
        <v>596</v>
      </c>
    </row>
    <row r="530" spans="1:9" x14ac:dyDescent="0.3">
      <c r="A530" s="72"/>
      <c r="B530" s="76"/>
      <c r="C530" s="66"/>
      <c r="D530" s="66"/>
      <c r="E530" s="69"/>
      <c r="F530" s="69"/>
      <c r="G530" s="69"/>
      <c r="H530" s="26" t="s">
        <v>597</v>
      </c>
      <c r="I530" s="29" t="s">
        <v>598</v>
      </c>
    </row>
    <row r="531" spans="1:9" x14ac:dyDescent="0.3">
      <c r="A531" s="72"/>
      <c r="B531" s="74" t="s">
        <v>387</v>
      </c>
      <c r="C531" s="64" t="s">
        <v>513</v>
      </c>
      <c r="D531" s="64" t="s">
        <v>389</v>
      </c>
      <c r="E531" s="69" t="s">
        <v>86</v>
      </c>
      <c r="F531" s="69" t="s">
        <v>12</v>
      </c>
      <c r="G531" s="69">
        <v>100</v>
      </c>
      <c r="H531" s="26" t="s">
        <v>593</v>
      </c>
      <c r="I531" s="27" t="s">
        <v>594</v>
      </c>
    </row>
    <row r="532" spans="1:9" x14ac:dyDescent="0.3">
      <c r="A532" s="72"/>
      <c r="B532" s="75"/>
      <c r="C532" s="65"/>
      <c r="D532" s="65"/>
      <c r="E532" s="69"/>
      <c r="F532" s="69"/>
      <c r="G532" s="69"/>
      <c r="H532" s="26" t="s">
        <v>595</v>
      </c>
      <c r="I532" s="28" t="s">
        <v>596</v>
      </c>
    </row>
    <row r="533" spans="1:9" x14ac:dyDescent="0.3">
      <c r="A533" s="72"/>
      <c r="B533" s="76"/>
      <c r="C533" s="66"/>
      <c r="D533" s="66"/>
      <c r="E533" s="69"/>
      <c r="F533" s="69"/>
      <c r="G533" s="69"/>
      <c r="H533" s="26" t="s">
        <v>597</v>
      </c>
      <c r="I533" s="29" t="s">
        <v>598</v>
      </c>
    </row>
    <row r="534" spans="1:9" x14ac:dyDescent="0.3">
      <c r="A534" s="72"/>
      <c r="B534" s="74" t="s">
        <v>33</v>
      </c>
      <c r="C534" s="64" t="s">
        <v>514</v>
      </c>
      <c r="D534" s="64" t="s">
        <v>34</v>
      </c>
      <c r="E534" s="69" t="s">
        <v>86</v>
      </c>
      <c r="F534" s="69" t="s">
        <v>12</v>
      </c>
      <c r="G534" s="69">
        <v>100</v>
      </c>
      <c r="H534" s="26" t="s">
        <v>593</v>
      </c>
      <c r="I534" s="27" t="s">
        <v>594</v>
      </c>
    </row>
    <row r="535" spans="1:9" x14ac:dyDescent="0.3">
      <c r="A535" s="72"/>
      <c r="B535" s="75"/>
      <c r="C535" s="65"/>
      <c r="D535" s="65"/>
      <c r="E535" s="69"/>
      <c r="F535" s="69"/>
      <c r="G535" s="69"/>
      <c r="H535" s="26" t="s">
        <v>595</v>
      </c>
      <c r="I535" s="28" t="s">
        <v>596</v>
      </c>
    </row>
    <row r="536" spans="1:9" x14ac:dyDescent="0.3">
      <c r="A536" s="72"/>
      <c r="B536" s="76"/>
      <c r="C536" s="66"/>
      <c r="D536" s="66"/>
      <c r="E536" s="69"/>
      <c r="F536" s="69"/>
      <c r="G536" s="69"/>
      <c r="H536" s="26" t="s">
        <v>597</v>
      </c>
      <c r="I536" s="29" t="s">
        <v>598</v>
      </c>
    </row>
    <row r="572" spans="1:9" ht="21" x14ac:dyDescent="0.4">
      <c r="A572" s="62"/>
      <c r="B572" s="62"/>
      <c r="C572" s="62"/>
      <c r="D572" s="62"/>
      <c r="E572" s="62"/>
      <c r="F572" s="62"/>
      <c r="G572" s="62"/>
      <c r="H572" s="62"/>
      <c r="I572" s="62"/>
    </row>
    <row r="573" spans="1:9" ht="21" x14ac:dyDescent="0.4">
      <c r="A573" s="62"/>
      <c r="B573" s="62"/>
      <c r="C573" s="62"/>
      <c r="D573" s="62"/>
      <c r="E573" s="62"/>
      <c r="F573" s="62"/>
      <c r="G573" s="62"/>
      <c r="H573" s="62"/>
      <c r="I573" s="62"/>
    </row>
    <row r="575" spans="1:9" x14ac:dyDescent="0.3">
      <c r="A575" s="70" t="s">
        <v>587</v>
      </c>
      <c r="B575" s="70"/>
      <c r="C575" s="70"/>
      <c r="D575" s="70"/>
      <c r="E575" s="70"/>
      <c r="F575" s="70"/>
      <c r="G575" s="70"/>
      <c r="H575" s="70"/>
      <c r="I575" s="70"/>
    </row>
    <row r="576" spans="1:9" x14ac:dyDescent="0.3">
      <c r="A576" s="71" t="s">
        <v>605</v>
      </c>
      <c r="B576" s="71"/>
      <c r="C576" s="71"/>
      <c r="D576" s="71"/>
      <c r="E576" s="71"/>
      <c r="F576" s="71"/>
      <c r="G576" s="71"/>
      <c r="H576" s="71"/>
      <c r="I576" s="71"/>
    </row>
    <row r="577" spans="1:9" x14ac:dyDescent="0.3">
      <c r="A577" s="71" t="s">
        <v>589</v>
      </c>
      <c r="B577" s="71"/>
      <c r="C577" s="71"/>
      <c r="D577" s="71"/>
      <c r="E577" s="71"/>
      <c r="F577" s="71"/>
      <c r="G577" s="71"/>
      <c r="H577" s="71"/>
      <c r="I577" s="71"/>
    </row>
    <row r="579" spans="1:9" ht="26.4" x14ac:dyDescent="0.3">
      <c r="A579" s="24" t="s">
        <v>0</v>
      </c>
      <c r="B579" s="24" t="s">
        <v>1</v>
      </c>
      <c r="C579" s="24" t="s">
        <v>2</v>
      </c>
      <c r="D579" s="24" t="s">
        <v>3</v>
      </c>
      <c r="E579" s="24" t="s">
        <v>5</v>
      </c>
      <c r="F579" s="25" t="s">
        <v>4</v>
      </c>
      <c r="G579" s="24" t="s">
        <v>590</v>
      </c>
      <c r="H579" s="25" t="s">
        <v>591</v>
      </c>
      <c r="I579" s="25" t="s">
        <v>592</v>
      </c>
    </row>
    <row r="580" spans="1:9" x14ac:dyDescent="0.3">
      <c r="A580" s="72" t="s">
        <v>606</v>
      </c>
      <c r="B580" s="82" t="s">
        <v>37</v>
      </c>
      <c r="C580" s="64" t="s">
        <v>515</v>
      </c>
      <c r="D580" s="64" t="s">
        <v>391</v>
      </c>
      <c r="E580" s="69" t="s">
        <v>206</v>
      </c>
      <c r="F580" s="69" t="s">
        <v>12</v>
      </c>
      <c r="G580" s="69">
        <v>100</v>
      </c>
      <c r="H580" s="26" t="s">
        <v>593</v>
      </c>
      <c r="I580" s="27" t="s">
        <v>594</v>
      </c>
    </row>
    <row r="581" spans="1:9" x14ac:dyDescent="0.3">
      <c r="A581" s="72"/>
      <c r="B581" s="83"/>
      <c r="C581" s="65"/>
      <c r="D581" s="65"/>
      <c r="E581" s="69"/>
      <c r="F581" s="69"/>
      <c r="G581" s="69"/>
      <c r="H581" s="26" t="s">
        <v>595</v>
      </c>
      <c r="I581" s="28" t="s">
        <v>596</v>
      </c>
    </row>
    <row r="582" spans="1:9" x14ac:dyDescent="0.3">
      <c r="A582" s="72"/>
      <c r="B582" s="84"/>
      <c r="C582" s="66"/>
      <c r="D582" s="66"/>
      <c r="E582" s="69"/>
      <c r="F582" s="69"/>
      <c r="G582" s="69"/>
      <c r="H582" s="26" t="s">
        <v>597</v>
      </c>
      <c r="I582" s="29" t="s">
        <v>598</v>
      </c>
    </row>
    <row r="583" spans="1:9" x14ac:dyDescent="0.3">
      <c r="A583" s="72"/>
      <c r="B583" s="82" t="s">
        <v>37</v>
      </c>
      <c r="C583" s="64" t="s">
        <v>516</v>
      </c>
      <c r="D583" s="64" t="s">
        <v>38</v>
      </c>
      <c r="E583" s="69" t="s">
        <v>207</v>
      </c>
      <c r="F583" s="69" t="s">
        <v>12</v>
      </c>
      <c r="G583" s="69">
        <v>100</v>
      </c>
      <c r="H583" s="26" t="s">
        <v>593</v>
      </c>
      <c r="I583" s="27" t="s">
        <v>594</v>
      </c>
    </row>
    <row r="584" spans="1:9" x14ac:dyDescent="0.3">
      <c r="A584" s="72"/>
      <c r="B584" s="83"/>
      <c r="C584" s="65"/>
      <c r="D584" s="65"/>
      <c r="E584" s="69"/>
      <c r="F584" s="69"/>
      <c r="G584" s="69"/>
      <c r="H584" s="26" t="s">
        <v>595</v>
      </c>
      <c r="I584" s="28" t="s">
        <v>596</v>
      </c>
    </row>
    <row r="585" spans="1:9" x14ac:dyDescent="0.3">
      <c r="A585" s="72"/>
      <c r="B585" s="84"/>
      <c r="C585" s="66"/>
      <c r="D585" s="66"/>
      <c r="E585" s="69"/>
      <c r="F585" s="69"/>
      <c r="G585" s="69"/>
      <c r="H585" s="26" t="s">
        <v>597</v>
      </c>
      <c r="I585" s="29" t="s">
        <v>598</v>
      </c>
    </row>
    <row r="586" spans="1:9" x14ac:dyDescent="0.3">
      <c r="A586" s="72"/>
      <c r="B586" s="74" t="s">
        <v>390</v>
      </c>
      <c r="C586" s="64" t="s">
        <v>517</v>
      </c>
      <c r="D586" s="64" t="s">
        <v>392</v>
      </c>
      <c r="E586" s="69" t="s">
        <v>208</v>
      </c>
      <c r="F586" s="69" t="s">
        <v>12</v>
      </c>
      <c r="G586" s="69">
        <v>100</v>
      </c>
      <c r="H586" s="26" t="s">
        <v>593</v>
      </c>
      <c r="I586" s="27" t="s">
        <v>594</v>
      </c>
    </row>
    <row r="587" spans="1:9" x14ac:dyDescent="0.3">
      <c r="A587" s="72"/>
      <c r="B587" s="75"/>
      <c r="C587" s="65"/>
      <c r="D587" s="65"/>
      <c r="E587" s="69"/>
      <c r="F587" s="69"/>
      <c r="G587" s="69"/>
      <c r="H587" s="26" t="s">
        <v>595</v>
      </c>
      <c r="I587" s="28" t="s">
        <v>596</v>
      </c>
    </row>
    <row r="588" spans="1:9" x14ac:dyDescent="0.3">
      <c r="A588" s="72"/>
      <c r="B588" s="76"/>
      <c r="C588" s="66"/>
      <c r="D588" s="66"/>
      <c r="E588" s="69"/>
      <c r="F588" s="69"/>
      <c r="G588" s="69"/>
      <c r="H588" s="26" t="s">
        <v>597</v>
      </c>
      <c r="I588" s="29" t="s">
        <v>598</v>
      </c>
    </row>
    <row r="624" spans="1:9" ht="21" x14ac:dyDescent="0.4">
      <c r="A624" s="62"/>
      <c r="B624" s="62"/>
      <c r="C624" s="62"/>
      <c r="D624" s="62"/>
      <c r="E624" s="62"/>
      <c r="F624" s="62"/>
      <c r="G624" s="62"/>
      <c r="H624" s="62"/>
      <c r="I624" s="62"/>
    </row>
    <row r="625" spans="1:9" ht="21" x14ac:dyDescent="0.4">
      <c r="A625" s="62"/>
      <c r="B625" s="62"/>
      <c r="C625" s="62"/>
      <c r="D625" s="62"/>
      <c r="E625" s="62"/>
      <c r="F625" s="62"/>
      <c r="G625" s="62"/>
      <c r="H625" s="62"/>
      <c r="I625" s="62"/>
    </row>
    <row r="627" spans="1:9" x14ac:dyDescent="0.3">
      <c r="A627" s="70" t="s">
        <v>587</v>
      </c>
      <c r="B627" s="70"/>
      <c r="C627" s="70"/>
      <c r="D627" s="70"/>
      <c r="E627" s="70"/>
      <c r="F627" s="70"/>
      <c r="G627" s="70"/>
      <c r="H627" s="70"/>
      <c r="I627" s="70"/>
    </row>
    <row r="628" spans="1:9" x14ac:dyDescent="0.3">
      <c r="A628" s="71" t="s">
        <v>607</v>
      </c>
      <c r="B628" s="71"/>
      <c r="C628" s="71"/>
      <c r="D628" s="71"/>
      <c r="E628" s="71"/>
      <c r="F628" s="71"/>
      <c r="G628" s="71"/>
      <c r="H628" s="71"/>
      <c r="I628" s="71"/>
    </row>
    <row r="629" spans="1:9" x14ac:dyDescent="0.3">
      <c r="A629" s="71" t="s">
        <v>589</v>
      </c>
      <c r="B629" s="71"/>
      <c r="C629" s="71"/>
      <c r="D629" s="71"/>
      <c r="E629" s="71"/>
      <c r="F629" s="71"/>
      <c r="G629" s="71"/>
      <c r="H629" s="71"/>
      <c r="I629" s="71"/>
    </row>
    <row r="631" spans="1:9" ht="26.4" x14ac:dyDescent="0.3">
      <c r="A631" s="24" t="s">
        <v>0</v>
      </c>
      <c r="B631" s="24" t="s">
        <v>1</v>
      </c>
      <c r="C631" s="24" t="s">
        <v>2</v>
      </c>
      <c r="D631" s="24" t="s">
        <v>3</v>
      </c>
      <c r="E631" s="24" t="s">
        <v>5</v>
      </c>
      <c r="F631" s="25" t="s">
        <v>4</v>
      </c>
      <c r="G631" s="24" t="s">
        <v>590</v>
      </c>
      <c r="H631" s="25" t="s">
        <v>591</v>
      </c>
      <c r="I631" s="25" t="s">
        <v>592</v>
      </c>
    </row>
    <row r="632" spans="1:9" x14ac:dyDescent="0.3">
      <c r="A632" s="81" t="s">
        <v>608</v>
      </c>
      <c r="B632" s="80" t="s">
        <v>393</v>
      </c>
      <c r="C632" s="61" t="s">
        <v>518</v>
      </c>
      <c r="D632" s="61" t="s">
        <v>51</v>
      </c>
      <c r="E632" s="68" t="s">
        <v>214</v>
      </c>
      <c r="F632" s="69" t="s">
        <v>12</v>
      </c>
      <c r="G632" s="69">
        <v>100</v>
      </c>
      <c r="H632" s="26" t="s">
        <v>593</v>
      </c>
      <c r="I632" s="27" t="s">
        <v>594</v>
      </c>
    </row>
    <row r="633" spans="1:9" x14ac:dyDescent="0.3">
      <c r="A633" s="81"/>
      <c r="B633" s="80"/>
      <c r="C633" s="61"/>
      <c r="D633" s="61"/>
      <c r="E633" s="68"/>
      <c r="F633" s="69"/>
      <c r="G633" s="69"/>
      <c r="H633" s="26" t="s">
        <v>595</v>
      </c>
      <c r="I633" s="28" t="s">
        <v>596</v>
      </c>
    </row>
    <row r="634" spans="1:9" x14ac:dyDescent="0.3">
      <c r="A634" s="81"/>
      <c r="B634" s="80"/>
      <c r="C634" s="61"/>
      <c r="D634" s="61"/>
      <c r="E634" s="68"/>
      <c r="F634" s="69"/>
      <c r="G634" s="69"/>
      <c r="H634" s="26" t="s">
        <v>597</v>
      </c>
      <c r="I634" s="29" t="s">
        <v>598</v>
      </c>
    </row>
    <row r="635" spans="1:9" x14ac:dyDescent="0.3">
      <c r="A635" s="81"/>
      <c r="B635" s="80" t="s">
        <v>394</v>
      </c>
      <c r="C635" s="61" t="s">
        <v>519</v>
      </c>
      <c r="D635" s="61" t="s">
        <v>396</v>
      </c>
      <c r="E635" s="68" t="s">
        <v>215</v>
      </c>
      <c r="F635" s="69" t="s">
        <v>12</v>
      </c>
      <c r="G635" s="69">
        <v>100</v>
      </c>
      <c r="H635" s="26" t="s">
        <v>593</v>
      </c>
      <c r="I635" s="27" t="s">
        <v>594</v>
      </c>
    </row>
    <row r="636" spans="1:9" x14ac:dyDescent="0.3">
      <c r="A636" s="81"/>
      <c r="B636" s="80"/>
      <c r="C636" s="61"/>
      <c r="D636" s="61"/>
      <c r="E636" s="68"/>
      <c r="F636" s="69"/>
      <c r="G636" s="69"/>
      <c r="H636" s="26" t="s">
        <v>595</v>
      </c>
      <c r="I636" s="28" t="s">
        <v>596</v>
      </c>
    </row>
    <row r="637" spans="1:9" x14ac:dyDescent="0.3">
      <c r="A637" s="81"/>
      <c r="B637" s="80"/>
      <c r="C637" s="61"/>
      <c r="D637" s="61"/>
      <c r="E637" s="68"/>
      <c r="F637" s="69"/>
      <c r="G637" s="69"/>
      <c r="H637" s="26" t="s">
        <v>597</v>
      </c>
      <c r="I637" s="29" t="s">
        <v>598</v>
      </c>
    </row>
    <row r="638" spans="1:9" x14ac:dyDescent="0.3">
      <c r="A638" s="81"/>
      <c r="B638" s="68" t="s">
        <v>52</v>
      </c>
      <c r="C638" s="61" t="s">
        <v>520</v>
      </c>
      <c r="D638" s="61" t="s">
        <v>397</v>
      </c>
      <c r="E638" s="68" t="s">
        <v>216</v>
      </c>
      <c r="F638" s="69" t="s">
        <v>12</v>
      </c>
      <c r="G638" s="69">
        <v>100</v>
      </c>
      <c r="H638" s="26" t="s">
        <v>593</v>
      </c>
      <c r="I638" s="27" t="s">
        <v>594</v>
      </c>
    </row>
    <row r="639" spans="1:9" x14ac:dyDescent="0.3">
      <c r="A639" s="81"/>
      <c r="B639" s="68"/>
      <c r="C639" s="61"/>
      <c r="D639" s="61"/>
      <c r="E639" s="68"/>
      <c r="F639" s="69"/>
      <c r="G639" s="69"/>
      <c r="H639" s="26" t="s">
        <v>595</v>
      </c>
      <c r="I639" s="28" t="s">
        <v>596</v>
      </c>
    </row>
    <row r="640" spans="1:9" x14ac:dyDescent="0.3">
      <c r="A640" s="81"/>
      <c r="B640" s="68"/>
      <c r="C640" s="61"/>
      <c r="D640" s="61"/>
      <c r="E640" s="68"/>
      <c r="F640" s="69"/>
      <c r="G640" s="69"/>
      <c r="H640" s="26" t="s">
        <v>597</v>
      </c>
      <c r="I640" s="29" t="s">
        <v>598</v>
      </c>
    </row>
    <row r="641" spans="1:9" x14ac:dyDescent="0.3">
      <c r="A641" s="81"/>
      <c r="B641" s="73" t="s">
        <v>395</v>
      </c>
      <c r="C641" s="61" t="s">
        <v>521</v>
      </c>
      <c r="D641" s="61" t="s">
        <v>398</v>
      </c>
      <c r="E641" s="69" t="s">
        <v>217</v>
      </c>
      <c r="F641" s="69" t="s">
        <v>12</v>
      </c>
      <c r="G641" s="69">
        <v>100</v>
      </c>
      <c r="H641" s="26" t="s">
        <v>593</v>
      </c>
      <c r="I641" s="27" t="s">
        <v>594</v>
      </c>
    </row>
    <row r="642" spans="1:9" x14ac:dyDescent="0.3">
      <c r="A642" s="81"/>
      <c r="B642" s="73"/>
      <c r="C642" s="61"/>
      <c r="D642" s="61"/>
      <c r="E642" s="69"/>
      <c r="F642" s="69"/>
      <c r="G642" s="69"/>
      <c r="H642" s="26" t="s">
        <v>595</v>
      </c>
      <c r="I642" s="28" t="s">
        <v>596</v>
      </c>
    </row>
    <row r="643" spans="1:9" x14ac:dyDescent="0.3">
      <c r="A643" s="81"/>
      <c r="B643" s="73"/>
      <c r="C643" s="61"/>
      <c r="D643" s="61"/>
      <c r="E643" s="69"/>
      <c r="F643" s="69"/>
      <c r="G643" s="69"/>
      <c r="H643" s="26" t="s">
        <v>597</v>
      </c>
      <c r="I643" s="29" t="s">
        <v>598</v>
      </c>
    </row>
    <row r="676" spans="1:9" ht="21" x14ac:dyDescent="0.4">
      <c r="A676" s="62"/>
      <c r="B676" s="62"/>
      <c r="C676" s="62"/>
      <c r="D676" s="62"/>
      <c r="E676" s="62"/>
      <c r="F676" s="62"/>
      <c r="G676" s="62"/>
      <c r="H676" s="62"/>
      <c r="I676" s="62"/>
    </row>
    <row r="677" spans="1:9" ht="21" x14ac:dyDescent="0.4">
      <c r="A677" s="62"/>
      <c r="B677" s="62"/>
      <c r="C677" s="62"/>
      <c r="D677" s="62"/>
      <c r="E677" s="62"/>
      <c r="F677" s="62"/>
      <c r="G677" s="62"/>
      <c r="H677" s="62"/>
      <c r="I677" s="62"/>
    </row>
    <row r="679" spans="1:9" x14ac:dyDescent="0.3">
      <c r="A679" s="70" t="s">
        <v>587</v>
      </c>
      <c r="B679" s="70"/>
      <c r="C679" s="70"/>
      <c r="D679" s="70"/>
      <c r="E679" s="70"/>
      <c r="F679" s="70"/>
      <c r="G679" s="70"/>
      <c r="H679" s="70"/>
      <c r="I679" s="70"/>
    </row>
    <row r="680" spans="1:9" x14ac:dyDescent="0.3">
      <c r="A680" s="70" t="s">
        <v>607</v>
      </c>
      <c r="B680" s="70"/>
      <c r="C680" s="70"/>
      <c r="D680" s="70"/>
      <c r="E680" s="70"/>
      <c r="F680" s="70"/>
      <c r="G680" s="70"/>
      <c r="H680" s="70"/>
      <c r="I680" s="70"/>
    </row>
    <row r="681" spans="1:9" x14ac:dyDescent="0.3">
      <c r="A681" s="71" t="s">
        <v>589</v>
      </c>
      <c r="B681" s="71"/>
      <c r="C681" s="71"/>
      <c r="D681" s="71"/>
      <c r="E681" s="71"/>
      <c r="F681" s="71"/>
      <c r="G681" s="71"/>
      <c r="H681" s="71"/>
      <c r="I681" s="71"/>
    </row>
    <row r="683" spans="1:9" ht="26.4" x14ac:dyDescent="0.3">
      <c r="A683" s="24" t="s">
        <v>0</v>
      </c>
      <c r="B683" s="24" t="s">
        <v>1</v>
      </c>
      <c r="C683" s="24" t="s">
        <v>2</v>
      </c>
      <c r="D683" s="24" t="s">
        <v>3</v>
      </c>
      <c r="E683" s="24" t="s">
        <v>5</v>
      </c>
      <c r="F683" s="25" t="s">
        <v>4</v>
      </c>
      <c r="G683" s="24" t="s">
        <v>590</v>
      </c>
      <c r="H683" s="25" t="s">
        <v>591</v>
      </c>
      <c r="I683" s="25" t="s">
        <v>592</v>
      </c>
    </row>
    <row r="684" spans="1:9" x14ac:dyDescent="0.3">
      <c r="A684" s="69" t="s">
        <v>609</v>
      </c>
      <c r="B684" s="73" t="s">
        <v>28</v>
      </c>
      <c r="C684" s="61" t="s">
        <v>522</v>
      </c>
      <c r="D684" s="61" t="s">
        <v>400</v>
      </c>
      <c r="E684" s="69" t="s">
        <v>196</v>
      </c>
      <c r="F684" s="69" t="s">
        <v>12</v>
      </c>
      <c r="G684" s="69">
        <v>100</v>
      </c>
      <c r="H684" s="26" t="s">
        <v>593</v>
      </c>
      <c r="I684" s="27" t="s">
        <v>594</v>
      </c>
    </row>
    <row r="685" spans="1:9" x14ac:dyDescent="0.3">
      <c r="A685" s="69"/>
      <c r="B685" s="73"/>
      <c r="C685" s="61"/>
      <c r="D685" s="61"/>
      <c r="E685" s="69"/>
      <c r="F685" s="69"/>
      <c r="G685" s="69"/>
      <c r="H685" s="26" t="s">
        <v>595</v>
      </c>
      <c r="I685" s="28" t="s">
        <v>596</v>
      </c>
    </row>
    <row r="686" spans="1:9" x14ac:dyDescent="0.3">
      <c r="A686" s="69"/>
      <c r="B686" s="73"/>
      <c r="C686" s="61"/>
      <c r="D686" s="61"/>
      <c r="E686" s="69"/>
      <c r="F686" s="69"/>
      <c r="G686" s="69"/>
      <c r="H686" s="26" t="s">
        <v>597</v>
      </c>
      <c r="I686" s="29" t="s">
        <v>598</v>
      </c>
    </row>
    <row r="687" spans="1:9" x14ac:dyDescent="0.3">
      <c r="A687" s="69"/>
      <c r="B687" s="73" t="s">
        <v>399</v>
      </c>
      <c r="C687" s="61" t="s">
        <v>523</v>
      </c>
      <c r="D687" s="61" t="s">
        <v>401</v>
      </c>
      <c r="E687" s="69" t="s">
        <v>222</v>
      </c>
      <c r="F687" s="69" t="s">
        <v>12</v>
      </c>
      <c r="G687" s="69">
        <v>100</v>
      </c>
      <c r="H687" s="26" t="s">
        <v>593</v>
      </c>
      <c r="I687" s="27" t="s">
        <v>594</v>
      </c>
    </row>
    <row r="688" spans="1:9" x14ac:dyDescent="0.3">
      <c r="A688" s="69"/>
      <c r="B688" s="73"/>
      <c r="C688" s="61"/>
      <c r="D688" s="61"/>
      <c r="E688" s="69"/>
      <c r="F688" s="69"/>
      <c r="G688" s="69"/>
      <c r="H688" s="26" t="s">
        <v>595</v>
      </c>
      <c r="I688" s="28" t="s">
        <v>596</v>
      </c>
    </row>
    <row r="689" spans="1:9" x14ac:dyDescent="0.3">
      <c r="A689" s="69"/>
      <c r="B689" s="73"/>
      <c r="C689" s="61"/>
      <c r="D689" s="61"/>
      <c r="E689" s="69"/>
      <c r="F689" s="69"/>
      <c r="G689" s="69"/>
      <c r="H689" s="26" t="s">
        <v>597</v>
      </c>
      <c r="I689" s="29" t="s">
        <v>598</v>
      </c>
    </row>
    <row r="690" spans="1:9" x14ac:dyDescent="0.3">
      <c r="A690" s="69"/>
      <c r="B690" s="73" t="s">
        <v>36</v>
      </c>
      <c r="C690" s="61" t="s">
        <v>524</v>
      </c>
      <c r="D690" s="61" t="s">
        <v>402</v>
      </c>
      <c r="E690" s="69" t="s">
        <v>223</v>
      </c>
      <c r="F690" s="69" t="s">
        <v>12</v>
      </c>
      <c r="G690" s="69">
        <v>100</v>
      </c>
      <c r="H690" s="26" t="s">
        <v>593</v>
      </c>
      <c r="I690" s="27" t="s">
        <v>594</v>
      </c>
    </row>
    <row r="691" spans="1:9" x14ac:dyDescent="0.3">
      <c r="A691" s="69"/>
      <c r="B691" s="73"/>
      <c r="C691" s="61"/>
      <c r="D691" s="61"/>
      <c r="E691" s="69"/>
      <c r="F691" s="69"/>
      <c r="G691" s="69"/>
      <c r="H691" s="26" t="s">
        <v>595</v>
      </c>
      <c r="I691" s="28" t="s">
        <v>596</v>
      </c>
    </row>
    <row r="692" spans="1:9" x14ac:dyDescent="0.3">
      <c r="A692" s="69"/>
      <c r="B692" s="73"/>
      <c r="C692" s="61"/>
      <c r="D692" s="61"/>
      <c r="E692" s="69"/>
      <c r="F692" s="69"/>
      <c r="G692" s="69"/>
      <c r="H692" s="26" t="s">
        <v>597</v>
      </c>
      <c r="I692" s="29" t="s">
        <v>598</v>
      </c>
    </row>
    <row r="729" spans="1:9" ht="21" x14ac:dyDescent="0.4">
      <c r="A729" s="62"/>
      <c r="B729" s="62"/>
      <c r="C729" s="62"/>
      <c r="D729" s="62"/>
      <c r="E729" s="62"/>
      <c r="F729" s="62"/>
      <c r="G729" s="62"/>
      <c r="H729" s="62"/>
      <c r="I729" s="62"/>
    </row>
    <row r="730" spans="1:9" ht="21" x14ac:dyDescent="0.4">
      <c r="A730" s="62"/>
      <c r="B730" s="62"/>
      <c r="C730" s="62"/>
      <c r="D730" s="62"/>
      <c r="E730" s="62"/>
      <c r="F730" s="62"/>
      <c r="G730" s="62"/>
      <c r="H730" s="62"/>
      <c r="I730" s="62"/>
    </row>
    <row r="731" spans="1:9" x14ac:dyDescent="0.3">
      <c r="A731" s="70" t="s">
        <v>587</v>
      </c>
      <c r="B731" s="70"/>
      <c r="C731" s="70"/>
      <c r="D731" s="70"/>
      <c r="E731" s="70"/>
      <c r="F731" s="70"/>
      <c r="G731" s="70"/>
      <c r="H731" s="70"/>
      <c r="I731" s="70"/>
    </row>
    <row r="732" spans="1:9" x14ac:dyDescent="0.3">
      <c r="A732" s="79" t="s">
        <v>605</v>
      </c>
      <c r="B732" s="71"/>
      <c r="C732" s="71"/>
      <c r="D732" s="71"/>
      <c r="E732" s="71"/>
      <c r="F732" s="71"/>
      <c r="G732" s="71"/>
      <c r="H732" s="71"/>
      <c r="I732" s="71"/>
    </row>
    <row r="733" spans="1:9" x14ac:dyDescent="0.3">
      <c r="A733" s="79" t="s">
        <v>589</v>
      </c>
      <c r="B733" s="71"/>
      <c r="C733" s="71"/>
      <c r="D733" s="71"/>
      <c r="E733" s="71"/>
      <c r="F733" s="71"/>
      <c r="G733" s="71"/>
      <c r="H733" s="71"/>
      <c r="I733" s="71"/>
    </row>
    <row r="735" spans="1:9" ht="26.4" x14ac:dyDescent="0.3">
      <c r="A735" s="24" t="s">
        <v>0</v>
      </c>
      <c r="B735" s="24" t="s">
        <v>1</v>
      </c>
      <c r="C735" s="24" t="s">
        <v>2</v>
      </c>
      <c r="D735" s="24" t="s">
        <v>3</v>
      </c>
      <c r="E735" s="24" t="s">
        <v>5</v>
      </c>
      <c r="F735" s="25" t="s">
        <v>4</v>
      </c>
      <c r="G735" s="24" t="s">
        <v>590</v>
      </c>
      <c r="H735" s="25" t="s">
        <v>591</v>
      </c>
      <c r="I735" s="25" t="s">
        <v>592</v>
      </c>
    </row>
    <row r="736" spans="1:9" x14ac:dyDescent="0.3">
      <c r="A736" s="72" t="s">
        <v>610</v>
      </c>
      <c r="B736" s="78" t="s">
        <v>403</v>
      </c>
      <c r="C736" s="61" t="s">
        <v>525</v>
      </c>
      <c r="D736" s="61" t="s">
        <v>406</v>
      </c>
      <c r="E736" s="69" t="s">
        <v>229</v>
      </c>
      <c r="F736" s="69" t="s">
        <v>12</v>
      </c>
      <c r="G736" s="69">
        <v>100</v>
      </c>
      <c r="H736" s="26" t="s">
        <v>593</v>
      </c>
      <c r="I736" s="27" t="s">
        <v>594</v>
      </c>
    </row>
    <row r="737" spans="1:9" x14ac:dyDescent="0.3">
      <c r="A737" s="72"/>
      <c r="B737" s="78"/>
      <c r="C737" s="61"/>
      <c r="D737" s="61"/>
      <c r="E737" s="69"/>
      <c r="F737" s="69"/>
      <c r="G737" s="69"/>
      <c r="H737" s="26" t="s">
        <v>595</v>
      </c>
      <c r="I737" s="28" t="s">
        <v>596</v>
      </c>
    </row>
    <row r="738" spans="1:9" x14ac:dyDescent="0.3">
      <c r="A738" s="72"/>
      <c r="B738" s="78"/>
      <c r="C738" s="61"/>
      <c r="D738" s="61"/>
      <c r="E738" s="69"/>
      <c r="F738" s="69"/>
      <c r="G738" s="69"/>
      <c r="H738" s="26" t="s">
        <v>597</v>
      </c>
      <c r="I738" s="29" t="s">
        <v>598</v>
      </c>
    </row>
    <row r="739" spans="1:9" x14ac:dyDescent="0.3">
      <c r="A739" s="72"/>
      <c r="B739" s="78" t="s">
        <v>404</v>
      </c>
      <c r="C739" s="61" t="s">
        <v>526</v>
      </c>
      <c r="D739" s="61" t="s">
        <v>407</v>
      </c>
      <c r="E739" s="69" t="s">
        <v>196</v>
      </c>
      <c r="F739" s="69" t="s">
        <v>12</v>
      </c>
      <c r="G739" s="69">
        <v>100</v>
      </c>
      <c r="H739" s="26" t="s">
        <v>593</v>
      </c>
      <c r="I739" s="27" t="s">
        <v>594</v>
      </c>
    </row>
    <row r="740" spans="1:9" x14ac:dyDescent="0.3">
      <c r="A740" s="72"/>
      <c r="B740" s="78"/>
      <c r="C740" s="61"/>
      <c r="D740" s="61"/>
      <c r="E740" s="69"/>
      <c r="F740" s="69"/>
      <c r="G740" s="69"/>
      <c r="H740" s="26" t="s">
        <v>595</v>
      </c>
      <c r="I740" s="28" t="s">
        <v>596</v>
      </c>
    </row>
    <row r="741" spans="1:9" x14ac:dyDescent="0.3">
      <c r="A741" s="72"/>
      <c r="B741" s="78"/>
      <c r="C741" s="61"/>
      <c r="D741" s="61"/>
      <c r="E741" s="69"/>
      <c r="F741" s="69"/>
      <c r="G741" s="69"/>
      <c r="H741" s="26" t="s">
        <v>597</v>
      </c>
      <c r="I741" s="29" t="s">
        <v>598</v>
      </c>
    </row>
    <row r="742" spans="1:9" x14ac:dyDescent="0.3">
      <c r="A742" s="72"/>
      <c r="B742" s="78" t="s">
        <v>403</v>
      </c>
      <c r="C742" s="61" t="s">
        <v>527</v>
      </c>
      <c r="D742" s="61" t="s">
        <v>408</v>
      </c>
      <c r="E742" s="68" t="s">
        <v>196</v>
      </c>
      <c r="F742" s="69" t="s">
        <v>12</v>
      </c>
      <c r="G742" s="69">
        <v>100</v>
      </c>
      <c r="H742" s="26" t="s">
        <v>593</v>
      </c>
      <c r="I742" s="27" t="s">
        <v>594</v>
      </c>
    </row>
    <row r="743" spans="1:9" x14ac:dyDescent="0.3">
      <c r="A743" s="72"/>
      <c r="B743" s="78"/>
      <c r="C743" s="61"/>
      <c r="D743" s="61"/>
      <c r="E743" s="69"/>
      <c r="F743" s="69"/>
      <c r="G743" s="69"/>
      <c r="H743" s="26" t="s">
        <v>595</v>
      </c>
      <c r="I743" s="28" t="s">
        <v>596</v>
      </c>
    </row>
    <row r="744" spans="1:9" x14ac:dyDescent="0.3">
      <c r="A744" s="72"/>
      <c r="B744" s="78"/>
      <c r="C744" s="61"/>
      <c r="D744" s="61"/>
      <c r="E744" s="69"/>
      <c r="F744" s="69"/>
      <c r="G744" s="69"/>
      <c r="H744" s="26" t="s">
        <v>597</v>
      </c>
      <c r="I744" s="29" t="s">
        <v>598</v>
      </c>
    </row>
    <row r="745" spans="1:9" x14ac:dyDescent="0.3">
      <c r="A745" s="72"/>
      <c r="B745" s="78" t="s">
        <v>405</v>
      </c>
      <c r="C745" s="61" t="s">
        <v>528</v>
      </c>
      <c r="D745" s="61" t="s">
        <v>409</v>
      </c>
      <c r="E745" s="68" t="s">
        <v>230</v>
      </c>
      <c r="F745" s="69" t="s">
        <v>12</v>
      </c>
      <c r="G745" s="69">
        <v>100</v>
      </c>
      <c r="H745" s="26" t="s">
        <v>593</v>
      </c>
      <c r="I745" s="27" t="s">
        <v>594</v>
      </c>
    </row>
    <row r="746" spans="1:9" x14ac:dyDescent="0.3">
      <c r="A746" s="72"/>
      <c r="B746" s="78"/>
      <c r="C746" s="61"/>
      <c r="D746" s="61"/>
      <c r="E746" s="69"/>
      <c r="F746" s="69"/>
      <c r="G746" s="69"/>
      <c r="H746" s="26" t="s">
        <v>595</v>
      </c>
      <c r="I746" s="28" t="s">
        <v>596</v>
      </c>
    </row>
    <row r="747" spans="1:9" x14ac:dyDescent="0.3">
      <c r="A747" s="72"/>
      <c r="B747" s="78"/>
      <c r="C747" s="61"/>
      <c r="D747" s="61"/>
      <c r="E747" s="69"/>
      <c r="F747" s="69"/>
      <c r="G747" s="69"/>
      <c r="H747" s="26" t="s">
        <v>597</v>
      </c>
      <c r="I747" s="29" t="s">
        <v>598</v>
      </c>
    </row>
    <row r="781" spans="1:9" ht="21" x14ac:dyDescent="0.4">
      <c r="A781" s="62"/>
      <c r="B781" s="62"/>
      <c r="C781" s="62"/>
      <c r="D781" s="62"/>
      <c r="E781" s="62"/>
      <c r="F781" s="62"/>
      <c r="G781" s="62"/>
      <c r="H781" s="62"/>
      <c r="I781" s="62"/>
    </row>
    <row r="782" spans="1:9" ht="21" x14ac:dyDescent="0.4">
      <c r="A782" s="62"/>
      <c r="B782" s="62"/>
      <c r="C782" s="62"/>
      <c r="D782" s="62"/>
      <c r="E782" s="62"/>
      <c r="F782" s="62"/>
      <c r="G782" s="62"/>
      <c r="H782" s="62"/>
      <c r="I782" s="62"/>
    </row>
    <row r="784" spans="1:9" x14ac:dyDescent="0.3">
      <c r="A784" s="70" t="s">
        <v>587</v>
      </c>
      <c r="B784" s="70"/>
      <c r="C784" s="70"/>
      <c r="D784" s="70"/>
      <c r="E784" s="70"/>
      <c r="F784" s="70"/>
      <c r="G784" s="70"/>
      <c r="H784" s="70"/>
      <c r="I784" s="70"/>
    </row>
    <row r="785" spans="1:9" x14ac:dyDescent="0.3">
      <c r="A785" s="71" t="s">
        <v>607</v>
      </c>
      <c r="B785" s="71"/>
      <c r="C785" s="71"/>
      <c r="D785" s="71"/>
      <c r="E785" s="71"/>
      <c r="F785" s="71"/>
      <c r="G785" s="71"/>
      <c r="H785" s="71"/>
      <c r="I785" s="71"/>
    </row>
    <row r="786" spans="1:9" x14ac:dyDescent="0.3">
      <c r="A786" s="71" t="s">
        <v>589</v>
      </c>
      <c r="B786" s="71"/>
      <c r="C786" s="71"/>
      <c r="D786" s="71"/>
      <c r="E786" s="71"/>
      <c r="F786" s="71"/>
      <c r="G786" s="71"/>
      <c r="H786" s="71"/>
      <c r="I786" s="71"/>
    </row>
    <row r="788" spans="1:9" ht="26.4" x14ac:dyDescent="0.3">
      <c r="A788" s="24" t="s">
        <v>0</v>
      </c>
      <c r="B788" s="24" t="s">
        <v>1</v>
      </c>
      <c r="C788" s="24" t="s">
        <v>2</v>
      </c>
      <c r="D788" s="24" t="s">
        <v>3</v>
      </c>
      <c r="E788" s="24" t="s">
        <v>5</v>
      </c>
      <c r="F788" s="25" t="s">
        <v>4</v>
      </c>
      <c r="G788" s="24" t="s">
        <v>590</v>
      </c>
      <c r="H788" s="25" t="s">
        <v>591</v>
      </c>
      <c r="I788" s="25" t="s">
        <v>592</v>
      </c>
    </row>
    <row r="789" spans="1:9" x14ac:dyDescent="0.3">
      <c r="A789" s="77" t="s">
        <v>611</v>
      </c>
      <c r="B789" s="61" t="s">
        <v>410</v>
      </c>
      <c r="C789" s="61" t="s">
        <v>529</v>
      </c>
      <c r="D789" s="61" t="s">
        <v>412</v>
      </c>
      <c r="E789" s="69" t="s">
        <v>234</v>
      </c>
      <c r="F789" s="69" t="s">
        <v>10</v>
      </c>
      <c r="G789" s="69">
        <v>100</v>
      </c>
      <c r="H789" s="26" t="s">
        <v>593</v>
      </c>
      <c r="I789" s="27" t="s">
        <v>594</v>
      </c>
    </row>
    <row r="790" spans="1:9" x14ac:dyDescent="0.3">
      <c r="A790" s="77"/>
      <c r="B790" s="61"/>
      <c r="C790" s="61"/>
      <c r="D790" s="61"/>
      <c r="E790" s="69"/>
      <c r="F790" s="69"/>
      <c r="G790" s="69"/>
      <c r="H790" s="26" t="s">
        <v>595</v>
      </c>
      <c r="I790" s="28" t="s">
        <v>596</v>
      </c>
    </row>
    <row r="791" spans="1:9" x14ac:dyDescent="0.3">
      <c r="A791" s="77"/>
      <c r="B791" s="61"/>
      <c r="C791" s="61"/>
      <c r="D791" s="61"/>
      <c r="E791" s="69"/>
      <c r="F791" s="69"/>
      <c r="G791" s="69"/>
      <c r="H791" s="26" t="s">
        <v>597</v>
      </c>
      <c r="I791" s="29" t="s">
        <v>598</v>
      </c>
    </row>
    <row r="792" spans="1:9" x14ac:dyDescent="0.3">
      <c r="A792" s="77"/>
      <c r="B792" s="61" t="s">
        <v>411</v>
      </c>
      <c r="C792" s="61" t="s">
        <v>530</v>
      </c>
      <c r="D792" s="61" t="s">
        <v>413</v>
      </c>
      <c r="E792" s="69" t="s">
        <v>235</v>
      </c>
      <c r="F792" s="69" t="s">
        <v>10</v>
      </c>
      <c r="G792" s="69">
        <v>100</v>
      </c>
      <c r="H792" s="26" t="s">
        <v>593</v>
      </c>
      <c r="I792" s="27" t="s">
        <v>594</v>
      </c>
    </row>
    <row r="793" spans="1:9" x14ac:dyDescent="0.3">
      <c r="A793" s="77"/>
      <c r="B793" s="61"/>
      <c r="C793" s="61"/>
      <c r="D793" s="61"/>
      <c r="E793" s="69"/>
      <c r="F793" s="69"/>
      <c r="G793" s="69"/>
      <c r="H793" s="26" t="s">
        <v>595</v>
      </c>
      <c r="I793" s="28" t="s">
        <v>596</v>
      </c>
    </row>
    <row r="794" spans="1:9" x14ac:dyDescent="0.3">
      <c r="A794" s="77"/>
      <c r="B794" s="61"/>
      <c r="C794" s="61"/>
      <c r="D794" s="61"/>
      <c r="E794" s="69"/>
      <c r="F794" s="69"/>
      <c r="G794" s="69"/>
      <c r="H794" s="26" t="s">
        <v>597</v>
      </c>
      <c r="I794" s="29" t="s">
        <v>598</v>
      </c>
    </row>
    <row r="833" spans="1:9" ht="21" x14ac:dyDescent="0.4">
      <c r="A833" s="62"/>
      <c r="B833" s="62"/>
      <c r="C833" s="62"/>
      <c r="D833" s="62"/>
      <c r="E833" s="62"/>
      <c r="F833" s="62"/>
      <c r="G833" s="62"/>
      <c r="H833" s="62"/>
      <c r="I833" s="62"/>
    </row>
    <row r="834" spans="1:9" ht="21" x14ac:dyDescent="0.4">
      <c r="A834" s="62"/>
      <c r="B834" s="62"/>
      <c r="C834" s="62"/>
      <c r="D834" s="62"/>
      <c r="E834" s="62"/>
      <c r="F834" s="62"/>
      <c r="G834" s="62"/>
      <c r="H834" s="62"/>
      <c r="I834" s="62"/>
    </row>
    <row r="836" spans="1:9" x14ac:dyDescent="0.3">
      <c r="A836" s="70" t="s">
        <v>587</v>
      </c>
      <c r="B836" s="70"/>
      <c r="C836" s="70"/>
      <c r="D836" s="70"/>
      <c r="E836" s="70"/>
      <c r="F836" s="70"/>
      <c r="G836" s="70"/>
      <c r="H836" s="70"/>
      <c r="I836" s="70"/>
    </row>
    <row r="837" spans="1:9" x14ac:dyDescent="0.3">
      <c r="A837" s="71" t="s">
        <v>607</v>
      </c>
      <c r="B837" s="71"/>
      <c r="C837" s="71"/>
      <c r="D837" s="71"/>
      <c r="E837" s="71"/>
      <c r="F837" s="71"/>
      <c r="G837" s="71"/>
      <c r="H837" s="71"/>
      <c r="I837" s="71"/>
    </row>
    <row r="838" spans="1:9" x14ac:dyDescent="0.3">
      <c r="A838" s="71" t="s">
        <v>589</v>
      </c>
      <c r="B838" s="71"/>
      <c r="C838" s="71"/>
      <c r="D838" s="71"/>
      <c r="E838" s="71"/>
      <c r="F838" s="71"/>
      <c r="G838" s="71"/>
      <c r="H838" s="71"/>
      <c r="I838" s="71"/>
    </row>
    <row r="840" spans="1:9" ht="26.4" x14ac:dyDescent="0.3">
      <c r="A840" s="24" t="s">
        <v>0</v>
      </c>
      <c r="B840" s="24" t="s">
        <v>1</v>
      </c>
      <c r="C840" s="24" t="s">
        <v>2</v>
      </c>
      <c r="D840" s="24" t="s">
        <v>3</v>
      </c>
      <c r="E840" s="24" t="s">
        <v>5</v>
      </c>
      <c r="F840" s="25" t="s">
        <v>4</v>
      </c>
      <c r="G840" s="24" t="s">
        <v>590</v>
      </c>
      <c r="H840" s="25" t="s">
        <v>591</v>
      </c>
      <c r="I840" s="25" t="s">
        <v>592</v>
      </c>
    </row>
    <row r="841" spans="1:9" x14ac:dyDescent="0.3">
      <c r="A841" s="77" t="s">
        <v>612</v>
      </c>
      <c r="B841" s="64" t="s">
        <v>414</v>
      </c>
      <c r="C841" s="64" t="s">
        <v>531</v>
      </c>
      <c r="D841" s="64" t="s">
        <v>417</v>
      </c>
      <c r="E841" s="69" t="s">
        <v>241</v>
      </c>
      <c r="F841" s="69" t="s">
        <v>10</v>
      </c>
      <c r="G841" s="69">
        <v>100</v>
      </c>
      <c r="H841" s="26" t="s">
        <v>593</v>
      </c>
      <c r="I841" s="27" t="s">
        <v>594</v>
      </c>
    </row>
    <row r="842" spans="1:9" x14ac:dyDescent="0.3">
      <c r="A842" s="77"/>
      <c r="B842" s="65"/>
      <c r="C842" s="65"/>
      <c r="D842" s="65"/>
      <c r="E842" s="69"/>
      <c r="F842" s="69"/>
      <c r="G842" s="69"/>
      <c r="H842" s="26" t="s">
        <v>595</v>
      </c>
      <c r="I842" s="28" t="s">
        <v>596</v>
      </c>
    </row>
    <row r="843" spans="1:9" x14ac:dyDescent="0.3">
      <c r="A843" s="77"/>
      <c r="B843" s="66"/>
      <c r="C843" s="66"/>
      <c r="D843" s="66"/>
      <c r="E843" s="69"/>
      <c r="F843" s="69"/>
      <c r="G843" s="69"/>
      <c r="H843" s="26" t="s">
        <v>597</v>
      </c>
      <c r="I843" s="29" t="s">
        <v>598</v>
      </c>
    </row>
    <row r="844" spans="1:9" x14ac:dyDescent="0.3">
      <c r="A844" s="77"/>
      <c r="B844" s="64" t="s">
        <v>414</v>
      </c>
      <c r="C844" s="64" t="s">
        <v>531</v>
      </c>
      <c r="D844" s="64" t="s">
        <v>417</v>
      </c>
      <c r="E844" s="69" t="s">
        <v>241</v>
      </c>
      <c r="F844" s="69" t="s">
        <v>10</v>
      </c>
      <c r="G844" s="69">
        <v>100</v>
      </c>
      <c r="H844" s="26" t="s">
        <v>593</v>
      </c>
      <c r="I844" s="27" t="s">
        <v>594</v>
      </c>
    </row>
    <row r="845" spans="1:9" x14ac:dyDescent="0.3">
      <c r="A845" s="77"/>
      <c r="B845" s="65"/>
      <c r="C845" s="65"/>
      <c r="D845" s="65"/>
      <c r="E845" s="69"/>
      <c r="F845" s="69"/>
      <c r="G845" s="69"/>
      <c r="H845" s="26" t="s">
        <v>595</v>
      </c>
      <c r="I845" s="28" t="s">
        <v>596</v>
      </c>
    </row>
    <row r="846" spans="1:9" x14ac:dyDescent="0.3">
      <c r="A846" s="77"/>
      <c r="B846" s="66"/>
      <c r="C846" s="66"/>
      <c r="D846" s="66"/>
      <c r="E846" s="69"/>
      <c r="F846" s="69"/>
      <c r="G846" s="69"/>
      <c r="H846" s="26" t="s">
        <v>597</v>
      </c>
      <c r="I846" s="29" t="s">
        <v>598</v>
      </c>
    </row>
    <row r="847" spans="1:9" x14ac:dyDescent="0.3">
      <c r="A847" s="77"/>
      <c r="B847" s="64" t="s">
        <v>415</v>
      </c>
      <c r="C847" s="64" t="s">
        <v>532</v>
      </c>
      <c r="D847" s="64" t="s">
        <v>418</v>
      </c>
      <c r="E847" s="69" t="s">
        <v>242</v>
      </c>
      <c r="F847" s="69" t="s">
        <v>12</v>
      </c>
      <c r="G847" s="69">
        <v>100</v>
      </c>
      <c r="H847" s="26" t="s">
        <v>593</v>
      </c>
      <c r="I847" s="27" t="s">
        <v>594</v>
      </c>
    </row>
    <row r="848" spans="1:9" x14ac:dyDescent="0.3">
      <c r="A848" s="77"/>
      <c r="B848" s="65"/>
      <c r="C848" s="65"/>
      <c r="D848" s="65"/>
      <c r="E848" s="69"/>
      <c r="F848" s="69"/>
      <c r="G848" s="69"/>
      <c r="H848" s="26" t="s">
        <v>595</v>
      </c>
      <c r="I848" s="28" t="s">
        <v>596</v>
      </c>
    </row>
    <row r="849" spans="1:9" x14ac:dyDescent="0.3">
      <c r="A849" s="77"/>
      <c r="B849" s="66"/>
      <c r="C849" s="66"/>
      <c r="D849" s="66"/>
      <c r="E849" s="69"/>
      <c r="F849" s="69"/>
      <c r="G849" s="69"/>
      <c r="H849" s="26" t="s">
        <v>597</v>
      </c>
      <c r="I849" s="29" t="s">
        <v>598</v>
      </c>
    </row>
    <row r="850" spans="1:9" x14ac:dyDescent="0.3">
      <c r="A850" s="77"/>
      <c r="B850" s="64" t="s">
        <v>416</v>
      </c>
      <c r="C850" s="64" t="s">
        <v>533</v>
      </c>
      <c r="D850" s="64" t="s">
        <v>419</v>
      </c>
      <c r="E850" s="69" t="s">
        <v>234</v>
      </c>
      <c r="F850" s="69" t="s">
        <v>12</v>
      </c>
      <c r="G850" s="69">
        <v>100</v>
      </c>
      <c r="H850" s="26" t="s">
        <v>593</v>
      </c>
      <c r="I850" s="27" t="s">
        <v>594</v>
      </c>
    </row>
    <row r="851" spans="1:9" x14ac:dyDescent="0.3">
      <c r="A851" s="77"/>
      <c r="B851" s="65"/>
      <c r="C851" s="65"/>
      <c r="D851" s="65"/>
      <c r="E851" s="69"/>
      <c r="F851" s="69"/>
      <c r="G851" s="69"/>
      <c r="H851" s="26" t="s">
        <v>595</v>
      </c>
      <c r="I851" s="28" t="s">
        <v>596</v>
      </c>
    </row>
    <row r="852" spans="1:9" x14ac:dyDescent="0.3">
      <c r="A852" s="77"/>
      <c r="B852" s="66"/>
      <c r="C852" s="66"/>
      <c r="D852" s="66"/>
      <c r="E852" s="69"/>
      <c r="F852" s="69"/>
      <c r="G852" s="69"/>
      <c r="H852" s="26" t="s">
        <v>597</v>
      </c>
      <c r="I852" s="29" t="s">
        <v>598</v>
      </c>
    </row>
    <row r="885" spans="1:9" ht="21" x14ac:dyDescent="0.4">
      <c r="A885" s="62"/>
      <c r="B885" s="62"/>
      <c r="C885" s="62"/>
      <c r="D885" s="62"/>
      <c r="E885" s="62"/>
      <c r="F885" s="62"/>
      <c r="G885" s="62"/>
      <c r="H885" s="62"/>
      <c r="I885" s="62"/>
    </row>
    <row r="886" spans="1:9" ht="21" x14ac:dyDescent="0.4">
      <c r="A886" s="62"/>
      <c r="B886" s="62"/>
      <c r="C886" s="62"/>
      <c r="D886" s="62"/>
      <c r="E886" s="62"/>
      <c r="F886" s="62"/>
      <c r="G886" s="62"/>
      <c r="H886" s="62"/>
      <c r="I886" s="62"/>
    </row>
    <row r="888" spans="1:9" x14ac:dyDescent="0.3">
      <c r="A888" s="70" t="s">
        <v>587</v>
      </c>
      <c r="B888" s="70"/>
      <c r="C888" s="70"/>
      <c r="D888" s="70"/>
      <c r="E888" s="70"/>
      <c r="F888" s="70"/>
      <c r="G888" s="70"/>
      <c r="H888" s="70"/>
      <c r="I888" s="70"/>
    </row>
    <row r="889" spans="1:9" x14ac:dyDescent="0.3">
      <c r="A889" s="71" t="s">
        <v>588</v>
      </c>
      <c r="B889" s="71"/>
      <c r="C889" s="71"/>
      <c r="D889" s="71"/>
      <c r="E889" s="71"/>
      <c r="F889" s="71"/>
      <c r="G889" s="71"/>
      <c r="H889" s="71"/>
      <c r="I889" s="71"/>
    </row>
    <row r="890" spans="1:9" x14ac:dyDescent="0.3">
      <c r="A890" s="71" t="s">
        <v>589</v>
      </c>
      <c r="B890" s="71"/>
      <c r="C890" s="71"/>
      <c r="D890" s="71"/>
      <c r="E890" s="71"/>
      <c r="F890" s="71"/>
      <c r="G890" s="71"/>
      <c r="H890" s="71"/>
      <c r="I890" s="71"/>
    </row>
    <row r="892" spans="1:9" ht="26.4" x14ac:dyDescent="0.3">
      <c r="A892" s="24" t="s">
        <v>0</v>
      </c>
      <c r="B892" s="24" t="s">
        <v>1</v>
      </c>
      <c r="C892" s="24" t="s">
        <v>2</v>
      </c>
      <c r="D892" s="24" t="s">
        <v>3</v>
      </c>
      <c r="E892" s="24" t="s">
        <v>5</v>
      </c>
      <c r="F892" s="25" t="s">
        <v>4</v>
      </c>
      <c r="G892" s="24" t="s">
        <v>590</v>
      </c>
      <c r="H892" s="25" t="s">
        <v>591</v>
      </c>
      <c r="I892" s="25" t="s">
        <v>592</v>
      </c>
    </row>
    <row r="893" spans="1:9" x14ac:dyDescent="0.3">
      <c r="A893" s="77" t="s">
        <v>243</v>
      </c>
      <c r="B893" s="64" t="s">
        <v>21</v>
      </c>
      <c r="C893" s="64" t="s">
        <v>534</v>
      </c>
      <c r="D893" s="64" t="s">
        <v>420</v>
      </c>
      <c r="E893" s="69" t="s">
        <v>246</v>
      </c>
      <c r="F893" s="69" t="s">
        <v>12</v>
      </c>
      <c r="G893" s="69">
        <v>100</v>
      </c>
      <c r="H893" s="26" t="s">
        <v>593</v>
      </c>
      <c r="I893" s="27" t="s">
        <v>594</v>
      </c>
    </row>
    <row r="894" spans="1:9" x14ac:dyDescent="0.3">
      <c r="A894" s="77"/>
      <c r="B894" s="65"/>
      <c r="C894" s="65"/>
      <c r="D894" s="65"/>
      <c r="E894" s="69"/>
      <c r="F894" s="69"/>
      <c r="G894" s="69"/>
      <c r="H894" s="26" t="s">
        <v>595</v>
      </c>
      <c r="I894" s="28" t="s">
        <v>596</v>
      </c>
    </row>
    <row r="895" spans="1:9" x14ac:dyDescent="0.3">
      <c r="A895" s="77"/>
      <c r="B895" s="66"/>
      <c r="C895" s="66"/>
      <c r="D895" s="66"/>
      <c r="E895" s="69"/>
      <c r="F895" s="69"/>
      <c r="G895" s="69"/>
      <c r="H895" s="26" t="s">
        <v>597</v>
      </c>
      <c r="I895" s="29" t="s">
        <v>598</v>
      </c>
    </row>
    <row r="896" spans="1:9" x14ac:dyDescent="0.3">
      <c r="A896" s="77"/>
      <c r="B896" s="64" t="s">
        <v>15</v>
      </c>
      <c r="C896" s="64" t="s">
        <v>535</v>
      </c>
      <c r="D896" s="64" t="s">
        <v>421</v>
      </c>
      <c r="E896" s="69" t="s">
        <v>197</v>
      </c>
      <c r="F896" s="69" t="s">
        <v>12</v>
      </c>
      <c r="G896" s="69">
        <v>100</v>
      </c>
      <c r="H896" s="26" t="s">
        <v>593</v>
      </c>
      <c r="I896" s="27" t="s">
        <v>594</v>
      </c>
    </row>
    <row r="897" spans="1:9" x14ac:dyDescent="0.3">
      <c r="A897" s="77"/>
      <c r="B897" s="65"/>
      <c r="C897" s="65"/>
      <c r="D897" s="65"/>
      <c r="E897" s="69"/>
      <c r="F897" s="69"/>
      <c r="G897" s="69"/>
      <c r="H897" s="26" t="s">
        <v>595</v>
      </c>
      <c r="I897" s="28" t="s">
        <v>596</v>
      </c>
    </row>
    <row r="898" spans="1:9" x14ac:dyDescent="0.3">
      <c r="A898" s="77"/>
      <c r="B898" s="66"/>
      <c r="C898" s="66"/>
      <c r="D898" s="66"/>
      <c r="E898" s="69"/>
      <c r="F898" s="69"/>
      <c r="G898" s="69"/>
      <c r="H898" s="26" t="s">
        <v>597</v>
      </c>
      <c r="I898" s="29" t="s">
        <v>598</v>
      </c>
    </row>
    <row r="937" spans="1:9" ht="21" x14ac:dyDescent="0.4">
      <c r="A937" s="62"/>
      <c r="B937" s="62"/>
      <c r="C937" s="62"/>
      <c r="D937" s="62"/>
      <c r="E937" s="62"/>
      <c r="F937" s="62"/>
      <c r="G937" s="62"/>
      <c r="H937" s="62"/>
      <c r="I937" s="62"/>
    </row>
    <row r="938" spans="1:9" ht="21" x14ac:dyDescent="0.4">
      <c r="A938" s="62"/>
      <c r="B938" s="62"/>
      <c r="C938" s="62"/>
      <c r="D938" s="62"/>
      <c r="E938" s="62"/>
      <c r="F938" s="62"/>
      <c r="G938" s="62"/>
      <c r="H938" s="62"/>
      <c r="I938" s="62"/>
    </row>
    <row r="940" spans="1:9" x14ac:dyDescent="0.3">
      <c r="A940" s="70" t="s">
        <v>587</v>
      </c>
      <c r="B940" s="70"/>
      <c r="C940" s="70"/>
      <c r="D940" s="70"/>
      <c r="E940" s="70"/>
      <c r="F940" s="70"/>
      <c r="G940" s="70"/>
      <c r="H940" s="70"/>
      <c r="I940" s="70"/>
    </row>
    <row r="941" spans="1:9" x14ac:dyDescent="0.3">
      <c r="A941" s="71" t="s">
        <v>605</v>
      </c>
      <c r="B941" s="71"/>
      <c r="C941" s="71"/>
      <c r="D941" s="71"/>
      <c r="E941" s="71"/>
      <c r="F941" s="71"/>
      <c r="G941" s="71"/>
      <c r="H941" s="71"/>
      <c r="I941" s="71"/>
    </row>
    <row r="942" spans="1:9" x14ac:dyDescent="0.3">
      <c r="A942" s="71" t="s">
        <v>589</v>
      </c>
      <c r="B942" s="71"/>
      <c r="C942" s="71"/>
      <c r="D942" s="71"/>
      <c r="E942" s="71"/>
      <c r="F942" s="71"/>
      <c r="G942" s="71"/>
      <c r="H942" s="71"/>
      <c r="I942" s="71"/>
    </row>
    <row r="944" spans="1:9" ht="26.4" x14ac:dyDescent="0.3">
      <c r="A944" s="24" t="s">
        <v>0</v>
      </c>
      <c r="B944" s="24" t="s">
        <v>1</v>
      </c>
      <c r="C944" s="24" t="s">
        <v>2</v>
      </c>
      <c r="D944" s="24" t="s">
        <v>3</v>
      </c>
      <c r="E944" s="24" t="s">
        <v>5</v>
      </c>
      <c r="F944" s="25" t="s">
        <v>4</v>
      </c>
      <c r="G944" s="24" t="s">
        <v>590</v>
      </c>
      <c r="H944" s="25" t="s">
        <v>591</v>
      </c>
      <c r="I944" s="25" t="s">
        <v>592</v>
      </c>
    </row>
    <row r="945" spans="1:9" x14ac:dyDescent="0.3">
      <c r="A945" s="77" t="s">
        <v>613</v>
      </c>
      <c r="B945" s="61" t="s">
        <v>422</v>
      </c>
      <c r="C945" s="61" t="s">
        <v>536</v>
      </c>
      <c r="D945" s="61" t="s">
        <v>420</v>
      </c>
      <c r="E945" s="69" t="s">
        <v>66</v>
      </c>
      <c r="F945" s="69" t="s">
        <v>12</v>
      </c>
      <c r="G945" s="69">
        <v>100</v>
      </c>
      <c r="H945" s="26" t="s">
        <v>593</v>
      </c>
      <c r="I945" s="27" t="s">
        <v>594</v>
      </c>
    </row>
    <row r="946" spans="1:9" x14ac:dyDescent="0.3">
      <c r="A946" s="77"/>
      <c r="B946" s="61"/>
      <c r="C946" s="61"/>
      <c r="D946" s="61"/>
      <c r="E946" s="69"/>
      <c r="F946" s="69"/>
      <c r="G946" s="69"/>
      <c r="H946" s="26" t="s">
        <v>595</v>
      </c>
      <c r="I946" s="28" t="s">
        <v>596</v>
      </c>
    </row>
    <row r="947" spans="1:9" x14ac:dyDescent="0.3">
      <c r="A947" s="77"/>
      <c r="B947" s="61"/>
      <c r="C947" s="61"/>
      <c r="D947" s="61"/>
      <c r="E947" s="69"/>
      <c r="F947" s="69"/>
      <c r="G947" s="69"/>
      <c r="H947" s="26" t="s">
        <v>597</v>
      </c>
      <c r="I947" s="29" t="s">
        <v>598</v>
      </c>
    </row>
    <row r="948" spans="1:9" x14ac:dyDescent="0.3">
      <c r="A948" s="77"/>
      <c r="B948" s="61" t="s">
        <v>423</v>
      </c>
      <c r="C948" s="61" t="s">
        <v>537</v>
      </c>
      <c r="D948" s="61" t="s">
        <v>425</v>
      </c>
      <c r="E948" s="69" t="s">
        <v>253</v>
      </c>
      <c r="F948" s="69" t="s">
        <v>12</v>
      </c>
      <c r="G948" s="69">
        <v>100</v>
      </c>
      <c r="H948" s="26" t="s">
        <v>593</v>
      </c>
      <c r="I948" s="27" t="s">
        <v>594</v>
      </c>
    </row>
    <row r="949" spans="1:9" x14ac:dyDescent="0.3">
      <c r="A949" s="77"/>
      <c r="B949" s="61"/>
      <c r="C949" s="61"/>
      <c r="D949" s="61"/>
      <c r="E949" s="69"/>
      <c r="F949" s="69"/>
      <c r="G949" s="69"/>
      <c r="H949" s="26" t="s">
        <v>595</v>
      </c>
      <c r="I949" s="28" t="s">
        <v>596</v>
      </c>
    </row>
    <row r="950" spans="1:9" x14ac:dyDescent="0.3">
      <c r="A950" s="77"/>
      <c r="B950" s="61"/>
      <c r="C950" s="61"/>
      <c r="D950" s="61"/>
      <c r="E950" s="69"/>
      <c r="F950" s="69"/>
      <c r="G950" s="69"/>
      <c r="H950" s="26" t="s">
        <v>597</v>
      </c>
      <c r="I950" s="29" t="s">
        <v>598</v>
      </c>
    </row>
    <row r="951" spans="1:9" x14ac:dyDescent="0.3">
      <c r="A951" s="77"/>
      <c r="B951" s="61" t="s">
        <v>423</v>
      </c>
      <c r="C951" s="61" t="s">
        <v>537</v>
      </c>
      <c r="D951" s="61" t="s">
        <v>425</v>
      </c>
      <c r="E951" s="69" t="s">
        <v>253</v>
      </c>
      <c r="F951" s="69" t="s">
        <v>10</v>
      </c>
      <c r="G951" s="69">
        <v>100</v>
      </c>
      <c r="H951" s="26" t="s">
        <v>593</v>
      </c>
      <c r="I951" s="27" t="s">
        <v>594</v>
      </c>
    </row>
    <row r="952" spans="1:9" x14ac:dyDescent="0.3">
      <c r="A952" s="77"/>
      <c r="B952" s="61"/>
      <c r="C952" s="61"/>
      <c r="D952" s="61"/>
      <c r="E952" s="69"/>
      <c r="F952" s="69"/>
      <c r="G952" s="69"/>
      <c r="H952" s="26" t="s">
        <v>595</v>
      </c>
      <c r="I952" s="28" t="s">
        <v>596</v>
      </c>
    </row>
    <row r="953" spans="1:9" x14ac:dyDescent="0.3">
      <c r="A953" s="77"/>
      <c r="B953" s="61"/>
      <c r="C953" s="61"/>
      <c r="D953" s="61"/>
      <c r="E953" s="69"/>
      <c r="F953" s="69"/>
      <c r="G953" s="69"/>
      <c r="H953" s="26" t="s">
        <v>597</v>
      </c>
      <c r="I953" s="29" t="s">
        <v>598</v>
      </c>
    </row>
    <row r="954" spans="1:9" x14ac:dyDescent="0.3">
      <c r="A954" s="77"/>
      <c r="B954" s="61" t="s">
        <v>21</v>
      </c>
      <c r="C954" s="61" t="s">
        <v>536</v>
      </c>
      <c r="D954" s="61" t="s">
        <v>420</v>
      </c>
      <c r="E954" s="69" t="s">
        <v>254</v>
      </c>
      <c r="F954" s="69" t="s">
        <v>12</v>
      </c>
      <c r="G954" s="69">
        <v>100</v>
      </c>
      <c r="H954" s="26" t="s">
        <v>593</v>
      </c>
      <c r="I954" s="27" t="s">
        <v>594</v>
      </c>
    </row>
    <row r="955" spans="1:9" x14ac:dyDescent="0.3">
      <c r="A955" s="77"/>
      <c r="B955" s="61"/>
      <c r="C955" s="61"/>
      <c r="D955" s="61"/>
      <c r="E955" s="69"/>
      <c r="F955" s="69"/>
      <c r="G955" s="69"/>
      <c r="H955" s="26" t="s">
        <v>595</v>
      </c>
      <c r="I955" s="28" t="s">
        <v>596</v>
      </c>
    </row>
    <row r="956" spans="1:9" x14ac:dyDescent="0.3">
      <c r="A956" s="77"/>
      <c r="B956" s="61"/>
      <c r="C956" s="61"/>
      <c r="D956" s="61"/>
      <c r="E956" s="69"/>
      <c r="F956" s="69"/>
      <c r="G956" s="69"/>
      <c r="H956" s="26" t="s">
        <v>597</v>
      </c>
      <c r="I956" s="29" t="s">
        <v>598</v>
      </c>
    </row>
    <row r="957" spans="1:9" x14ac:dyDescent="0.3">
      <c r="A957" s="77"/>
      <c r="B957" s="61" t="s">
        <v>424</v>
      </c>
      <c r="C957" s="61" t="s">
        <v>537</v>
      </c>
      <c r="D957" s="61" t="s">
        <v>426</v>
      </c>
      <c r="E957" s="69" t="s">
        <v>83</v>
      </c>
      <c r="F957" s="69" t="s">
        <v>10</v>
      </c>
      <c r="G957" s="69">
        <v>100</v>
      </c>
      <c r="H957" s="26" t="s">
        <v>593</v>
      </c>
      <c r="I957" s="27" t="s">
        <v>594</v>
      </c>
    </row>
    <row r="958" spans="1:9" x14ac:dyDescent="0.3">
      <c r="A958" s="77"/>
      <c r="B958" s="61"/>
      <c r="C958" s="61"/>
      <c r="D958" s="61"/>
      <c r="E958" s="69"/>
      <c r="F958" s="69"/>
      <c r="G958" s="69"/>
      <c r="H958" s="26" t="s">
        <v>595</v>
      </c>
      <c r="I958" s="28" t="s">
        <v>596</v>
      </c>
    </row>
    <row r="959" spans="1:9" x14ac:dyDescent="0.3">
      <c r="A959" s="77"/>
      <c r="B959" s="61"/>
      <c r="C959" s="61"/>
      <c r="D959" s="61"/>
      <c r="E959" s="69"/>
      <c r="F959" s="69"/>
      <c r="G959" s="69"/>
      <c r="H959" s="26" t="s">
        <v>597</v>
      </c>
      <c r="I959" s="29" t="s">
        <v>598</v>
      </c>
    </row>
    <row r="989" spans="1:9" ht="21" x14ac:dyDescent="0.4">
      <c r="A989" s="62"/>
      <c r="B989" s="62"/>
      <c r="C989" s="62"/>
      <c r="D989" s="62"/>
      <c r="E989" s="62"/>
      <c r="F989" s="62"/>
      <c r="G989" s="62"/>
      <c r="H989" s="62"/>
      <c r="I989" s="62"/>
    </row>
    <row r="990" spans="1:9" ht="21" x14ac:dyDescent="0.4">
      <c r="A990" s="62"/>
      <c r="B990" s="62"/>
      <c r="C990" s="62"/>
      <c r="D990" s="62"/>
      <c r="E990" s="62"/>
      <c r="F990" s="62"/>
      <c r="G990" s="62"/>
      <c r="H990" s="62"/>
      <c r="I990" s="62"/>
    </row>
    <row r="992" spans="1:9" x14ac:dyDescent="0.3">
      <c r="A992" s="70" t="s">
        <v>587</v>
      </c>
      <c r="B992" s="70"/>
      <c r="C992" s="70"/>
      <c r="D992" s="70"/>
      <c r="E992" s="70"/>
      <c r="F992" s="70"/>
      <c r="G992" s="70"/>
      <c r="H992" s="70"/>
      <c r="I992" s="70"/>
    </row>
    <row r="993" spans="1:9" x14ac:dyDescent="0.3">
      <c r="A993" s="71" t="s">
        <v>605</v>
      </c>
      <c r="B993" s="71"/>
      <c r="C993" s="71"/>
      <c r="D993" s="71"/>
      <c r="E993" s="71"/>
      <c r="F993" s="71"/>
      <c r="G993" s="71"/>
      <c r="H993" s="71"/>
      <c r="I993" s="71"/>
    </row>
    <row r="994" spans="1:9" x14ac:dyDescent="0.3">
      <c r="A994" s="71" t="s">
        <v>589</v>
      </c>
      <c r="B994" s="71"/>
      <c r="C994" s="71"/>
      <c r="D994" s="71"/>
      <c r="E994" s="71"/>
      <c r="F994" s="71"/>
      <c r="G994" s="71"/>
      <c r="H994" s="71"/>
      <c r="I994" s="71"/>
    </row>
    <row r="996" spans="1:9" ht="26.4" x14ac:dyDescent="0.3">
      <c r="A996" s="24" t="s">
        <v>0</v>
      </c>
      <c r="B996" s="24" t="s">
        <v>1</v>
      </c>
      <c r="C996" s="24" t="s">
        <v>2</v>
      </c>
      <c r="D996" s="24" t="s">
        <v>3</v>
      </c>
      <c r="E996" s="24" t="s">
        <v>5</v>
      </c>
      <c r="F996" s="25" t="s">
        <v>4</v>
      </c>
      <c r="G996" s="24" t="s">
        <v>590</v>
      </c>
      <c r="H996" s="25" t="s">
        <v>591</v>
      </c>
      <c r="I996" s="25" t="s">
        <v>592</v>
      </c>
    </row>
    <row r="997" spans="1:9" x14ac:dyDescent="0.3">
      <c r="A997" s="72" t="s">
        <v>614</v>
      </c>
      <c r="B997" s="61" t="s">
        <v>427</v>
      </c>
      <c r="C997" s="61" t="s">
        <v>538</v>
      </c>
      <c r="D997" s="61" t="s">
        <v>430</v>
      </c>
      <c r="E997" s="69" t="s">
        <v>241</v>
      </c>
      <c r="F997" s="69" t="s">
        <v>10</v>
      </c>
      <c r="G997" s="69">
        <v>100</v>
      </c>
      <c r="H997" s="26" t="s">
        <v>593</v>
      </c>
      <c r="I997" s="27" t="s">
        <v>594</v>
      </c>
    </row>
    <row r="998" spans="1:9" x14ac:dyDescent="0.3">
      <c r="A998" s="72"/>
      <c r="B998" s="61"/>
      <c r="C998" s="61"/>
      <c r="D998" s="61"/>
      <c r="E998" s="69"/>
      <c r="F998" s="69"/>
      <c r="G998" s="69"/>
      <c r="H998" s="26" t="s">
        <v>595</v>
      </c>
      <c r="I998" s="28" t="s">
        <v>596</v>
      </c>
    </row>
    <row r="999" spans="1:9" x14ac:dyDescent="0.3">
      <c r="A999" s="72"/>
      <c r="B999" s="61"/>
      <c r="C999" s="61"/>
      <c r="D999" s="61"/>
      <c r="E999" s="69"/>
      <c r="F999" s="69"/>
      <c r="G999" s="69"/>
      <c r="H999" s="26" t="s">
        <v>597</v>
      </c>
      <c r="I999" s="29" t="s">
        <v>598</v>
      </c>
    </row>
    <row r="1000" spans="1:9" x14ac:dyDescent="0.3">
      <c r="A1000" s="72"/>
      <c r="B1000" s="61" t="s">
        <v>428</v>
      </c>
      <c r="C1000" s="61" t="s">
        <v>539</v>
      </c>
      <c r="D1000" s="61" t="s">
        <v>431</v>
      </c>
      <c r="E1000" s="69" t="s">
        <v>259</v>
      </c>
      <c r="F1000" s="69" t="s">
        <v>10</v>
      </c>
      <c r="G1000" s="69">
        <v>100</v>
      </c>
      <c r="H1000" s="26" t="s">
        <v>593</v>
      </c>
      <c r="I1000" s="27" t="s">
        <v>594</v>
      </c>
    </row>
    <row r="1001" spans="1:9" x14ac:dyDescent="0.3">
      <c r="A1001" s="72"/>
      <c r="B1001" s="61"/>
      <c r="C1001" s="61"/>
      <c r="D1001" s="61"/>
      <c r="E1001" s="69"/>
      <c r="F1001" s="69"/>
      <c r="G1001" s="69"/>
      <c r="H1001" s="26" t="s">
        <v>595</v>
      </c>
      <c r="I1001" s="28" t="s">
        <v>596</v>
      </c>
    </row>
    <row r="1002" spans="1:9" x14ac:dyDescent="0.3">
      <c r="A1002" s="72"/>
      <c r="B1002" s="61"/>
      <c r="C1002" s="61"/>
      <c r="D1002" s="61"/>
      <c r="E1002" s="69"/>
      <c r="F1002" s="69"/>
      <c r="G1002" s="69"/>
      <c r="H1002" s="26" t="s">
        <v>597</v>
      </c>
      <c r="I1002" s="29" t="s">
        <v>598</v>
      </c>
    </row>
    <row r="1003" spans="1:9" x14ac:dyDescent="0.3">
      <c r="A1003" s="72"/>
      <c r="B1003" s="61" t="s">
        <v>429</v>
      </c>
      <c r="C1003" s="61" t="s">
        <v>540</v>
      </c>
      <c r="D1003" s="61" t="s">
        <v>432</v>
      </c>
      <c r="E1003" s="69" t="s">
        <v>83</v>
      </c>
      <c r="F1003" s="69" t="s">
        <v>10</v>
      </c>
      <c r="G1003" s="69">
        <v>100</v>
      </c>
      <c r="H1003" s="26" t="s">
        <v>593</v>
      </c>
      <c r="I1003" s="27" t="s">
        <v>594</v>
      </c>
    </row>
    <row r="1004" spans="1:9" x14ac:dyDescent="0.3">
      <c r="A1004" s="72"/>
      <c r="B1004" s="61"/>
      <c r="C1004" s="61"/>
      <c r="D1004" s="61"/>
      <c r="E1004" s="69"/>
      <c r="F1004" s="69"/>
      <c r="G1004" s="69"/>
      <c r="H1004" s="26" t="s">
        <v>595</v>
      </c>
      <c r="I1004" s="28" t="s">
        <v>596</v>
      </c>
    </row>
    <row r="1005" spans="1:9" x14ac:dyDescent="0.3">
      <c r="A1005" s="72"/>
      <c r="B1005" s="61"/>
      <c r="C1005" s="61"/>
      <c r="D1005" s="61"/>
      <c r="E1005" s="69"/>
      <c r="F1005" s="69"/>
      <c r="G1005" s="69"/>
      <c r="H1005" s="26" t="s">
        <v>597</v>
      </c>
      <c r="I1005" s="29" t="s">
        <v>598</v>
      </c>
    </row>
    <row r="1041" spans="1:9" ht="21" x14ac:dyDescent="0.4">
      <c r="A1041" s="62"/>
      <c r="B1041" s="62"/>
      <c r="C1041" s="62"/>
      <c r="D1041" s="62"/>
      <c r="E1041" s="62"/>
      <c r="F1041" s="62"/>
      <c r="G1041" s="62"/>
      <c r="H1041" s="62"/>
      <c r="I1041" s="62"/>
    </row>
    <row r="1042" spans="1:9" ht="21" x14ac:dyDescent="0.4">
      <c r="A1042" s="62"/>
      <c r="B1042" s="62"/>
      <c r="C1042" s="62"/>
      <c r="D1042" s="62"/>
      <c r="E1042" s="62"/>
      <c r="F1042" s="62"/>
      <c r="G1042" s="62"/>
      <c r="H1042" s="62"/>
      <c r="I1042" s="62"/>
    </row>
    <row r="1044" spans="1:9" x14ac:dyDescent="0.3">
      <c r="A1044" s="70" t="s">
        <v>587</v>
      </c>
      <c r="B1044" s="70"/>
      <c r="C1044" s="70"/>
      <c r="D1044" s="70"/>
      <c r="E1044" s="70"/>
      <c r="F1044" s="70"/>
      <c r="G1044" s="70"/>
      <c r="H1044" s="70"/>
      <c r="I1044" s="70"/>
    </row>
    <row r="1045" spans="1:9" x14ac:dyDescent="0.3">
      <c r="A1045" s="71" t="s">
        <v>607</v>
      </c>
      <c r="B1045" s="71"/>
      <c r="C1045" s="71"/>
      <c r="D1045" s="71"/>
      <c r="E1045" s="71"/>
      <c r="F1045" s="71"/>
      <c r="G1045" s="71"/>
      <c r="H1045" s="71"/>
      <c r="I1045" s="71"/>
    </row>
    <row r="1046" spans="1:9" x14ac:dyDescent="0.3">
      <c r="A1046" s="71" t="s">
        <v>589</v>
      </c>
      <c r="B1046" s="71"/>
      <c r="C1046" s="71"/>
      <c r="D1046" s="71"/>
      <c r="E1046" s="71"/>
      <c r="F1046" s="71"/>
      <c r="G1046" s="71"/>
      <c r="H1046" s="71"/>
      <c r="I1046" s="71"/>
    </row>
    <row r="1048" spans="1:9" ht="26.4" x14ac:dyDescent="0.3">
      <c r="A1048" s="24" t="s">
        <v>0</v>
      </c>
      <c r="B1048" s="24" t="s">
        <v>1</v>
      </c>
      <c r="C1048" s="24" t="s">
        <v>2</v>
      </c>
      <c r="D1048" s="24" t="s">
        <v>3</v>
      </c>
      <c r="E1048" s="24" t="s">
        <v>5</v>
      </c>
      <c r="F1048" s="25" t="s">
        <v>4</v>
      </c>
      <c r="G1048" s="24" t="s">
        <v>590</v>
      </c>
      <c r="H1048" s="25" t="s">
        <v>591</v>
      </c>
      <c r="I1048" s="25" t="s">
        <v>592</v>
      </c>
    </row>
    <row r="1049" spans="1:9" x14ac:dyDescent="0.3">
      <c r="A1049" s="72" t="s">
        <v>615</v>
      </c>
      <c r="B1049" s="64" t="s">
        <v>433</v>
      </c>
      <c r="C1049" s="64" t="s">
        <v>541</v>
      </c>
      <c r="D1049" s="64" t="s">
        <v>436</v>
      </c>
      <c r="E1049" s="69" t="s">
        <v>196</v>
      </c>
      <c r="F1049" s="69" t="s">
        <v>10</v>
      </c>
      <c r="G1049" s="69">
        <v>100</v>
      </c>
      <c r="H1049" s="26" t="s">
        <v>593</v>
      </c>
      <c r="I1049" s="27" t="s">
        <v>594</v>
      </c>
    </row>
    <row r="1050" spans="1:9" x14ac:dyDescent="0.3">
      <c r="A1050" s="72"/>
      <c r="B1050" s="65"/>
      <c r="C1050" s="65"/>
      <c r="D1050" s="65"/>
      <c r="E1050" s="69"/>
      <c r="F1050" s="69"/>
      <c r="G1050" s="69"/>
      <c r="H1050" s="26" t="s">
        <v>595</v>
      </c>
      <c r="I1050" s="28" t="s">
        <v>596</v>
      </c>
    </row>
    <row r="1051" spans="1:9" x14ac:dyDescent="0.3">
      <c r="A1051" s="72"/>
      <c r="B1051" s="66"/>
      <c r="C1051" s="66"/>
      <c r="D1051" s="66"/>
      <c r="E1051" s="69"/>
      <c r="F1051" s="69"/>
      <c r="G1051" s="69"/>
      <c r="H1051" s="26" t="s">
        <v>597</v>
      </c>
      <c r="I1051" s="29" t="s">
        <v>598</v>
      </c>
    </row>
    <row r="1052" spans="1:9" x14ac:dyDescent="0.3">
      <c r="A1052" s="72"/>
      <c r="B1052" s="64" t="s">
        <v>434</v>
      </c>
      <c r="C1052" s="64" t="s">
        <v>542</v>
      </c>
      <c r="D1052" s="64" t="s">
        <v>437</v>
      </c>
      <c r="E1052" s="69" t="s">
        <v>265</v>
      </c>
      <c r="F1052" s="69" t="s">
        <v>10</v>
      </c>
      <c r="G1052" s="69">
        <v>100</v>
      </c>
      <c r="H1052" s="26" t="s">
        <v>593</v>
      </c>
      <c r="I1052" s="27" t="s">
        <v>594</v>
      </c>
    </row>
    <row r="1053" spans="1:9" x14ac:dyDescent="0.3">
      <c r="A1053" s="72"/>
      <c r="B1053" s="65"/>
      <c r="C1053" s="65"/>
      <c r="D1053" s="65"/>
      <c r="E1053" s="69"/>
      <c r="F1053" s="69"/>
      <c r="G1053" s="69"/>
      <c r="H1053" s="26" t="s">
        <v>595</v>
      </c>
      <c r="I1053" s="28" t="s">
        <v>596</v>
      </c>
    </row>
    <row r="1054" spans="1:9" x14ac:dyDescent="0.3">
      <c r="A1054" s="72"/>
      <c r="B1054" s="66"/>
      <c r="C1054" s="66"/>
      <c r="D1054" s="66"/>
      <c r="E1054" s="69"/>
      <c r="F1054" s="69"/>
      <c r="G1054" s="69"/>
      <c r="H1054" s="26" t="s">
        <v>597</v>
      </c>
      <c r="I1054" s="29" t="s">
        <v>598</v>
      </c>
    </row>
    <row r="1055" spans="1:9" x14ac:dyDescent="0.3">
      <c r="A1055" s="72"/>
      <c r="B1055" s="64" t="s">
        <v>616</v>
      </c>
      <c r="C1055" s="64" t="s">
        <v>543</v>
      </c>
      <c r="D1055" s="64" t="s">
        <v>438</v>
      </c>
      <c r="E1055" s="69" t="s">
        <v>266</v>
      </c>
      <c r="F1055" s="69" t="s">
        <v>10</v>
      </c>
      <c r="G1055" s="69">
        <v>100</v>
      </c>
      <c r="H1055" s="26" t="s">
        <v>593</v>
      </c>
      <c r="I1055" s="27" t="s">
        <v>594</v>
      </c>
    </row>
    <row r="1056" spans="1:9" x14ac:dyDescent="0.3">
      <c r="A1056" s="72"/>
      <c r="B1056" s="65"/>
      <c r="C1056" s="65"/>
      <c r="D1056" s="65"/>
      <c r="E1056" s="69"/>
      <c r="F1056" s="69"/>
      <c r="G1056" s="69"/>
      <c r="H1056" s="26" t="s">
        <v>595</v>
      </c>
      <c r="I1056" s="28" t="s">
        <v>596</v>
      </c>
    </row>
    <row r="1057" spans="1:9" x14ac:dyDescent="0.3">
      <c r="A1057" s="72"/>
      <c r="B1057" s="66"/>
      <c r="C1057" s="66"/>
      <c r="D1057" s="66"/>
      <c r="E1057" s="69"/>
      <c r="F1057" s="69"/>
      <c r="G1057" s="69"/>
      <c r="H1057" s="26" t="s">
        <v>597</v>
      </c>
      <c r="I1057" s="29" t="s">
        <v>598</v>
      </c>
    </row>
    <row r="1058" spans="1:9" x14ac:dyDescent="0.3">
      <c r="A1058" s="72"/>
      <c r="B1058" s="64" t="s">
        <v>435</v>
      </c>
      <c r="C1058" s="64" t="s">
        <v>544</v>
      </c>
      <c r="D1058" s="64" t="s">
        <v>439</v>
      </c>
      <c r="E1058" s="69" t="s">
        <v>196</v>
      </c>
      <c r="F1058" s="69" t="s">
        <v>10</v>
      </c>
      <c r="G1058" s="69">
        <v>100</v>
      </c>
      <c r="H1058" s="26" t="s">
        <v>593</v>
      </c>
      <c r="I1058" s="27" t="s">
        <v>594</v>
      </c>
    </row>
    <row r="1059" spans="1:9" x14ac:dyDescent="0.3">
      <c r="A1059" s="72"/>
      <c r="B1059" s="65"/>
      <c r="C1059" s="65"/>
      <c r="D1059" s="65"/>
      <c r="E1059" s="69"/>
      <c r="F1059" s="69"/>
      <c r="G1059" s="69"/>
      <c r="H1059" s="26" t="s">
        <v>595</v>
      </c>
      <c r="I1059" s="28" t="s">
        <v>596</v>
      </c>
    </row>
    <row r="1060" spans="1:9" x14ac:dyDescent="0.3">
      <c r="A1060" s="72"/>
      <c r="B1060" s="66"/>
      <c r="C1060" s="66"/>
      <c r="D1060" s="66"/>
      <c r="E1060" s="69"/>
      <c r="F1060" s="69"/>
      <c r="G1060" s="69"/>
      <c r="H1060" s="26" t="s">
        <v>597</v>
      </c>
      <c r="I1060" s="29" t="s">
        <v>598</v>
      </c>
    </row>
    <row r="1093" spans="1:9" ht="21" x14ac:dyDescent="0.4">
      <c r="A1093" s="62"/>
      <c r="B1093" s="62"/>
      <c r="C1093" s="62"/>
      <c r="D1093" s="62"/>
      <c r="E1093" s="62"/>
      <c r="F1093" s="62"/>
      <c r="G1093" s="62"/>
      <c r="H1093" s="62"/>
      <c r="I1093" s="62"/>
    </row>
    <row r="1094" spans="1:9" ht="21" x14ac:dyDescent="0.4">
      <c r="A1094" s="62"/>
      <c r="B1094" s="62"/>
      <c r="C1094" s="62"/>
      <c r="D1094" s="62"/>
      <c r="E1094" s="62"/>
      <c r="F1094" s="62"/>
      <c r="G1094" s="62"/>
      <c r="H1094" s="62"/>
      <c r="I1094" s="62"/>
    </row>
    <row r="1096" spans="1:9" x14ac:dyDescent="0.3">
      <c r="A1096" s="70" t="s">
        <v>587</v>
      </c>
      <c r="B1096" s="70"/>
      <c r="C1096" s="70"/>
      <c r="D1096" s="70"/>
      <c r="E1096" s="70"/>
      <c r="F1096" s="70"/>
      <c r="G1096" s="70"/>
      <c r="H1096" s="70"/>
      <c r="I1096" s="70"/>
    </row>
    <row r="1097" spans="1:9" x14ac:dyDescent="0.3">
      <c r="A1097" s="71" t="s">
        <v>588</v>
      </c>
      <c r="B1097" s="71"/>
      <c r="C1097" s="71"/>
      <c r="D1097" s="71"/>
      <c r="E1097" s="71"/>
      <c r="F1097" s="71"/>
      <c r="G1097" s="71"/>
      <c r="H1097" s="71"/>
      <c r="I1097" s="71"/>
    </row>
    <row r="1098" spans="1:9" x14ac:dyDescent="0.3">
      <c r="A1098" s="71" t="s">
        <v>589</v>
      </c>
      <c r="B1098" s="71"/>
      <c r="C1098" s="71"/>
      <c r="D1098" s="71"/>
      <c r="E1098" s="71"/>
      <c r="F1098" s="71"/>
      <c r="G1098" s="71"/>
      <c r="H1098" s="71"/>
      <c r="I1098" s="71"/>
    </row>
    <row r="1100" spans="1:9" ht="26.4" x14ac:dyDescent="0.3">
      <c r="A1100" s="24" t="s">
        <v>0</v>
      </c>
      <c r="B1100" s="24" t="s">
        <v>1</v>
      </c>
      <c r="C1100" s="24" t="s">
        <v>2</v>
      </c>
      <c r="D1100" s="24" t="s">
        <v>3</v>
      </c>
      <c r="E1100" s="24" t="s">
        <v>5</v>
      </c>
      <c r="F1100" s="25" t="s">
        <v>4</v>
      </c>
      <c r="G1100" s="24" t="s">
        <v>590</v>
      </c>
      <c r="H1100" s="25" t="s">
        <v>591</v>
      </c>
      <c r="I1100" s="25" t="s">
        <v>592</v>
      </c>
    </row>
    <row r="1101" spans="1:9" x14ac:dyDescent="0.3">
      <c r="A1101" s="72" t="s">
        <v>617</v>
      </c>
      <c r="B1101" s="61" t="s">
        <v>440</v>
      </c>
      <c r="C1101" s="61" t="s">
        <v>545</v>
      </c>
      <c r="D1101" s="61" t="s">
        <v>443</v>
      </c>
      <c r="E1101" s="69" t="s">
        <v>272</v>
      </c>
      <c r="F1101" s="69" t="s">
        <v>10</v>
      </c>
      <c r="G1101" s="69">
        <v>100</v>
      </c>
      <c r="H1101" s="26" t="s">
        <v>593</v>
      </c>
      <c r="I1101" s="27" t="s">
        <v>594</v>
      </c>
    </row>
    <row r="1102" spans="1:9" x14ac:dyDescent="0.3">
      <c r="A1102" s="72"/>
      <c r="B1102" s="61"/>
      <c r="C1102" s="61"/>
      <c r="D1102" s="61"/>
      <c r="E1102" s="69"/>
      <c r="F1102" s="69"/>
      <c r="G1102" s="69"/>
      <c r="H1102" s="26" t="s">
        <v>595</v>
      </c>
      <c r="I1102" s="28" t="s">
        <v>596</v>
      </c>
    </row>
    <row r="1103" spans="1:9" x14ac:dyDescent="0.3">
      <c r="A1103" s="72"/>
      <c r="B1103" s="61"/>
      <c r="C1103" s="61"/>
      <c r="D1103" s="61"/>
      <c r="E1103" s="69"/>
      <c r="F1103" s="69"/>
      <c r="G1103" s="69"/>
      <c r="H1103" s="26" t="s">
        <v>597</v>
      </c>
      <c r="I1103" s="29" t="s">
        <v>598</v>
      </c>
    </row>
    <row r="1104" spans="1:9" x14ac:dyDescent="0.3">
      <c r="A1104" s="72"/>
      <c r="B1104" s="61" t="s">
        <v>441</v>
      </c>
      <c r="C1104" s="61" t="s">
        <v>618</v>
      </c>
      <c r="D1104" s="61" t="s">
        <v>412</v>
      </c>
      <c r="E1104" s="69" t="s">
        <v>234</v>
      </c>
      <c r="F1104" s="69" t="s">
        <v>10</v>
      </c>
      <c r="G1104" s="69">
        <v>100</v>
      </c>
      <c r="H1104" s="26" t="s">
        <v>593</v>
      </c>
      <c r="I1104" s="27" t="s">
        <v>594</v>
      </c>
    </row>
    <row r="1105" spans="1:9" x14ac:dyDescent="0.3">
      <c r="A1105" s="72"/>
      <c r="B1105" s="61"/>
      <c r="C1105" s="61"/>
      <c r="D1105" s="61"/>
      <c r="E1105" s="69"/>
      <c r="F1105" s="69"/>
      <c r="G1105" s="69"/>
      <c r="H1105" s="26" t="s">
        <v>595</v>
      </c>
      <c r="I1105" s="28" t="s">
        <v>596</v>
      </c>
    </row>
    <row r="1106" spans="1:9" x14ac:dyDescent="0.3">
      <c r="A1106" s="72"/>
      <c r="B1106" s="61"/>
      <c r="C1106" s="61"/>
      <c r="D1106" s="61"/>
      <c r="E1106" s="69"/>
      <c r="F1106" s="69"/>
      <c r="G1106" s="69"/>
      <c r="H1106" s="26" t="s">
        <v>597</v>
      </c>
      <c r="I1106" s="29" t="s">
        <v>598</v>
      </c>
    </row>
    <row r="1107" spans="1:9" x14ac:dyDescent="0.3">
      <c r="A1107" s="72"/>
      <c r="B1107" s="61" t="s">
        <v>442</v>
      </c>
      <c r="C1107" s="61" t="s">
        <v>546</v>
      </c>
      <c r="D1107" s="61" t="s">
        <v>444</v>
      </c>
      <c r="E1107" s="69" t="s">
        <v>57</v>
      </c>
      <c r="F1107" s="69" t="s">
        <v>10</v>
      </c>
      <c r="G1107" s="69">
        <v>100</v>
      </c>
      <c r="H1107" s="26" t="s">
        <v>593</v>
      </c>
      <c r="I1107" s="27" t="s">
        <v>594</v>
      </c>
    </row>
    <row r="1108" spans="1:9" x14ac:dyDescent="0.3">
      <c r="A1108" s="72"/>
      <c r="B1108" s="61"/>
      <c r="C1108" s="61"/>
      <c r="D1108" s="61"/>
      <c r="E1108" s="69"/>
      <c r="F1108" s="69"/>
      <c r="G1108" s="69"/>
      <c r="H1108" s="26" t="s">
        <v>595</v>
      </c>
      <c r="I1108" s="28" t="s">
        <v>596</v>
      </c>
    </row>
    <row r="1109" spans="1:9" x14ac:dyDescent="0.3">
      <c r="A1109" s="72"/>
      <c r="B1109" s="61"/>
      <c r="C1109" s="61"/>
      <c r="D1109" s="61"/>
      <c r="E1109" s="69"/>
      <c r="F1109" s="69"/>
      <c r="G1109" s="69"/>
      <c r="H1109" s="26" t="s">
        <v>597</v>
      </c>
      <c r="I1109" s="29" t="s">
        <v>598</v>
      </c>
    </row>
    <row r="1110" spans="1:9" x14ac:dyDescent="0.3">
      <c r="A1110" s="72"/>
      <c r="B1110" s="61" t="s">
        <v>20</v>
      </c>
      <c r="C1110" s="61" t="s">
        <v>547</v>
      </c>
      <c r="D1110" s="61" t="s">
        <v>22</v>
      </c>
      <c r="E1110" s="69" t="s">
        <v>208</v>
      </c>
      <c r="F1110" s="69" t="s">
        <v>10</v>
      </c>
      <c r="G1110" s="69">
        <v>100</v>
      </c>
      <c r="H1110" s="26" t="s">
        <v>593</v>
      </c>
      <c r="I1110" s="27" t="s">
        <v>594</v>
      </c>
    </row>
    <row r="1111" spans="1:9" x14ac:dyDescent="0.3">
      <c r="A1111" s="72"/>
      <c r="B1111" s="61"/>
      <c r="C1111" s="61"/>
      <c r="D1111" s="61"/>
      <c r="E1111" s="69"/>
      <c r="F1111" s="69"/>
      <c r="G1111" s="69"/>
      <c r="H1111" s="26" t="s">
        <v>595</v>
      </c>
      <c r="I1111" s="28" t="s">
        <v>596</v>
      </c>
    </row>
    <row r="1112" spans="1:9" x14ac:dyDescent="0.3">
      <c r="A1112" s="72"/>
      <c r="B1112" s="61"/>
      <c r="C1112" s="61"/>
      <c r="D1112" s="61"/>
      <c r="E1112" s="69"/>
      <c r="F1112" s="69"/>
      <c r="G1112" s="69"/>
      <c r="H1112" s="26" t="s">
        <v>597</v>
      </c>
      <c r="I1112" s="29" t="s">
        <v>598</v>
      </c>
    </row>
    <row r="1145" spans="1:9" ht="21" x14ac:dyDescent="0.4">
      <c r="A1145" s="62"/>
      <c r="B1145" s="62"/>
      <c r="C1145" s="62"/>
      <c r="D1145" s="62"/>
      <c r="E1145" s="62"/>
      <c r="F1145" s="62"/>
      <c r="G1145" s="62"/>
      <c r="H1145" s="62"/>
      <c r="I1145" s="62"/>
    </row>
    <row r="1146" spans="1:9" ht="21" x14ac:dyDescent="0.4">
      <c r="A1146" s="62"/>
      <c r="B1146" s="62"/>
      <c r="C1146" s="62"/>
      <c r="D1146" s="62"/>
      <c r="E1146" s="62"/>
      <c r="F1146" s="62"/>
      <c r="G1146" s="62"/>
      <c r="H1146" s="62"/>
      <c r="I1146" s="62"/>
    </row>
    <row r="1148" spans="1:9" x14ac:dyDescent="0.3">
      <c r="A1148" s="70" t="s">
        <v>587</v>
      </c>
      <c r="B1148" s="70"/>
      <c r="C1148" s="70"/>
      <c r="D1148" s="70"/>
      <c r="E1148" s="70"/>
      <c r="F1148" s="70"/>
      <c r="G1148" s="70"/>
      <c r="H1148" s="70"/>
      <c r="I1148" s="70"/>
    </row>
    <row r="1149" spans="1:9" x14ac:dyDescent="0.3">
      <c r="A1149" s="71" t="s">
        <v>605</v>
      </c>
      <c r="B1149" s="71"/>
      <c r="C1149" s="71"/>
      <c r="D1149" s="71"/>
      <c r="E1149" s="71"/>
      <c r="F1149" s="71"/>
      <c r="G1149" s="71"/>
      <c r="H1149" s="71"/>
      <c r="I1149" s="71"/>
    </row>
    <row r="1150" spans="1:9" x14ac:dyDescent="0.3">
      <c r="A1150" s="71" t="s">
        <v>589</v>
      </c>
      <c r="B1150" s="71"/>
      <c r="C1150" s="71"/>
      <c r="D1150" s="71"/>
      <c r="E1150" s="71"/>
      <c r="F1150" s="71"/>
      <c r="G1150" s="71"/>
      <c r="H1150" s="71"/>
      <c r="I1150" s="71"/>
    </row>
    <row r="1152" spans="1:9" ht="26.4" x14ac:dyDescent="0.3">
      <c r="A1152" s="24" t="s">
        <v>0</v>
      </c>
      <c r="B1152" s="24" t="s">
        <v>1</v>
      </c>
      <c r="C1152" s="24" t="s">
        <v>2</v>
      </c>
      <c r="D1152" s="24" t="s">
        <v>3</v>
      </c>
      <c r="E1152" s="24" t="s">
        <v>5</v>
      </c>
      <c r="F1152" s="25" t="s">
        <v>4</v>
      </c>
      <c r="G1152" s="24" t="s">
        <v>590</v>
      </c>
      <c r="H1152" s="25" t="s">
        <v>591</v>
      </c>
      <c r="I1152" s="25" t="s">
        <v>592</v>
      </c>
    </row>
    <row r="1153" spans="1:9" x14ac:dyDescent="0.3">
      <c r="A1153" s="72" t="s">
        <v>619</v>
      </c>
      <c r="B1153" s="61" t="s">
        <v>445</v>
      </c>
      <c r="C1153" s="61" t="s">
        <v>548</v>
      </c>
      <c r="D1153" s="61" t="s">
        <v>448</v>
      </c>
      <c r="E1153" s="69" t="s">
        <v>277</v>
      </c>
      <c r="F1153" s="69" t="s">
        <v>10</v>
      </c>
      <c r="G1153" s="69">
        <v>100</v>
      </c>
      <c r="H1153" s="26" t="s">
        <v>593</v>
      </c>
      <c r="I1153" s="27" t="s">
        <v>594</v>
      </c>
    </row>
    <row r="1154" spans="1:9" x14ac:dyDescent="0.3">
      <c r="A1154" s="72"/>
      <c r="B1154" s="61"/>
      <c r="C1154" s="61"/>
      <c r="D1154" s="61"/>
      <c r="E1154" s="69"/>
      <c r="F1154" s="69"/>
      <c r="G1154" s="69"/>
      <c r="H1154" s="26" t="s">
        <v>595</v>
      </c>
      <c r="I1154" s="28" t="s">
        <v>596</v>
      </c>
    </row>
    <row r="1155" spans="1:9" x14ac:dyDescent="0.3">
      <c r="A1155" s="72"/>
      <c r="B1155" s="61"/>
      <c r="C1155" s="61"/>
      <c r="D1155" s="61"/>
      <c r="E1155" s="69"/>
      <c r="F1155" s="69"/>
      <c r="G1155" s="69"/>
      <c r="H1155" s="26" t="s">
        <v>597</v>
      </c>
      <c r="I1155" s="29" t="s">
        <v>598</v>
      </c>
    </row>
    <row r="1156" spans="1:9" x14ac:dyDescent="0.3">
      <c r="A1156" s="72"/>
      <c r="B1156" s="61" t="s">
        <v>446</v>
      </c>
      <c r="C1156" s="61" t="s">
        <v>549</v>
      </c>
      <c r="D1156" s="61" t="s">
        <v>449</v>
      </c>
      <c r="E1156" s="69" t="s">
        <v>259</v>
      </c>
      <c r="F1156" s="69" t="s">
        <v>10</v>
      </c>
      <c r="G1156" s="69">
        <v>100</v>
      </c>
      <c r="H1156" s="26" t="s">
        <v>593</v>
      </c>
      <c r="I1156" s="27" t="s">
        <v>594</v>
      </c>
    </row>
    <row r="1157" spans="1:9" x14ac:dyDescent="0.3">
      <c r="A1157" s="72"/>
      <c r="B1157" s="61"/>
      <c r="C1157" s="61"/>
      <c r="D1157" s="61"/>
      <c r="E1157" s="69"/>
      <c r="F1157" s="69"/>
      <c r="G1157" s="69"/>
      <c r="H1157" s="26" t="s">
        <v>595</v>
      </c>
      <c r="I1157" s="28" t="s">
        <v>596</v>
      </c>
    </row>
    <row r="1158" spans="1:9" x14ac:dyDescent="0.3">
      <c r="A1158" s="72"/>
      <c r="B1158" s="61"/>
      <c r="C1158" s="61"/>
      <c r="D1158" s="61"/>
      <c r="E1158" s="69"/>
      <c r="F1158" s="69"/>
      <c r="G1158" s="69"/>
      <c r="H1158" s="26" t="s">
        <v>597</v>
      </c>
      <c r="I1158" s="29" t="s">
        <v>598</v>
      </c>
    </row>
    <row r="1159" spans="1:9" x14ac:dyDescent="0.3">
      <c r="A1159" s="72"/>
      <c r="B1159" s="61" t="s">
        <v>447</v>
      </c>
      <c r="C1159" s="61" t="s">
        <v>550</v>
      </c>
      <c r="D1159" s="61" t="s">
        <v>450</v>
      </c>
      <c r="E1159" s="69" t="s">
        <v>278</v>
      </c>
      <c r="F1159" s="69" t="s">
        <v>10</v>
      </c>
      <c r="G1159" s="69">
        <v>100</v>
      </c>
      <c r="H1159" s="26" t="s">
        <v>593</v>
      </c>
      <c r="I1159" s="27" t="s">
        <v>594</v>
      </c>
    </row>
    <row r="1160" spans="1:9" x14ac:dyDescent="0.3">
      <c r="A1160" s="72"/>
      <c r="B1160" s="61"/>
      <c r="C1160" s="61"/>
      <c r="D1160" s="61"/>
      <c r="E1160" s="69"/>
      <c r="F1160" s="69"/>
      <c r="G1160" s="69"/>
      <c r="H1160" s="26" t="s">
        <v>595</v>
      </c>
      <c r="I1160" s="28" t="s">
        <v>596</v>
      </c>
    </row>
    <row r="1161" spans="1:9" x14ac:dyDescent="0.3">
      <c r="A1161" s="72"/>
      <c r="B1161" s="61"/>
      <c r="C1161" s="61"/>
      <c r="D1161" s="61"/>
      <c r="E1161" s="69"/>
      <c r="F1161" s="69"/>
      <c r="G1161" s="69"/>
      <c r="H1161" s="26" t="s">
        <v>597</v>
      </c>
      <c r="I1161" s="29" t="s">
        <v>598</v>
      </c>
    </row>
    <row r="1197" spans="1:9" ht="21" x14ac:dyDescent="0.4">
      <c r="A1197" s="62"/>
      <c r="B1197" s="62"/>
      <c r="C1197" s="62"/>
      <c r="D1197" s="62"/>
      <c r="E1197" s="62"/>
      <c r="F1197" s="62"/>
      <c r="G1197" s="62"/>
      <c r="H1197" s="62"/>
      <c r="I1197" s="62"/>
    </row>
    <row r="1198" spans="1:9" ht="21" x14ac:dyDescent="0.4">
      <c r="A1198" s="62"/>
      <c r="B1198" s="62"/>
      <c r="C1198" s="62"/>
      <c r="D1198" s="62"/>
      <c r="E1198" s="62"/>
      <c r="F1198" s="62"/>
      <c r="G1198" s="62"/>
      <c r="H1198" s="62"/>
      <c r="I1198" s="62"/>
    </row>
    <row r="1200" spans="1:9" x14ac:dyDescent="0.3">
      <c r="A1200" s="70" t="s">
        <v>587</v>
      </c>
      <c r="B1200" s="70"/>
      <c r="C1200" s="70"/>
      <c r="D1200" s="70"/>
      <c r="E1200" s="70"/>
      <c r="F1200" s="70"/>
      <c r="G1200" s="70"/>
      <c r="H1200" s="70"/>
      <c r="I1200" s="70"/>
    </row>
    <row r="1201" spans="1:9" x14ac:dyDescent="0.3">
      <c r="A1201" s="71" t="s">
        <v>605</v>
      </c>
      <c r="B1201" s="71"/>
      <c r="C1201" s="71"/>
      <c r="D1201" s="71"/>
      <c r="E1201" s="71"/>
      <c r="F1201" s="71"/>
      <c r="G1201" s="71"/>
      <c r="H1201" s="71"/>
      <c r="I1201" s="71"/>
    </row>
    <row r="1202" spans="1:9" x14ac:dyDescent="0.3">
      <c r="A1202" s="71" t="s">
        <v>589</v>
      </c>
      <c r="B1202" s="71"/>
      <c r="C1202" s="71"/>
      <c r="D1202" s="71"/>
      <c r="E1202" s="71"/>
      <c r="F1202" s="71"/>
      <c r="G1202" s="71"/>
      <c r="H1202" s="71"/>
      <c r="I1202" s="71"/>
    </row>
    <row r="1204" spans="1:9" ht="26.4" x14ac:dyDescent="0.3">
      <c r="A1204" s="24" t="s">
        <v>0</v>
      </c>
      <c r="B1204" s="24" t="s">
        <v>1</v>
      </c>
      <c r="C1204" s="24" t="s">
        <v>2</v>
      </c>
      <c r="D1204" s="24" t="s">
        <v>3</v>
      </c>
      <c r="E1204" s="24" t="s">
        <v>5</v>
      </c>
      <c r="F1204" s="25" t="s">
        <v>4</v>
      </c>
      <c r="G1204" s="24" t="s">
        <v>590</v>
      </c>
      <c r="H1204" s="25" t="s">
        <v>591</v>
      </c>
      <c r="I1204" s="25" t="s">
        <v>592</v>
      </c>
    </row>
    <row r="1205" spans="1:9" x14ac:dyDescent="0.3">
      <c r="A1205" s="72" t="s">
        <v>279</v>
      </c>
      <c r="B1205" s="64" t="s">
        <v>451</v>
      </c>
      <c r="C1205" s="64" t="s">
        <v>551</v>
      </c>
      <c r="D1205" s="64" t="s">
        <v>452</v>
      </c>
      <c r="E1205" s="69" t="s">
        <v>66</v>
      </c>
      <c r="F1205" s="69" t="s">
        <v>10</v>
      </c>
      <c r="G1205" s="69">
        <v>100</v>
      </c>
      <c r="H1205" s="26" t="s">
        <v>593</v>
      </c>
      <c r="I1205" s="27" t="s">
        <v>594</v>
      </c>
    </row>
    <row r="1206" spans="1:9" x14ac:dyDescent="0.3">
      <c r="A1206" s="72"/>
      <c r="B1206" s="65"/>
      <c r="C1206" s="65"/>
      <c r="D1206" s="65"/>
      <c r="E1206" s="69"/>
      <c r="F1206" s="69"/>
      <c r="G1206" s="69"/>
      <c r="H1206" s="26" t="s">
        <v>595</v>
      </c>
      <c r="I1206" s="28" t="s">
        <v>596</v>
      </c>
    </row>
    <row r="1207" spans="1:9" x14ac:dyDescent="0.3">
      <c r="A1207" s="72"/>
      <c r="B1207" s="66"/>
      <c r="C1207" s="66"/>
      <c r="D1207" s="66"/>
      <c r="E1207" s="69"/>
      <c r="F1207" s="69"/>
      <c r="G1207" s="69"/>
      <c r="H1207" s="26" t="s">
        <v>597</v>
      </c>
      <c r="I1207" s="29" t="s">
        <v>598</v>
      </c>
    </row>
    <row r="1208" spans="1:9" x14ac:dyDescent="0.3">
      <c r="A1208" s="72"/>
      <c r="B1208" s="64" t="s">
        <v>451</v>
      </c>
      <c r="C1208" s="64" t="s">
        <v>552</v>
      </c>
      <c r="D1208" s="64" t="s">
        <v>452</v>
      </c>
      <c r="E1208" s="69" t="s">
        <v>66</v>
      </c>
      <c r="F1208" s="69" t="s">
        <v>10</v>
      </c>
      <c r="G1208" s="69">
        <v>100</v>
      </c>
      <c r="H1208" s="26" t="s">
        <v>593</v>
      </c>
      <c r="I1208" s="27" t="s">
        <v>594</v>
      </c>
    </row>
    <row r="1209" spans="1:9" x14ac:dyDescent="0.3">
      <c r="A1209" s="72"/>
      <c r="B1209" s="65"/>
      <c r="C1209" s="65"/>
      <c r="D1209" s="65"/>
      <c r="E1209" s="69"/>
      <c r="F1209" s="69"/>
      <c r="G1209" s="69"/>
      <c r="H1209" s="26" t="s">
        <v>595</v>
      </c>
      <c r="I1209" s="28" t="s">
        <v>596</v>
      </c>
    </row>
    <row r="1210" spans="1:9" x14ac:dyDescent="0.3">
      <c r="A1210" s="72"/>
      <c r="B1210" s="66"/>
      <c r="C1210" s="66"/>
      <c r="D1210" s="66"/>
      <c r="E1210" s="69"/>
      <c r="F1210" s="69"/>
      <c r="G1210" s="69"/>
      <c r="H1210" s="26" t="s">
        <v>597</v>
      </c>
      <c r="I1210" s="29" t="s">
        <v>598</v>
      </c>
    </row>
    <row r="1249" spans="1:9" ht="21" x14ac:dyDescent="0.4">
      <c r="A1249" s="62"/>
      <c r="B1249" s="62"/>
      <c r="C1249" s="62"/>
      <c r="D1249" s="62"/>
      <c r="E1249" s="62"/>
      <c r="F1249" s="62"/>
      <c r="G1249" s="62"/>
      <c r="H1249" s="62"/>
      <c r="I1249" s="62"/>
    </row>
    <row r="1250" spans="1:9" ht="21" x14ac:dyDescent="0.4">
      <c r="A1250" s="62"/>
      <c r="B1250" s="62"/>
      <c r="C1250" s="62"/>
      <c r="D1250" s="62"/>
      <c r="E1250" s="62"/>
      <c r="F1250" s="62"/>
      <c r="G1250" s="62"/>
      <c r="H1250" s="62"/>
      <c r="I1250" s="62"/>
    </row>
    <row r="1252" spans="1:9" x14ac:dyDescent="0.3">
      <c r="A1252" s="70" t="s">
        <v>587</v>
      </c>
      <c r="B1252" s="70"/>
      <c r="C1252" s="70"/>
      <c r="D1252" s="70"/>
      <c r="E1252" s="70"/>
      <c r="F1252" s="70"/>
      <c r="G1252" s="70"/>
      <c r="H1252" s="70"/>
      <c r="I1252" s="70"/>
    </row>
    <row r="1253" spans="1:9" x14ac:dyDescent="0.3">
      <c r="A1253" s="71" t="s">
        <v>605</v>
      </c>
      <c r="B1253" s="71"/>
      <c r="C1253" s="71"/>
      <c r="D1253" s="71"/>
      <c r="E1253" s="71"/>
      <c r="F1253" s="71"/>
      <c r="G1253" s="71"/>
      <c r="H1253" s="71"/>
      <c r="I1253" s="71"/>
    </row>
    <row r="1254" spans="1:9" x14ac:dyDescent="0.3">
      <c r="A1254" s="71" t="s">
        <v>589</v>
      </c>
      <c r="B1254" s="71"/>
      <c r="C1254" s="71"/>
      <c r="D1254" s="71"/>
      <c r="E1254" s="71"/>
      <c r="F1254" s="71"/>
      <c r="G1254" s="71"/>
      <c r="H1254" s="71"/>
      <c r="I1254" s="71"/>
    </row>
    <row r="1256" spans="1:9" ht="26.4" x14ac:dyDescent="0.3">
      <c r="A1256" s="24" t="s">
        <v>0</v>
      </c>
      <c r="B1256" s="24" t="s">
        <v>1</v>
      </c>
      <c r="C1256" s="24" t="s">
        <v>2</v>
      </c>
      <c r="D1256" s="24" t="s">
        <v>3</v>
      </c>
      <c r="E1256" s="24" t="s">
        <v>5</v>
      </c>
      <c r="F1256" s="25" t="s">
        <v>4</v>
      </c>
      <c r="G1256" s="24" t="s">
        <v>590</v>
      </c>
      <c r="H1256" s="25" t="s">
        <v>591</v>
      </c>
      <c r="I1256" s="25" t="s">
        <v>592</v>
      </c>
    </row>
    <row r="1257" spans="1:9" x14ac:dyDescent="0.3">
      <c r="A1257" s="72" t="s">
        <v>283</v>
      </c>
      <c r="B1257" s="61" t="s">
        <v>21</v>
      </c>
      <c r="C1257" s="61" t="s">
        <v>537</v>
      </c>
      <c r="D1257" s="61" t="s">
        <v>420</v>
      </c>
      <c r="E1257" s="69" t="s">
        <v>66</v>
      </c>
      <c r="F1257" s="69" t="s">
        <v>10</v>
      </c>
      <c r="G1257" s="69">
        <v>100</v>
      </c>
      <c r="H1257" s="26" t="s">
        <v>593</v>
      </c>
      <c r="I1257" s="27" t="s">
        <v>594</v>
      </c>
    </row>
    <row r="1258" spans="1:9" x14ac:dyDescent="0.3">
      <c r="A1258" s="72"/>
      <c r="B1258" s="61"/>
      <c r="C1258" s="61"/>
      <c r="D1258" s="61"/>
      <c r="E1258" s="69"/>
      <c r="F1258" s="69"/>
      <c r="G1258" s="69"/>
      <c r="H1258" s="26" t="s">
        <v>595</v>
      </c>
      <c r="I1258" s="28" t="s">
        <v>596</v>
      </c>
    </row>
    <row r="1259" spans="1:9" x14ac:dyDescent="0.3">
      <c r="A1259" s="72"/>
      <c r="B1259" s="61"/>
      <c r="C1259" s="61"/>
      <c r="D1259" s="61"/>
      <c r="E1259" s="69"/>
      <c r="F1259" s="69"/>
      <c r="G1259" s="69"/>
      <c r="H1259" s="26" t="s">
        <v>597</v>
      </c>
      <c r="I1259" s="29" t="s">
        <v>598</v>
      </c>
    </row>
    <row r="1260" spans="1:9" x14ac:dyDescent="0.3">
      <c r="A1260" s="72"/>
      <c r="B1260" s="61" t="s">
        <v>15</v>
      </c>
      <c r="C1260" s="61" t="s">
        <v>537</v>
      </c>
      <c r="D1260" s="61" t="s">
        <v>421</v>
      </c>
      <c r="E1260" s="69" t="s">
        <v>286</v>
      </c>
      <c r="F1260" s="69" t="s">
        <v>10</v>
      </c>
      <c r="G1260" s="69">
        <v>100</v>
      </c>
      <c r="H1260" s="26" t="s">
        <v>593</v>
      </c>
      <c r="I1260" s="27" t="s">
        <v>594</v>
      </c>
    </row>
    <row r="1261" spans="1:9" x14ac:dyDescent="0.3">
      <c r="A1261" s="72"/>
      <c r="B1261" s="61"/>
      <c r="C1261" s="61"/>
      <c r="D1261" s="61"/>
      <c r="E1261" s="69"/>
      <c r="F1261" s="69"/>
      <c r="G1261" s="69"/>
      <c r="H1261" s="26" t="s">
        <v>595</v>
      </c>
      <c r="I1261" s="28" t="s">
        <v>596</v>
      </c>
    </row>
    <row r="1262" spans="1:9" x14ac:dyDescent="0.3">
      <c r="A1262" s="72"/>
      <c r="B1262" s="61"/>
      <c r="C1262" s="61"/>
      <c r="D1262" s="61"/>
      <c r="E1262" s="69"/>
      <c r="F1262" s="69"/>
      <c r="G1262" s="69"/>
      <c r="H1262" s="26" t="s">
        <v>597</v>
      </c>
      <c r="I1262" s="29" t="s">
        <v>598</v>
      </c>
    </row>
    <row r="1301" spans="1:9" ht="21" x14ac:dyDescent="0.4">
      <c r="A1301" s="62"/>
      <c r="B1301" s="62"/>
      <c r="C1301" s="62"/>
      <c r="D1301" s="62"/>
      <c r="E1301" s="62"/>
      <c r="F1301" s="62"/>
      <c r="G1301" s="62"/>
      <c r="H1301" s="62"/>
      <c r="I1301" s="62"/>
    </row>
    <row r="1302" spans="1:9" ht="21" x14ac:dyDescent="0.4">
      <c r="A1302" s="62"/>
      <c r="B1302" s="62"/>
      <c r="C1302" s="62"/>
      <c r="D1302" s="62"/>
      <c r="E1302" s="62"/>
      <c r="F1302" s="62"/>
      <c r="G1302" s="62"/>
      <c r="H1302" s="62"/>
      <c r="I1302" s="62"/>
    </row>
    <row r="1304" spans="1:9" x14ac:dyDescent="0.3">
      <c r="A1304" s="70" t="s">
        <v>587</v>
      </c>
      <c r="B1304" s="70"/>
      <c r="C1304" s="70"/>
      <c r="D1304" s="70"/>
      <c r="E1304" s="70"/>
      <c r="F1304" s="70"/>
      <c r="G1304" s="70"/>
      <c r="H1304" s="70"/>
      <c r="I1304" s="70"/>
    </row>
    <row r="1305" spans="1:9" x14ac:dyDescent="0.3">
      <c r="A1305" s="71" t="s">
        <v>605</v>
      </c>
      <c r="B1305" s="71"/>
      <c r="C1305" s="71"/>
      <c r="D1305" s="71"/>
      <c r="E1305" s="71"/>
      <c r="F1305" s="71"/>
      <c r="G1305" s="71"/>
      <c r="H1305" s="71"/>
      <c r="I1305" s="71"/>
    </row>
    <row r="1306" spans="1:9" x14ac:dyDescent="0.3">
      <c r="A1306" s="71" t="s">
        <v>589</v>
      </c>
      <c r="B1306" s="71"/>
      <c r="C1306" s="71"/>
      <c r="D1306" s="71"/>
      <c r="E1306" s="71"/>
      <c r="F1306" s="71"/>
      <c r="G1306" s="71"/>
      <c r="H1306" s="71"/>
      <c r="I1306" s="71"/>
    </row>
    <row r="1308" spans="1:9" ht="26.4" x14ac:dyDescent="0.3">
      <c r="A1308" s="24" t="s">
        <v>0</v>
      </c>
      <c r="B1308" s="24" t="s">
        <v>1</v>
      </c>
      <c r="C1308" s="24" t="s">
        <v>2</v>
      </c>
      <c r="D1308" s="24" t="s">
        <v>3</v>
      </c>
      <c r="E1308" s="24" t="s">
        <v>5</v>
      </c>
      <c r="F1308" s="25" t="s">
        <v>4</v>
      </c>
      <c r="G1308" s="24" t="s">
        <v>590</v>
      </c>
      <c r="H1308" s="25" t="s">
        <v>591</v>
      </c>
      <c r="I1308" s="25" t="s">
        <v>592</v>
      </c>
    </row>
    <row r="1309" spans="1:9" x14ac:dyDescent="0.3">
      <c r="A1309" s="72" t="s">
        <v>287</v>
      </c>
      <c r="B1309" s="61" t="s">
        <v>451</v>
      </c>
      <c r="C1309" s="61" t="s">
        <v>553</v>
      </c>
      <c r="D1309" s="61" t="s">
        <v>452</v>
      </c>
      <c r="E1309" s="69" t="s">
        <v>66</v>
      </c>
      <c r="F1309" s="69" t="s">
        <v>10</v>
      </c>
      <c r="G1309" s="69">
        <v>100</v>
      </c>
      <c r="H1309" s="26" t="s">
        <v>593</v>
      </c>
      <c r="I1309" s="27" t="s">
        <v>594</v>
      </c>
    </row>
    <row r="1310" spans="1:9" x14ac:dyDescent="0.3">
      <c r="A1310" s="72"/>
      <c r="B1310" s="61"/>
      <c r="C1310" s="61"/>
      <c r="D1310" s="61"/>
      <c r="E1310" s="69"/>
      <c r="F1310" s="69"/>
      <c r="G1310" s="69"/>
      <c r="H1310" s="26" t="s">
        <v>595</v>
      </c>
      <c r="I1310" s="28" t="s">
        <v>596</v>
      </c>
    </row>
    <row r="1311" spans="1:9" x14ac:dyDescent="0.3">
      <c r="A1311" s="72"/>
      <c r="B1311" s="61"/>
      <c r="C1311" s="61"/>
      <c r="D1311" s="61"/>
      <c r="E1311" s="69"/>
      <c r="F1311" s="69"/>
      <c r="G1311" s="69"/>
      <c r="H1311" s="26" t="s">
        <v>597</v>
      </c>
      <c r="I1311" s="29" t="s">
        <v>598</v>
      </c>
    </row>
    <row r="1312" spans="1:9" x14ac:dyDescent="0.3">
      <c r="A1312" s="72"/>
      <c r="B1312" s="61" t="s">
        <v>453</v>
      </c>
      <c r="C1312" s="61" t="s">
        <v>553</v>
      </c>
      <c r="D1312" s="61" t="s">
        <v>454</v>
      </c>
      <c r="E1312" s="69" t="s">
        <v>290</v>
      </c>
      <c r="F1312" s="69" t="s">
        <v>10</v>
      </c>
      <c r="G1312" s="69">
        <v>100</v>
      </c>
      <c r="H1312" s="26" t="s">
        <v>593</v>
      </c>
      <c r="I1312" s="27" t="s">
        <v>594</v>
      </c>
    </row>
    <row r="1313" spans="1:9" x14ac:dyDescent="0.3">
      <c r="A1313" s="72"/>
      <c r="B1313" s="61"/>
      <c r="C1313" s="61"/>
      <c r="D1313" s="61"/>
      <c r="E1313" s="69"/>
      <c r="F1313" s="69"/>
      <c r="G1313" s="69"/>
      <c r="H1313" s="26" t="s">
        <v>595</v>
      </c>
      <c r="I1313" s="28" t="s">
        <v>596</v>
      </c>
    </row>
    <row r="1314" spans="1:9" x14ac:dyDescent="0.3">
      <c r="A1314" s="72"/>
      <c r="B1314" s="61"/>
      <c r="C1314" s="61"/>
      <c r="D1314" s="61"/>
      <c r="E1314" s="69"/>
      <c r="F1314" s="69"/>
      <c r="G1314" s="69"/>
      <c r="H1314" s="26" t="s">
        <v>597</v>
      </c>
      <c r="I1314" s="29" t="s">
        <v>598</v>
      </c>
    </row>
    <row r="1353" spans="1:9" ht="21" x14ac:dyDescent="0.4">
      <c r="A1353" s="62"/>
      <c r="B1353" s="62"/>
      <c r="C1353" s="62"/>
      <c r="D1353" s="62"/>
      <c r="E1353" s="62"/>
      <c r="F1353" s="62"/>
      <c r="G1353" s="62"/>
      <c r="H1353" s="62"/>
      <c r="I1353" s="62"/>
    </row>
    <row r="1354" spans="1:9" ht="21" x14ac:dyDescent="0.4">
      <c r="A1354" s="62"/>
      <c r="B1354" s="62"/>
      <c r="C1354" s="62"/>
      <c r="D1354" s="62"/>
      <c r="E1354" s="62"/>
      <c r="F1354" s="62"/>
      <c r="G1354" s="62"/>
      <c r="H1354" s="62"/>
      <c r="I1354" s="62"/>
    </row>
    <row r="1356" spans="1:9" x14ac:dyDescent="0.3">
      <c r="A1356" s="70" t="s">
        <v>587</v>
      </c>
      <c r="B1356" s="70"/>
      <c r="C1356" s="70"/>
      <c r="D1356" s="70"/>
      <c r="E1356" s="70"/>
      <c r="F1356" s="70"/>
      <c r="G1356" s="70"/>
      <c r="H1356" s="70"/>
      <c r="I1356" s="70"/>
    </row>
    <row r="1357" spans="1:9" x14ac:dyDescent="0.3">
      <c r="A1357" s="71" t="s">
        <v>588</v>
      </c>
      <c r="B1357" s="71"/>
      <c r="C1357" s="71"/>
      <c r="D1357" s="71"/>
      <c r="E1357" s="71"/>
      <c r="F1357" s="71"/>
      <c r="G1357" s="71"/>
      <c r="H1357" s="71"/>
      <c r="I1357" s="71"/>
    </row>
    <row r="1358" spans="1:9" x14ac:dyDescent="0.3">
      <c r="A1358" s="71" t="s">
        <v>589</v>
      </c>
      <c r="B1358" s="71"/>
      <c r="C1358" s="71"/>
      <c r="D1358" s="71"/>
      <c r="E1358" s="71"/>
      <c r="F1358" s="71"/>
      <c r="G1358" s="71"/>
      <c r="H1358" s="71"/>
      <c r="I1358" s="71"/>
    </row>
    <row r="1360" spans="1:9" ht="26.4" x14ac:dyDescent="0.3">
      <c r="A1360" s="24" t="s">
        <v>0</v>
      </c>
      <c r="B1360" s="24" t="s">
        <v>1</v>
      </c>
      <c r="C1360" s="24" t="s">
        <v>2</v>
      </c>
      <c r="D1360" s="24" t="s">
        <v>3</v>
      </c>
      <c r="E1360" s="24" t="s">
        <v>5</v>
      </c>
      <c r="F1360" s="25" t="s">
        <v>4</v>
      </c>
      <c r="G1360" s="24" t="s">
        <v>590</v>
      </c>
      <c r="H1360" s="25" t="s">
        <v>591</v>
      </c>
      <c r="I1360" s="25" t="s">
        <v>592</v>
      </c>
    </row>
    <row r="1361" spans="1:9" x14ac:dyDescent="0.3">
      <c r="A1361" s="72" t="s">
        <v>620</v>
      </c>
      <c r="B1361" s="68" t="s">
        <v>30</v>
      </c>
      <c r="C1361" s="61" t="s">
        <v>554</v>
      </c>
      <c r="D1361" s="61" t="s">
        <v>456</v>
      </c>
      <c r="E1361" s="69" t="s">
        <v>242</v>
      </c>
      <c r="F1361" s="69" t="s">
        <v>10</v>
      </c>
      <c r="G1361" s="69">
        <v>100</v>
      </c>
      <c r="H1361" s="26" t="s">
        <v>593</v>
      </c>
      <c r="I1361" s="27" t="s">
        <v>594</v>
      </c>
    </row>
    <row r="1362" spans="1:9" x14ac:dyDescent="0.3">
      <c r="A1362" s="72"/>
      <c r="B1362" s="68"/>
      <c r="C1362" s="61"/>
      <c r="D1362" s="61"/>
      <c r="E1362" s="69"/>
      <c r="F1362" s="69"/>
      <c r="G1362" s="69"/>
      <c r="H1362" s="26" t="s">
        <v>595</v>
      </c>
      <c r="I1362" s="28" t="s">
        <v>596</v>
      </c>
    </row>
    <row r="1363" spans="1:9" x14ac:dyDescent="0.3">
      <c r="A1363" s="72"/>
      <c r="B1363" s="68"/>
      <c r="C1363" s="61"/>
      <c r="D1363" s="61"/>
      <c r="E1363" s="69"/>
      <c r="F1363" s="69"/>
      <c r="G1363" s="69"/>
      <c r="H1363" s="26" t="s">
        <v>597</v>
      </c>
      <c r="I1363" s="29" t="s">
        <v>598</v>
      </c>
    </row>
    <row r="1364" spans="1:9" x14ac:dyDescent="0.3">
      <c r="A1364" s="72"/>
      <c r="B1364" s="68" t="s">
        <v>455</v>
      </c>
      <c r="C1364" s="61" t="s">
        <v>554</v>
      </c>
      <c r="D1364" s="61" t="s">
        <v>457</v>
      </c>
      <c r="E1364" s="69" t="s">
        <v>296</v>
      </c>
      <c r="F1364" s="69" t="s">
        <v>10</v>
      </c>
      <c r="G1364" s="69">
        <v>100</v>
      </c>
      <c r="H1364" s="26" t="s">
        <v>593</v>
      </c>
      <c r="I1364" s="27" t="s">
        <v>594</v>
      </c>
    </row>
    <row r="1365" spans="1:9" x14ac:dyDescent="0.3">
      <c r="A1365" s="72"/>
      <c r="B1365" s="68"/>
      <c r="C1365" s="61"/>
      <c r="D1365" s="61"/>
      <c r="E1365" s="69"/>
      <c r="F1365" s="69"/>
      <c r="G1365" s="69"/>
      <c r="H1365" s="26" t="s">
        <v>595</v>
      </c>
      <c r="I1365" s="28" t="s">
        <v>596</v>
      </c>
    </row>
    <row r="1366" spans="1:9" x14ac:dyDescent="0.3">
      <c r="A1366" s="72"/>
      <c r="B1366" s="68"/>
      <c r="C1366" s="61"/>
      <c r="D1366" s="61"/>
      <c r="E1366" s="69"/>
      <c r="F1366" s="69"/>
      <c r="G1366" s="69"/>
      <c r="H1366" s="26" t="s">
        <v>597</v>
      </c>
      <c r="I1366" s="29" t="s">
        <v>598</v>
      </c>
    </row>
    <row r="1367" spans="1:9" x14ac:dyDescent="0.3">
      <c r="A1367" s="72"/>
      <c r="B1367" s="68" t="s">
        <v>31</v>
      </c>
      <c r="C1367" s="61" t="s">
        <v>554</v>
      </c>
      <c r="D1367" s="61" t="s">
        <v>458</v>
      </c>
      <c r="E1367" s="69" t="s">
        <v>297</v>
      </c>
      <c r="F1367" s="69" t="s">
        <v>10</v>
      </c>
      <c r="G1367" s="69">
        <v>100</v>
      </c>
      <c r="H1367" s="26" t="s">
        <v>593</v>
      </c>
      <c r="I1367" s="27" t="s">
        <v>594</v>
      </c>
    </row>
    <row r="1368" spans="1:9" x14ac:dyDescent="0.3">
      <c r="A1368" s="72"/>
      <c r="B1368" s="68"/>
      <c r="C1368" s="61"/>
      <c r="D1368" s="61"/>
      <c r="E1368" s="69"/>
      <c r="F1368" s="69"/>
      <c r="G1368" s="69"/>
      <c r="H1368" s="26" t="s">
        <v>595</v>
      </c>
      <c r="I1368" s="28" t="s">
        <v>596</v>
      </c>
    </row>
    <row r="1369" spans="1:9" x14ac:dyDescent="0.3">
      <c r="A1369" s="72"/>
      <c r="B1369" s="68"/>
      <c r="C1369" s="61"/>
      <c r="D1369" s="61"/>
      <c r="E1369" s="69"/>
      <c r="F1369" s="69"/>
      <c r="G1369" s="69"/>
      <c r="H1369" s="26" t="s">
        <v>597</v>
      </c>
      <c r="I1369" s="29" t="s">
        <v>598</v>
      </c>
    </row>
    <row r="1370" spans="1:9" x14ac:dyDescent="0.3">
      <c r="A1370" s="72"/>
      <c r="B1370" s="68" t="s">
        <v>32</v>
      </c>
      <c r="C1370" s="61" t="s">
        <v>554</v>
      </c>
      <c r="D1370" s="61" t="s">
        <v>459</v>
      </c>
      <c r="E1370" s="69" t="s">
        <v>298</v>
      </c>
      <c r="F1370" s="69" t="s">
        <v>10</v>
      </c>
      <c r="G1370" s="69">
        <v>100</v>
      </c>
      <c r="H1370" s="26" t="s">
        <v>593</v>
      </c>
      <c r="I1370" s="27" t="s">
        <v>594</v>
      </c>
    </row>
    <row r="1371" spans="1:9" x14ac:dyDescent="0.3">
      <c r="A1371" s="72"/>
      <c r="B1371" s="68"/>
      <c r="C1371" s="61"/>
      <c r="D1371" s="61"/>
      <c r="E1371" s="69"/>
      <c r="F1371" s="69"/>
      <c r="G1371" s="69"/>
      <c r="H1371" s="26" t="s">
        <v>595</v>
      </c>
      <c r="I1371" s="28" t="s">
        <v>596</v>
      </c>
    </row>
    <row r="1372" spans="1:9" ht="39.6" x14ac:dyDescent="0.3">
      <c r="A1372" s="72"/>
      <c r="B1372" s="68"/>
      <c r="C1372" s="61"/>
      <c r="D1372" s="6" t="s">
        <v>459</v>
      </c>
      <c r="E1372" s="69"/>
      <c r="F1372" s="69"/>
      <c r="G1372" s="69"/>
      <c r="H1372" s="26" t="s">
        <v>597</v>
      </c>
      <c r="I1372" s="29" t="s">
        <v>598</v>
      </c>
    </row>
    <row r="1403" spans="1:9" ht="21" x14ac:dyDescent="0.4">
      <c r="A1403" s="62"/>
      <c r="B1403" s="62"/>
      <c r="C1403" s="62"/>
      <c r="D1403" s="62"/>
      <c r="E1403" s="62"/>
      <c r="F1403" s="62"/>
      <c r="G1403" s="62"/>
      <c r="H1403" s="62"/>
      <c r="I1403" s="62"/>
    </row>
    <row r="1404" spans="1:9" ht="21" x14ac:dyDescent="0.4">
      <c r="A1404" s="62"/>
      <c r="B1404" s="62"/>
      <c r="C1404" s="62"/>
      <c r="D1404" s="62"/>
      <c r="E1404" s="62"/>
      <c r="F1404" s="62"/>
      <c r="G1404" s="62"/>
      <c r="H1404" s="62"/>
      <c r="I1404" s="62"/>
    </row>
    <row r="1406" spans="1:9" x14ac:dyDescent="0.3">
      <c r="A1406" s="70" t="s">
        <v>587</v>
      </c>
      <c r="B1406" s="70"/>
      <c r="C1406" s="70"/>
      <c r="D1406" s="70"/>
      <c r="E1406" s="70"/>
      <c r="F1406" s="70"/>
      <c r="G1406" s="70"/>
      <c r="H1406" s="70"/>
      <c r="I1406" s="70"/>
    </row>
    <row r="1407" spans="1:9" x14ac:dyDescent="0.3">
      <c r="A1407" s="71" t="s">
        <v>621</v>
      </c>
      <c r="B1407" s="71"/>
      <c r="C1407" s="71"/>
      <c r="D1407" s="71"/>
      <c r="E1407" s="71"/>
      <c r="F1407" s="71"/>
      <c r="G1407" s="71"/>
      <c r="H1407" s="71"/>
      <c r="I1407" s="71"/>
    </row>
    <row r="1408" spans="1:9" x14ac:dyDescent="0.3">
      <c r="A1408" s="71" t="s">
        <v>589</v>
      </c>
      <c r="B1408" s="71"/>
      <c r="C1408" s="71"/>
      <c r="D1408" s="71"/>
      <c r="E1408" s="71"/>
      <c r="F1408" s="71"/>
      <c r="G1408" s="71"/>
      <c r="H1408" s="71"/>
      <c r="I1408" s="71"/>
    </row>
    <row r="1410" spans="1:9" ht="26.4" x14ac:dyDescent="0.3">
      <c r="A1410" s="24" t="s">
        <v>0</v>
      </c>
      <c r="B1410" s="24" t="s">
        <v>1</v>
      </c>
      <c r="C1410" s="24" t="s">
        <v>2</v>
      </c>
      <c r="D1410" s="24" t="s">
        <v>3</v>
      </c>
      <c r="E1410" s="24" t="s">
        <v>5</v>
      </c>
      <c r="F1410" s="25" t="s">
        <v>4</v>
      </c>
      <c r="G1410" s="24" t="s">
        <v>590</v>
      </c>
      <c r="H1410" s="25" t="s">
        <v>591</v>
      </c>
      <c r="I1410" s="25" t="s">
        <v>592</v>
      </c>
    </row>
    <row r="1411" spans="1:9" x14ac:dyDescent="0.3">
      <c r="A1411" s="72" t="s">
        <v>622</v>
      </c>
      <c r="B1411" s="74" t="s">
        <v>460</v>
      </c>
      <c r="C1411" s="64" t="s">
        <v>555</v>
      </c>
      <c r="D1411" s="64" t="s">
        <v>463</v>
      </c>
      <c r="E1411" s="69" t="s">
        <v>57</v>
      </c>
      <c r="F1411" s="69" t="s">
        <v>10</v>
      </c>
      <c r="G1411" s="69">
        <v>100</v>
      </c>
      <c r="H1411" s="26" t="s">
        <v>593</v>
      </c>
      <c r="I1411" s="27" t="s">
        <v>594</v>
      </c>
    </row>
    <row r="1412" spans="1:9" x14ac:dyDescent="0.3">
      <c r="A1412" s="72"/>
      <c r="B1412" s="75"/>
      <c r="C1412" s="65"/>
      <c r="D1412" s="65"/>
      <c r="E1412" s="69"/>
      <c r="F1412" s="69"/>
      <c r="G1412" s="69"/>
      <c r="H1412" s="26" t="s">
        <v>595</v>
      </c>
      <c r="I1412" s="28" t="s">
        <v>596</v>
      </c>
    </row>
    <row r="1413" spans="1:9" x14ac:dyDescent="0.3">
      <c r="A1413" s="72"/>
      <c r="B1413" s="76"/>
      <c r="C1413" s="66"/>
      <c r="D1413" s="66"/>
      <c r="E1413" s="69"/>
      <c r="F1413" s="69"/>
      <c r="G1413" s="69"/>
      <c r="H1413" s="26" t="s">
        <v>597</v>
      </c>
      <c r="I1413" s="29" t="s">
        <v>598</v>
      </c>
    </row>
    <row r="1414" spans="1:9" x14ac:dyDescent="0.3">
      <c r="A1414" s="72"/>
      <c r="B1414" s="74" t="s">
        <v>461</v>
      </c>
      <c r="C1414" s="64" t="s">
        <v>556</v>
      </c>
      <c r="D1414" s="64" t="s">
        <v>464</v>
      </c>
      <c r="E1414" s="69" t="s">
        <v>304</v>
      </c>
      <c r="F1414" s="69" t="s">
        <v>10</v>
      </c>
      <c r="G1414" s="69">
        <v>100</v>
      </c>
      <c r="H1414" s="26" t="s">
        <v>593</v>
      </c>
      <c r="I1414" s="27" t="s">
        <v>594</v>
      </c>
    </row>
    <row r="1415" spans="1:9" x14ac:dyDescent="0.3">
      <c r="A1415" s="72"/>
      <c r="B1415" s="75"/>
      <c r="C1415" s="65"/>
      <c r="D1415" s="65"/>
      <c r="E1415" s="69"/>
      <c r="F1415" s="69"/>
      <c r="G1415" s="69"/>
      <c r="H1415" s="26" t="s">
        <v>595</v>
      </c>
      <c r="I1415" s="28" t="s">
        <v>596</v>
      </c>
    </row>
    <row r="1416" spans="1:9" x14ac:dyDescent="0.3">
      <c r="A1416" s="72"/>
      <c r="B1416" s="76"/>
      <c r="C1416" s="66"/>
      <c r="D1416" s="66"/>
      <c r="E1416" s="69"/>
      <c r="F1416" s="69"/>
      <c r="G1416" s="69"/>
      <c r="H1416" s="26" t="s">
        <v>597</v>
      </c>
      <c r="I1416" s="29" t="s">
        <v>598</v>
      </c>
    </row>
    <row r="1417" spans="1:9" x14ac:dyDescent="0.3">
      <c r="A1417" s="72"/>
      <c r="B1417" s="74" t="s">
        <v>623</v>
      </c>
      <c r="C1417" s="64" t="s">
        <v>556</v>
      </c>
      <c r="D1417" s="64" t="s">
        <v>465</v>
      </c>
      <c r="E1417" s="69" t="s">
        <v>216</v>
      </c>
      <c r="F1417" s="69" t="s">
        <v>10</v>
      </c>
      <c r="G1417" s="69">
        <v>100</v>
      </c>
      <c r="H1417" s="26" t="s">
        <v>593</v>
      </c>
      <c r="I1417" s="27" t="s">
        <v>594</v>
      </c>
    </row>
    <row r="1418" spans="1:9" x14ac:dyDescent="0.3">
      <c r="A1418" s="72"/>
      <c r="B1418" s="75"/>
      <c r="C1418" s="65"/>
      <c r="D1418" s="65"/>
      <c r="E1418" s="69"/>
      <c r="F1418" s="69"/>
      <c r="G1418" s="69"/>
      <c r="H1418" s="26" t="s">
        <v>595</v>
      </c>
      <c r="I1418" s="28" t="s">
        <v>596</v>
      </c>
    </row>
    <row r="1419" spans="1:9" x14ac:dyDescent="0.3">
      <c r="A1419" s="72"/>
      <c r="B1419" s="76"/>
      <c r="C1419" s="66"/>
      <c r="D1419" s="66"/>
      <c r="E1419" s="69"/>
      <c r="F1419" s="69"/>
      <c r="G1419" s="69"/>
      <c r="H1419" s="26" t="s">
        <v>597</v>
      </c>
      <c r="I1419" s="29" t="s">
        <v>598</v>
      </c>
    </row>
    <row r="1420" spans="1:9" x14ac:dyDescent="0.3">
      <c r="A1420" s="72"/>
      <c r="B1420" s="74" t="s">
        <v>462</v>
      </c>
      <c r="C1420" s="64" t="s">
        <v>556</v>
      </c>
      <c r="D1420" s="64" t="s">
        <v>466</v>
      </c>
      <c r="E1420" s="69" t="s">
        <v>217</v>
      </c>
      <c r="F1420" s="69" t="s">
        <v>10</v>
      </c>
      <c r="G1420" s="69">
        <v>100</v>
      </c>
      <c r="H1420" s="26" t="s">
        <v>593</v>
      </c>
      <c r="I1420" s="27" t="s">
        <v>594</v>
      </c>
    </row>
    <row r="1421" spans="1:9" x14ac:dyDescent="0.3">
      <c r="A1421" s="72"/>
      <c r="B1421" s="75"/>
      <c r="C1421" s="65"/>
      <c r="D1421" s="65"/>
      <c r="E1421" s="69"/>
      <c r="F1421" s="69"/>
      <c r="G1421" s="69"/>
      <c r="H1421" s="26" t="s">
        <v>595</v>
      </c>
      <c r="I1421" s="28" t="s">
        <v>596</v>
      </c>
    </row>
    <row r="1422" spans="1:9" x14ac:dyDescent="0.3">
      <c r="A1422" s="72"/>
      <c r="B1422" s="76"/>
      <c r="C1422" s="66"/>
      <c r="D1422" s="66"/>
      <c r="E1422" s="69"/>
      <c r="F1422" s="69"/>
      <c r="G1422" s="69"/>
      <c r="H1422" s="26" t="s">
        <v>597</v>
      </c>
      <c r="I1422" s="29" t="s">
        <v>598</v>
      </c>
    </row>
    <row r="1455" spans="1:9" ht="21" x14ac:dyDescent="0.4">
      <c r="A1455" s="62"/>
      <c r="B1455" s="62"/>
      <c r="C1455" s="62"/>
      <c r="D1455" s="62"/>
      <c r="E1455" s="62"/>
      <c r="F1455" s="62"/>
      <c r="G1455" s="62"/>
      <c r="H1455" s="62"/>
      <c r="I1455" s="62"/>
    </row>
    <row r="1456" spans="1:9" ht="21" x14ac:dyDescent="0.4">
      <c r="A1456" s="62"/>
      <c r="B1456" s="62"/>
      <c r="C1456" s="62"/>
      <c r="D1456" s="62"/>
      <c r="E1456" s="62"/>
      <c r="F1456" s="62"/>
      <c r="G1456" s="62"/>
      <c r="H1456" s="62"/>
      <c r="I1456" s="62"/>
    </row>
    <row r="1458" spans="1:9" x14ac:dyDescent="0.3">
      <c r="A1458" s="70" t="s">
        <v>587</v>
      </c>
      <c r="B1458" s="70"/>
      <c r="C1458" s="70"/>
      <c r="D1458" s="70"/>
      <c r="E1458" s="70"/>
      <c r="F1458" s="70"/>
      <c r="G1458" s="70"/>
      <c r="H1458" s="70"/>
      <c r="I1458" s="70"/>
    </row>
    <row r="1459" spans="1:9" x14ac:dyDescent="0.3">
      <c r="A1459" s="71" t="s">
        <v>588</v>
      </c>
      <c r="B1459" s="71"/>
      <c r="C1459" s="71"/>
      <c r="D1459" s="71"/>
      <c r="E1459" s="71"/>
      <c r="F1459" s="71"/>
      <c r="G1459" s="71"/>
      <c r="H1459" s="71"/>
      <c r="I1459" s="71"/>
    </row>
    <row r="1460" spans="1:9" x14ac:dyDescent="0.3">
      <c r="A1460" s="71" t="s">
        <v>624</v>
      </c>
      <c r="B1460" s="71"/>
      <c r="C1460" s="71"/>
      <c r="D1460" s="71"/>
      <c r="E1460" s="71"/>
      <c r="F1460" s="71"/>
      <c r="G1460" s="71"/>
      <c r="H1460" s="71"/>
      <c r="I1460" s="71"/>
    </row>
    <row r="1462" spans="1:9" ht="26.4" x14ac:dyDescent="0.3">
      <c r="A1462" s="24" t="s">
        <v>0</v>
      </c>
      <c r="B1462" s="24" t="s">
        <v>1</v>
      </c>
      <c r="C1462" s="24" t="s">
        <v>2</v>
      </c>
      <c r="D1462" s="24" t="s">
        <v>3</v>
      </c>
      <c r="E1462" s="24" t="s">
        <v>5</v>
      </c>
      <c r="F1462" s="25" t="s">
        <v>4</v>
      </c>
      <c r="G1462" s="24" t="s">
        <v>590</v>
      </c>
      <c r="H1462" s="25" t="s">
        <v>591</v>
      </c>
      <c r="I1462" s="25" t="s">
        <v>592</v>
      </c>
    </row>
    <row r="1463" spans="1:9" x14ac:dyDescent="0.3">
      <c r="A1463" s="72" t="s">
        <v>625</v>
      </c>
      <c r="B1463" s="68" t="s">
        <v>23</v>
      </c>
      <c r="C1463" s="61" t="s">
        <v>557</v>
      </c>
      <c r="D1463" s="61" t="s">
        <v>468</v>
      </c>
      <c r="E1463" s="69" t="s">
        <v>313</v>
      </c>
      <c r="F1463" s="69" t="s">
        <v>10</v>
      </c>
      <c r="G1463" s="69">
        <v>100</v>
      </c>
      <c r="H1463" s="26" t="s">
        <v>593</v>
      </c>
      <c r="I1463" s="27" t="s">
        <v>594</v>
      </c>
    </row>
    <row r="1464" spans="1:9" x14ac:dyDescent="0.3">
      <c r="A1464" s="72"/>
      <c r="B1464" s="68"/>
      <c r="C1464" s="61"/>
      <c r="D1464" s="61"/>
      <c r="E1464" s="69"/>
      <c r="F1464" s="69"/>
      <c r="G1464" s="69"/>
      <c r="H1464" s="26" t="s">
        <v>595</v>
      </c>
      <c r="I1464" s="28" t="s">
        <v>596</v>
      </c>
    </row>
    <row r="1465" spans="1:9" x14ac:dyDescent="0.3">
      <c r="A1465" s="72"/>
      <c r="B1465" s="68"/>
      <c r="C1465" s="61"/>
      <c r="D1465" s="61"/>
      <c r="E1465" s="69"/>
      <c r="F1465" s="69"/>
      <c r="G1465" s="69"/>
      <c r="H1465" s="26" t="s">
        <v>597</v>
      </c>
      <c r="I1465" s="29" t="s">
        <v>598</v>
      </c>
    </row>
    <row r="1466" spans="1:9" x14ac:dyDescent="0.3">
      <c r="A1466" s="72"/>
      <c r="B1466" s="68" t="s">
        <v>45</v>
      </c>
      <c r="C1466" s="61" t="s">
        <v>558</v>
      </c>
      <c r="D1466" s="61" t="s">
        <v>469</v>
      </c>
      <c r="E1466" s="69" t="s">
        <v>208</v>
      </c>
      <c r="F1466" s="69" t="s">
        <v>10</v>
      </c>
      <c r="G1466" s="69">
        <v>100</v>
      </c>
      <c r="H1466" s="26" t="s">
        <v>593</v>
      </c>
      <c r="I1466" s="27" t="s">
        <v>594</v>
      </c>
    </row>
    <row r="1467" spans="1:9" x14ac:dyDescent="0.3">
      <c r="A1467" s="72"/>
      <c r="B1467" s="68"/>
      <c r="C1467" s="61"/>
      <c r="D1467" s="61"/>
      <c r="E1467" s="69"/>
      <c r="F1467" s="69"/>
      <c r="G1467" s="69"/>
      <c r="H1467" s="26" t="s">
        <v>595</v>
      </c>
      <c r="I1467" s="28" t="s">
        <v>596</v>
      </c>
    </row>
    <row r="1468" spans="1:9" x14ac:dyDescent="0.3">
      <c r="A1468" s="72"/>
      <c r="B1468" s="68"/>
      <c r="C1468" s="61"/>
      <c r="D1468" s="61"/>
      <c r="E1468" s="69"/>
      <c r="F1468" s="69"/>
      <c r="G1468" s="69"/>
      <c r="H1468" s="26" t="s">
        <v>597</v>
      </c>
      <c r="I1468" s="29" t="s">
        <v>598</v>
      </c>
    </row>
    <row r="1469" spans="1:9" x14ac:dyDescent="0.3">
      <c r="A1469" s="72"/>
      <c r="B1469" s="68" t="s">
        <v>43</v>
      </c>
      <c r="C1469" s="61" t="s">
        <v>559</v>
      </c>
      <c r="D1469" s="61" t="s">
        <v>470</v>
      </c>
      <c r="E1469" s="69" t="s">
        <v>314</v>
      </c>
      <c r="F1469" s="69" t="s">
        <v>10</v>
      </c>
      <c r="G1469" s="69">
        <v>100</v>
      </c>
      <c r="H1469" s="26" t="s">
        <v>593</v>
      </c>
      <c r="I1469" s="27" t="s">
        <v>594</v>
      </c>
    </row>
    <row r="1470" spans="1:9" x14ac:dyDescent="0.3">
      <c r="A1470" s="72"/>
      <c r="B1470" s="68"/>
      <c r="C1470" s="61"/>
      <c r="D1470" s="61"/>
      <c r="E1470" s="69"/>
      <c r="F1470" s="69"/>
      <c r="G1470" s="69"/>
      <c r="H1470" s="26" t="s">
        <v>595</v>
      </c>
      <c r="I1470" s="28" t="s">
        <v>596</v>
      </c>
    </row>
    <row r="1471" spans="1:9" x14ac:dyDescent="0.3">
      <c r="A1471" s="72"/>
      <c r="B1471" s="68"/>
      <c r="C1471" s="61"/>
      <c r="D1471" s="61"/>
      <c r="E1471" s="69"/>
      <c r="F1471" s="69"/>
      <c r="G1471" s="69"/>
      <c r="H1471" s="26" t="s">
        <v>597</v>
      </c>
      <c r="I1471" s="29" t="s">
        <v>598</v>
      </c>
    </row>
    <row r="1472" spans="1:9" x14ac:dyDescent="0.3">
      <c r="A1472" s="72"/>
      <c r="B1472" s="73" t="s">
        <v>467</v>
      </c>
      <c r="C1472" s="61" t="s">
        <v>560</v>
      </c>
      <c r="D1472" s="61" t="s">
        <v>471</v>
      </c>
      <c r="E1472" s="69" t="s">
        <v>315</v>
      </c>
      <c r="F1472" s="69" t="s">
        <v>10</v>
      </c>
      <c r="G1472" s="69">
        <v>100</v>
      </c>
      <c r="H1472" s="26" t="s">
        <v>593</v>
      </c>
      <c r="I1472" s="27" t="s">
        <v>594</v>
      </c>
    </row>
    <row r="1473" spans="1:9" x14ac:dyDescent="0.3">
      <c r="A1473" s="72"/>
      <c r="B1473" s="73"/>
      <c r="C1473" s="61"/>
      <c r="D1473" s="61"/>
      <c r="E1473" s="69"/>
      <c r="F1473" s="69"/>
      <c r="G1473" s="69"/>
      <c r="H1473" s="26" t="s">
        <v>595</v>
      </c>
      <c r="I1473" s="28" t="s">
        <v>596</v>
      </c>
    </row>
    <row r="1474" spans="1:9" x14ac:dyDescent="0.3">
      <c r="A1474" s="72"/>
      <c r="B1474" s="73"/>
      <c r="C1474" s="61"/>
      <c r="D1474" s="61"/>
      <c r="E1474" s="69"/>
      <c r="F1474" s="69"/>
      <c r="G1474" s="69"/>
      <c r="H1474" s="26" t="s">
        <v>597</v>
      </c>
      <c r="I1474" s="29" t="s">
        <v>598</v>
      </c>
    </row>
    <row r="1475" spans="1:9" x14ac:dyDescent="0.3">
      <c r="A1475" s="72"/>
      <c r="B1475" s="68" t="s">
        <v>42</v>
      </c>
      <c r="C1475" s="61" t="s">
        <v>561</v>
      </c>
      <c r="D1475" s="61" t="s">
        <v>472</v>
      </c>
      <c r="E1475" s="69" t="s">
        <v>223</v>
      </c>
      <c r="F1475" s="69" t="s">
        <v>12</v>
      </c>
      <c r="G1475" s="69">
        <v>100</v>
      </c>
      <c r="H1475" s="26" t="s">
        <v>593</v>
      </c>
      <c r="I1475" s="27" t="s">
        <v>594</v>
      </c>
    </row>
    <row r="1476" spans="1:9" x14ac:dyDescent="0.3">
      <c r="A1476" s="72"/>
      <c r="B1476" s="68"/>
      <c r="C1476" s="61"/>
      <c r="D1476" s="61"/>
      <c r="E1476" s="69"/>
      <c r="F1476" s="69"/>
      <c r="G1476" s="69"/>
      <c r="H1476" s="26" t="s">
        <v>595</v>
      </c>
      <c r="I1476" s="28" t="s">
        <v>596</v>
      </c>
    </row>
    <row r="1477" spans="1:9" x14ac:dyDescent="0.3">
      <c r="A1477" s="72"/>
      <c r="B1477" s="68"/>
      <c r="C1477" s="61"/>
      <c r="D1477" s="61"/>
      <c r="E1477" s="69"/>
      <c r="F1477" s="69"/>
      <c r="G1477" s="69"/>
      <c r="H1477" s="26" t="s">
        <v>597</v>
      </c>
      <c r="I1477" s="29" t="s">
        <v>598</v>
      </c>
    </row>
    <row r="1478" spans="1:9" x14ac:dyDescent="0.3">
      <c r="A1478" s="72"/>
      <c r="B1478" s="68" t="s">
        <v>44</v>
      </c>
      <c r="C1478" s="61" t="s">
        <v>562</v>
      </c>
      <c r="D1478" s="61" t="s">
        <v>473</v>
      </c>
      <c r="E1478" s="69" t="s">
        <v>25</v>
      </c>
      <c r="F1478" s="69" t="s">
        <v>12</v>
      </c>
      <c r="G1478" s="69">
        <v>100</v>
      </c>
      <c r="H1478" s="26" t="s">
        <v>593</v>
      </c>
      <c r="I1478" s="27" t="s">
        <v>594</v>
      </c>
    </row>
    <row r="1479" spans="1:9" x14ac:dyDescent="0.3">
      <c r="A1479" s="72"/>
      <c r="B1479" s="68"/>
      <c r="C1479" s="61"/>
      <c r="D1479" s="61"/>
      <c r="E1479" s="69"/>
      <c r="F1479" s="69"/>
      <c r="G1479" s="69"/>
      <c r="H1479" s="26" t="s">
        <v>595</v>
      </c>
      <c r="I1479" s="28" t="s">
        <v>596</v>
      </c>
    </row>
    <row r="1480" spans="1:9" x14ac:dyDescent="0.3">
      <c r="A1480" s="72"/>
      <c r="B1480" s="68"/>
      <c r="C1480" s="61"/>
      <c r="D1480" s="61"/>
      <c r="E1480" s="69"/>
      <c r="F1480" s="69"/>
      <c r="G1480" s="69"/>
      <c r="H1480" s="26" t="s">
        <v>597</v>
      </c>
      <c r="I1480" s="29" t="s">
        <v>598</v>
      </c>
    </row>
    <row r="1481" spans="1:9" x14ac:dyDescent="0.3">
      <c r="A1481" s="72"/>
      <c r="B1481" s="68" t="s">
        <v>42</v>
      </c>
      <c r="C1481" s="61" t="s">
        <v>561</v>
      </c>
      <c r="D1481" s="61" t="s">
        <v>474</v>
      </c>
      <c r="E1481" s="69" t="s">
        <v>316</v>
      </c>
      <c r="F1481" s="69" t="s">
        <v>12</v>
      </c>
      <c r="G1481" s="69">
        <v>100</v>
      </c>
      <c r="H1481" s="26" t="s">
        <v>593</v>
      </c>
      <c r="I1481" s="27" t="s">
        <v>594</v>
      </c>
    </row>
    <row r="1482" spans="1:9" x14ac:dyDescent="0.3">
      <c r="A1482" s="72"/>
      <c r="B1482" s="68"/>
      <c r="C1482" s="61"/>
      <c r="D1482" s="61"/>
      <c r="E1482" s="69"/>
      <c r="F1482" s="69"/>
      <c r="G1482" s="69"/>
      <c r="H1482" s="26" t="s">
        <v>595</v>
      </c>
      <c r="I1482" s="28" t="s">
        <v>596</v>
      </c>
    </row>
    <row r="1483" spans="1:9" x14ac:dyDescent="0.3">
      <c r="A1483" s="72"/>
      <c r="B1483" s="68"/>
      <c r="C1483" s="61"/>
      <c r="D1483" s="61"/>
      <c r="E1483" s="69"/>
      <c r="F1483" s="69"/>
      <c r="G1483" s="69"/>
      <c r="H1483" s="26" t="s">
        <v>597</v>
      </c>
      <c r="I1483" s="29" t="s">
        <v>598</v>
      </c>
    </row>
    <row r="1507" spans="1:9" ht="21" x14ac:dyDescent="0.4">
      <c r="A1507" s="62"/>
      <c r="B1507" s="62"/>
      <c r="C1507" s="62"/>
      <c r="D1507" s="62"/>
      <c r="E1507" s="62"/>
      <c r="F1507" s="62"/>
      <c r="G1507" s="62"/>
      <c r="H1507" s="62"/>
      <c r="I1507" s="62"/>
    </row>
    <row r="1508" spans="1:9" ht="21" x14ac:dyDescent="0.4">
      <c r="A1508" s="62"/>
      <c r="B1508" s="62"/>
      <c r="C1508" s="62"/>
      <c r="D1508" s="62"/>
      <c r="E1508" s="62"/>
      <c r="F1508" s="62"/>
      <c r="G1508" s="62"/>
      <c r="H1508" s="62"/>
      <c r="I1508" s="62"/>
    </row>
    <row r="1510" spans="1:9" x14ac:dyDescent="0.3">
      <c r="A1510" s="70" t="s">
        <v>587</v>
      </c>
      <c r="B1510" s="70"/>
      <c r="C1510" s="70"/>
      <c r="D1510" s="70"/>
      <c r="E1510" s="70"/>
      <c r="F1510" s="70"/>
      <c r="G1510" s="70"/>
      <c r="H1510" s="70"/>
      <c r="I1510" s="70"/>
    </row>
    <row r="1511" spans="1:9" x14ac:dyDescent="0.3">
      <c r="A1511" s="71" t="s">
        <v>588</v>
      </c>
      <c r="B1511" s="71"/>
      <c r="C1511" s="71"/>
      <c r="D1511" s="71"/>
      <c r="E1511" s="71"/>
      <c r="F1511" s="71"/>
      <c r="G1511" s="71"/>
      <c r="H1511" s="71"/>
      <c r="I1511" s="71"/>
    </row>
    <row r="1512" spans="1:9" x14ac:dyDescent="0.3">
      <c r="A1512" s="71" t="s">
        <v>624</v>
      </c>
      <c r="B1512" s="71"/>
      <c r="C1512" s="71"/>
      <c r="D1512" s="71"/>
      <c r="E1512" s="71"/>
      <c r="F1512" s="71"/>
      <c r="G1512" s="71"/>
      <c r="H1512" s="71"/>
      <c r="I1512" s="71"/>
    </row>
    <row r="1514" spans="1:9" ht="26.4" x14ac:dyDescent="0.3">
      <c r="A1514" s="24" t="s">
        <v>0</v>
      </c>
      <c r="B1514" s="24" t="s">
        <v>1</v>
      </c>
      <c r="C1514" s="24" t="s">
        <v>2</v>
      </c>
      <c r="D1514" s="24" t="s">
        <v>3</v>
      </c>
      <c r="E1514" s="24" t="s">
        <v>5</v>
      </c>
      <c r="F1514" s="25" t="s">
        <v>4</v>
      </c>
      <c r="G1514" s="24" t="s">
        <v>590</v>
      </c>
      <c r="H1514" s="25" t="s">
        <v>591</v>
      </c>
      <c r="I1514" s="25" t="s">
        <v>592</v>
      </c>
    </row>
    <row r="1515" spans="1:9" x14ac:dyDescent="0.3">
      <c r="A1515" s="72" t="s">
        <v>626</v>
      </c>
      <c r="B1515" s="68" t="s">
        <v>50</v>
      </c>
      <c r="C1515" s="61" t="s">
        <v>563</v>
      </c>
      <c r="D1515" s="61" t="s">
        <v>475</v>
      </c>
      <c r="E1515" s="69" t="s">
        <v>321</v>
      </c>
      <c r="F1515" s="69" t="s">
        <v>10</v>
      </c>
      <c r="G1515" s="69">
        <v>100</v>
      </c>
      <c r="H1515" s="26" t="s">
        <v>593</v>
      </c>
      <c r="I1515" s="27" t="s">
        <v>594</v>
      </c>
    </row>
    <row r="1516" spans="1:9" x14ac:dyDescent="0.3">
      <c r="A1516" s="72"/>
      <c r="B1516" s="68"/>
      <c r="C1516" s="61"/>
      <c r="D1516" s="61"/>
      <c r="E1516" s="69"/>
      <c r="F1516" s="69"/>
      <c r="G1516" s="69"/>
      <c r="H1516" s="26" t="s">
        <v>595</v>
      </c>
      <c r="I1516" s="28" t="s">
        <v>596</v>
      </c>
    </row>
    <row r="1517" spans="1:9" x14ac:dyDescent="0.3">
      <c r="A1517" s="72"/>
      <c r="B1517" s="68"/>
      <c r="C1517" s="61"/>
      <c r="D1517" s="61"/>
      <c r="E1517" s="69"/>
      <c r="F1517" s="69"/>
      <c r="G1517" s="69"/>
      <c r="H1517" s="26" t="s">
        <v>597</v>
      </c>
      <c r="I1517" s="29" t="s">
        <v>598</v>
      </c>
    </row>
    <row r="1518" spans="1:9" x14ac:dyDescent="0.3">
      <c r="A1518" s="72"/>
      <c r="B1518" s="68" t="s">
        <v>49</v>
      </c>
      <c r="C1518" s="61" t="s">
        <v>564</v>
      </c>
      <c r="D1518" s="61" t="s">
        <v>476</v>
      </c>
      <c r="E1518" s="69" t="s">
        <v>322</v>
      </c>
      <c r="F1518" s="69" t="s">
        <v>10</v>
      </c>
      <c r="G1518" s="69">
        <v>100</v>
      </c>
      <c r="H1518" s="26" t="s">
        <v>593</v>
      </c>
      <c r="I1518" s="27" t="s">
        <v>594</v>
      </c>
    </row>
    <row r="1519" spans="1:9" x14ac:dyDescent="0.3">
      <c r="A1519" s="72"/>
      <c r="B1519" s="68"/>
      <c r="C1519" s="61"/>
      <c r="D1519" s="61"/>
      <c r="E1519" s="69"/>
      <c r="F1519" s="69"/>
      <c r="G1519" s="69"/>
      <c r="H1519" s="26" t="s">
        <v>595</v>
      </c>
      <c r="I1519" s="28" t="s">
        <v>596</v>
      </c>
    </row>
    <row r="1520" spans="1:9" x14ac:dyDescent="0.3">
      <c r="A1520" s="72"/>
      <c r="B1520" s="68"/>
      <c r="C1520" s="61"/>
      <c r="D1520" s="61"/>
      <c r="E1520" s="69"/>
      <c r="F1520" s="69"/>
      <c r="G1520" s="69"/>
      <c r="H1520" s="26" t="s">
        <v>597</v>
      </c>
      <c r="I1520" s="29" t="s">
        <v>598</v>
      </c>
    </row>
    <row r="1521" spans="1:9" x14ac:dyDescent="0.3">
      <c r="A1521" s="72"/>
      <c r="B1521" s="68" t="s">
        <v>50</v>
      </c>
      <c r="C1521" s="61" t="s">
        <v>563</v>
      </c>
      <c r="D1521" s="61" t="s">
        <v>475</v>
      </c>
      <c r="E1521" s="69" t="s">
        <v>323</v>
      </c>
      <c r="F1521" s="69" t="s">
        <v>10</v>
      </c>
      <c r="G1521" s="69">
        <v>100</v>
      </c>
      <c r="H1521" s="26" t="s">
        <v>593</v>
      </c>
      <c r="I1521" s="27" t="s">
        <v>594</v>
      </c>
    </row>
    <row r="1522" spans="1:9" x14ac:dyDescent="0.3">
      <c r="A1522" s="72"/>
      <c r="B1522" s="68"/>
      <c r="C1522" s="61"/>
      <c r="D1522" s="61"/>
      <c r="E1522" s="69"/>
      <c r="F1522" s="69"/>
      <c r="G1522" s="69"/>
      <c r="H1522" s="26" t="s">
        <v>595</v>
      </c>
      <c r="I1522" s="28" t="s">
        <v>596</v>
      </c>
    </row>
    <row r="1523" spans="1:9" x14ac:dyDescent="0.3">
      <c r="A1523" s="72"/>
      <c r="B1523" s="68"/>
      <c r="C1523" s="61"/>
      <c r="D1523" s="61"/>
      <c r="E1523" s="69"/>
      <c r="F1523" s="69"/>
      <c r="G1523" s="69"/>
      <c r="H1523" s="26" t="s">
        <v>597</v>
      </c>
      <c r="I1523" s="29" t="s">
        <v>598</v>
      </c>
    </row>
    <row r="1559" spans="1:9" ht="21" x14ac:dyDescent="0.4">
      <c r="A1559" s="62"/>
      <c r="B1559" s="62"/>
      <c r="C1559" s="62"/>
      <c r="D1559" s="62"/>
      <c r="E1559" s="62"/>
      <c r="F1559" s="62"/>
      <c r="G1559" s="62"/>
      <c r="H1559" s="62"/>
      <c r="I1559" s="62"/>
    </row>
    <row r="1560" spans="1:9" ht="21" x14ac:dyDescent="0.4">
      <c r="A1560" s="62"/>
      <c r="B1560" s="62"/>
      <c r="C1560" s="62"/>
      <c r="D1560" s="62"/>
      <c r="E1560" s="62"/>
      <c r="F1560" s="62"/>
      <c r="G1560" s="62"/>
      <c r="H1560" s="62"/>
      <c r="I1560" s="62"/>
    </row>
    <row r="1562" spans="1:9" x14ac:dyDescent="0.3">
      <c r="A1562" s="70" t="s">
        <v>587</v>
      </c>
      <c r="B1562" s="70"/>
      <c r="C1562" s="70"/>
      <c r="D1562" s="70"/>
      <c r="E1562" s="70"/>
      <c r="F1562" s="70"/>
      <c r="G1562" s="70"/>
      <c r="H1562" s="70"/>
      <c r="I1562" s="70"/>
    </row>
    <row r="1563" spans="1:9" x14ac:dyDescent="0.3">
      <c r="A1563" s="71" t="s">
        <v>607</v>
      </c>
      <c r="B1563" s="71"/>
      <c r="C1563" s="71"/>
      <c r="D1563" s="71"/>
      <c r="E1563" s="71"/>
      <c r="F1563" s="71"/>
      <c r="G1563" s="71"/>
      <c r="H1563" s="71"/>
      <c r="I1563" s="71"/>
    </row>
    <row r="1564" spans="1:9" x14ac:dyDescent="0.3">
      <c r="A1564" s="71" t="s">
        <v>624</v>
      </c>
      <c r="B1564" s="71"/>
      <c r="C1564" s="71"/>
      <c r="D1564" s="71"/>
      <c r="E1564" s="71"/>
      <c r="F1564" s="71"/>
      <c r="G1564" s="71"/>
      <c r="H1564" s="71"/>
      <c r="I1564" s="71"/>
    </row>
    <row r="1566" spans="1:9" ht="26.4" x14ac:dyDescent="0.3">
      <c r="A1566" s="24" t="s">
        <v>0</v>
      </c>
      <c r="B1566" s="24" t="s">
        <v>1</v>
      </c>
      <c r="C1566" s="24" t="s">
        <v>2</v>
      </c>
      <c r="D1566" s="24" t="s">
        <v>3</v>
      </c>
      <c r="E1566" s="24" t="s">
        <v>5</v>
      </c>
      <c r="F1566" s="25" t="s">
        <v>4</v>
      </c>
      <c r="G1566" s="24" t="s">
        <v>590</v>
      </c>
      <c r="H1566" s="25" t="s">
        <v>591</v>
      </c>
      <c r="I1566" s="25" t="s">
        <v>592</v>
      </c>
    </row>
    <row r="1567" spans="1:9" x14ac:dyDescent="0.3">
      <c r="A1567" s="72" t="s">
        <v>627</v>
      </c>
      <c r="B1567" s="68" t="s">
        <v>46</v>
      </c>
      <c r="C1567" s="61" t="s">
        <v>566</v>
      </c>
      <c r="D1567" s="61" t="s">
        <v>478</v>
      </c>
      <c r="E1567" s="69" t="s">
        <v>314</v>
      </c>
      <c r="F1567" s="69" t="s">
        <v>10</v>
      </c>
      <c r="G1567" s="69">
        <v>100</v>
      </c>
      <c r="H1567" s="26" t="s">
        <v>593</v>
      </c>
      <c r="I1567" s="27" t="s">
        <v>594</v>
      </c>
    </row>
    <row r="1568" spans="1:9" x14ac:dyDescent="0.3">
      <c r="A1568" s="72"/>
      <c r="B1568" s="68"/>
      <c r="C1568" s="61"/>
      <c r="D1568" s="61"/>
      <c r="E1568" s="69"/>
      <c r="F1568" s="69"/>
      <c r="G1568" s="69"/>
      <c r="H1568" s="26" t="s">
        <v>595</v>
      </c>
      <c r="I1568" s="28" t="s">
        <v>596</v>
      </c>
    </row>
    <row r="1569" spans="1:9" x14ac:dyDescent="0.3">
      <c r="A1569" s="72"/>
      <c r="B1569" s="68"/>
      <c r="C1569" s="61"/>
      <c r="D1569" s="61"/>
      <c r="E1569" s="69"/>
      <c r="F1569" s="69"/>
      <c r="G1569" s="69"/>
      <c r="H1569" s="26" t="s">
        <v>597</v>
      </c>
      <c r="I1569" s="29" t="s">
        <v>598</v>
      </c>
    </row>
    <row r="1570" spans="1:9" x14ac:dyDescent="0.3">
      <c r="A1570" s="72"/>
      <c r="B1570" s="68" t="s">
        <v>47</v>
      </c>
      <c r="C1570" s="61" t="s">
        <v>565</v>
      </c>
      <c r="D1570" s="61" t="s">
        <v>479</v>
      </c>
      <c r="E1570" s="69" t="s">
        <v>330</v>
      </c>
      <c r="F1570" s="69" t="s">
        <v>10</v>
      </c>
      <c r="G1570" s="69">
        <v>100</v>
      </c>
      <c r="H1570" s="26" t="s">
        <v>593</v>
      </c>
      <c r="I1570" s="27" t="s">
        <v>594</v>
      </c>
    </row>
    <row r="1571" spans="1:9" x14ac:dyDescent="0.3">
      <c r="A1571" s="72"/>
      <c r="B1571" s="68"/>
      <c r="C1571" s="61"/>
      <c r="D1571" s="61"/>
      <c r="E1571" s="69"/>
      <c r="F1571" s="69"/>
      <c r="G1571" s="69"/>
      <c r="H1571" s="26" t="s">
        <v>595</v>
      </c>
      <c r="I1571" s="28" t="s">
        <v>596</v>
      </c>
    </row>
    <row r="1572" spans="1:9" x14ac:dyDescent="0.3">
      <c r="A1572" s="72"/>
      <c r="B1572" s="68"/>
      <c r="C1572" s="61"/>
      <c r="D1572" s="61"/>
      <c r="E1572" s="69"/>
      <c r="F1572" s="69"/>
      <c r="G1572" s="69"/>
      <c r="H1572" s="26" t="s">
        <v>597</v>
      </c>
      <c r="I1572" s="29" t="s">
        <v>598</v>
      </c>
    </row>
    <row r="1573" spans="1:9" x14ac:dyDescent="0.3">
      <c r="A1573" s="72"/>
      <c r="B1573" s="68" t="s">
        <v>48</v>
      </c>
      <c r="C1573" s="61" t="s">
        <v>567</v>
      </c>
      <c r="D1573" s="61" t="s">
        <v>480</v>
      </c>
      <c r="E1573" s="69" t="s">
        <v>331</v>
      </c>
      <c r="F1573" s="69" t="s">
        <v>10</v>
      </c>
      <c r="G1573" s="69">
        <v>100</v>
      </c>
      <c r="H1573" s="26" t="s">
        <v>593</v>
      </c>
      <c r="I1573" s="27" t="s">
        <v>594</v>
      </c>
    </row>
    <row r="1574" spans="1:9" x14ac:dyDescent="0.3">
      <c r="A1574" s="72"/>
      <c r="B1574" s="68"/>
      <c r="C1574" s="61"/>
      <c r="D1574" s="61"/>
      <c r="E1574" s="69"/>
      <c r="F1574" s="69"/>
      <c r="G1574" s="69"/>
      <c r="H1574" s="26" t="s">
        <v>595</v>
      </c>
      <c r="I1574" s="28" t="s">
        <v>596</v>
      </c>
    </row>
    <row r="1575" spans="1:9" x14ac:dyDescent="0.3">
      <c r="A1575" s="72"/>
      <c r="B1575" s="68"/>
      <c r="C1575" s="61"/>
      <c r="D1575" s="61"/>
      <c r="E1575" s="69"/>
      <c r="F1575" s="69"/>
      <c r="G1575" s="69"/>
      <c r="H1575" s="26" t="s">
        <v>597</v>
      </c>
      <c r="I1575" s="29" t="s">
        <v>598</v>
      </c>
    </row>
    <row r="1576" spans="1:9" x14ac:dyDescent="0.3">
      <c r="A1576" s="72"/>
      <c r="B1576" s="68" t="s">
        <v>477</v>
      </c>
      <c r="C1576" s="61" t="s">
        <v>568</v>
      </c>
      <c r="D1576" s="61" t="s">
        <v>481</v>
      </c>
      <c r="E1576" s="69" t="s">
        <v>332</v>
      </c>
      <c r="F1576" s="69" t="s">
        <v>10</v>
      </c>
      <c r="G1576" s="69">
        <v>100</v>
      </c>
      <c r="H1576" s="26" t="s">
        <v>593</v>
      </c>
      <c r="I1576" s="27" t="s">
        <v>594</v>
      </c>
    </row>
    <row r="1577" spans="1:9" x14ac:dyDescent="0.3">
      <c r="A1577" s="72"/>
      <c r="B1577" s="68"/>
      <c r="C1577" s="61"/>
      <c r="D1577" s="61"/>
      <c r="E1577" s="69"/>
      <c r="F1577" s="69"/>
      <c r="G1577" s="69"/>
      <c r="H1577" s="26" t="s">
        <v>595</v>
      </c>
      <c r="I1577" s="28" t="s">
        <v>596</v>
      </c>
    </row>
    <row r="1578" spans="1:9" x14ac:dyDescent="0.3">
      <c r="A1578" s="72"/>
      <c r="B1578" s="68"/>
      <c r="C1578" s="61"/>
      <c r="D1578" s="61"/>
      <c r="E1578" s="69"/>
      <c r="F1578" s="69"/>
      <c r="G1578" s="69"/>
      <c r="H1578" s="26" t="s">
        <v>597</v>
      </c>
      <c r="I1578" s="29" t="s">
        <v>598</v>
      </c>
    </row>
    <row r="1579" spans="1:9" x14ac:dyDescent="0.3">
      <c r="A1579" s="72"/>
      <c r="B1579" s="68" t="s">
        <v>42</v>
      </c>
      <c r="C1579" s="61" t="s">
        <v>561</v>
      </c>
      <c r="D1579" s="61" t="s">
        <v>472</v>
      </c>
      <c r="E1579" s="69" t="s">
        <v>333</v>
      </c>
      <c r="F1579" s="69" t="s">
        <v>10</v>
      </c>
      <c r="G1579" s="69">
        <v>100</v>
      </c>
      <c r="H1579" s="26" t="s">
        <v>593</v>
      </c>
      <c r="I1579" s="27" t="s">
        <v>594</v>
      </c>
    </row>
    <row r="1580" spans="1:9" x14ac:dyDescent="0.3">
      <c r="A1580" s="72"/>
      <c r="B1580" s="68"/>
      <c r="C1580" s="61"/>
      <c r="D1580" s="61"/>
      <c r="E1580" s="69"/>
      <c r="F1580" s="69"/>
      <c r="G1580" s="69"/>
      <c r="H1580" s="26" t="s">
        <v>595</v>
      </c>
      <c r="I1580" s="28" t="s">
        <v>596</v>
      </c>
    </row>
    <row r="1581" spans="1:9" x14ac:dyDescent="0.3">
      <c r="A1581" s="72"/>
      <c r="B1581" s="68"/>
      <c r="C1581" s="61"/>
      <c r="D1581" s="61"/>
      <c r="E1581" s="69"/>
      <c r="F1581" s="69"/>
      <c r="G1581" s="69"/>
      <c r="H1581" s="26" t="s">
        <v>597</v>
      </c>
      <c r="I1581" s="29" t="s">
        <v>598</v>
      </c>
    </row>
    <row r="1611" spans="1:9" ht="21" x14ac:dyDescent="0.4">
      <c r="A1611" s="62"/>
      <c r="B1611" s="62"/>
      <c r="C1611" s="62"/>
      <c r="D1611" s="62"/>
      <c r="E1611" s="62"/>
      <c r="F1611" s="62"/>
      <c r="G1611" s="62"/>
      <c r="H1611" s="62"/>
      <c r="I1611" s="62"/>
    </row>
    <row r="1612" spans="1:9" ht="21" x14ac:dyDescent="0.4">
      <c r="A1612" s="62"/>
      <c r="B1612" s="62"/>
      <c r="C1612" s="62"/>
      <c r="D1612" s="62"/>
      <c r="E1612" s="62"/>
      <c r="F1612" s="62"/>
      <c r="G1612" s="62"/>
      <c r="H1612" s="62"/>
      <c r="I1612" s="62"/>
    </row>
    <row r="1614" spans="1:9" x14ac:dyDescent="0.3">
      <c r="A1614" s="70" t="s">
        <v>587</v>
      </c>
      <c r="B1614" s="70"/>
      <c r="C1614" s="70"/>
      <c r="D1614" s="70"/>
      <c r="E1614" s="70"/>
      <c r="F1614" s="70"/>
      <c r="G1614" s="70"/>
      <c r="H1614" s="70"/>
      <c r="I1614" s="70"/>
    </row>
    <row r="1615" spans="1:9" x14ac:dyDescent="0.3">
      <c r="A1615" s="71" t="s">
        <v>588</v>
      </c>
      <c r="B1615" s="71"/>
      <c r="C1615" s="71"/>
      <c r="D1615" s="71"/>
      <c r="E1615" s="71"/>
      <c r="F1615" s="71"/>
      <c r="G1615" s="71"/>
      <c r="H1615" s="71"/>
      <c r="I1615" s="71"/>
    </row>
    <row r="1616" spans="1:9" x14ac:dyDescent="0.3">
      <c r="A1616" s="71" t="s">
        <v>624</v>
      </c>
      <c r="B1616" s="71"/>
      <c r="C1616" s="71"/>
      <c r="D1616" s="71"/>
      <c r="E1616" s="71"/>
      <c r="F1616" s="71"/>
      <c r="G1616" s="71"/>
      <c r="H1616" s="71"/>
      <c r="I1616" s="71"/>
    </row>
    <row r="1618" spans="1:9" ht="26.4" x14ac:dyDescent="0.3">
      <c r="A1618" s="24" t="s">
        <v>0</v>
      </c>
      <c r="B1618" s="24" t="s">
        <v>1</v>
      </c>
      <c r="C1618" s="24" t="s">
        <v>2</v>
      </c>
      <c r="D1618" s="24" t="s">
        <v>3</v>
      </c>
      <c r="E1618" s="24" t="s">
        <v>5</v>
      </c>
      <c r="F1618" s="25" t="s">
        <v>4</v>
      </c>
      <c r="G1618" s="24" t="s">
        <v>590</v>
      </c>
      <c r="H1618" s="25" t="s">
        <v>591</v>
      </c>
      <c r="I1618" s="25" t="s">
        <v>592</v>
      </c>
    </row>
    <row r="1619" spans="1:9" x14ac:dyDescent="0.3">
      <c r="A1619" s="72" t="s">
        <v>628</v>
      </c>
      <c r="B1619" s="68" t="s">
        <v>482</v>
      </c>
      <c r="C1619" s="61" t="s">
        <v>569</v>
      </c>
      <c r="D1619" s="61" t="s">
        <v>485</v>
      </c>
      <c r="E1619" s="69" t="s">
        <v>338</v>
      </c>
      <c r="F1619" s="69" t="s">
        <v>10</v>
      </c>
      <c r="G1619" s="69">
        <v>100</v>
      </c>
      <c r="H1619" s="26" t="s">
        <v>593</v>
      </c>
      <c r="I1619" s="27" t="s">
        <v>594</v>
      </c>
    </row>
    <row r="1620" spans="1:9" x14ac:dyDescent="0.3">
      <c r="A1620" s="72"/>
      <c r="B1620" s="68"/>
      <c r="C1620" s="61"/>
      <c r="D1620" s="61"/>
      <c r="E1620" s="69"/>
      <c r="F1620" s="69"/>
      <c r="G1620" s="69"/>
      <c r="H1620" s="26" t="s">
        <v>595</v>
      </c>
      <c r="I1620" s="28" t="s">
        <v>596</v>
      </c>
    </row>
    <row r="1621" spans="1:9" x14ac:dyDescent="0.3">
      <c r="A1621" s="72"/>
      <c r="B1621" s="68"/>
      <c r="C1621" s="61"/>
      <c r="D1621" s="61"/>
      <c r="E1621" s="69"/>
      <c r="F1621" s="69"/>
      <c r="G1621" s="69"/>
      <c r="H1621" s="26" t="s">
        <v>597</v>
      </c>
      <c r="I1621" s="29" t="s">
        <v>598</v>
      </c>
    </row>
    <row r="1622" spans="1:9" x14ac:dyDescent="0.3">
      <c r="A1622" s="72"/>
      <c r="B1622" s="68" t="s">
        <v>483</v>
      </c>
      <c r="C1622" s="61" t="s">
        <v>570</v>
      </c>
      <c r="D1622" s="61" t="s">
        <v>486</v>
      </c>
      <c r="E1622" s="69" t="s">
        <v>56</v>
      </c>
      <c r="F1622" s="69" t="s">
        <v>10</v>
      </c>
      <c r="G1622" s="69">
        <v>100</v>
      </c>
      <c r="H1622" s="26" t="s">
        <v>593</v>
      </c>
      <c r="I1622" s="27" t="s">
        <v>594</v>
      </c>
    </row>
    <row r="1623" spans="1:9" x14ac:dyDescent="0.3">
      <c r="A1623" s="72"/>
      <c r="B1623" s="68"/>
      <c r="C1623" s="61"/>
      <c r="D1623" s="61"/>
      <c r="E1623" s="69"/>
      <c r="F1623" s="69"/>
      <c r="G1623" s="69"/>
      <c r="H1623" s="26" t="s">
        <v>595</v>
      </c>
      <c r="I1623" s="28" t="s">
        <v>596</v>
      </c>
    </row>
    <row r="1624" spans="1:9" x14ac:dyDescent="0.3">
      <c r="A1624" s="72"/>
      <c r="B1624" s="68"/>
      <c r="C1624" s="61"/>
      <c r="D1624" s="61"/>
      <c r="E1624" s="69"/>
      <c r="F1624" s="69"/>
      <c r="G1624" s="69"/>
      <c r="H1624" s="26" t="s">
        <v>597</v>
      </c>
      <c r="I1624" s="29" t="s">
        <v>598</v>
      </c>
    </row>
    <row r="1625" spans="1:9" x14ac:dyDescent="0.3">
      <c r="A1625" s="72"/>
      <c r="B1625" s="68" t="s">
        <v>484</v>
      </c>
      <c r="C1625" s="61" t="s">
        <v>569</v>
      </c>
      <c r="D1625" s="61" t="s">
        <v>487</v>
      </c>
      <c r="E1625" s="69" t="s">
        <v>208</v>
      </c>
      <c r="F1625" s="69" t="s">
        <v>10</v>
      </c>
      <c r="G1625" s="69">
        <v>100</v>
      </c>
      <c r="H1625" s="26" t="s">
        <v>593</v>
      </c>
      <c r="I1625" s="27" t="s">
        <v>594</v>
      </c>
    </row>
    <row r="1626" spans="1:9" x14ac:dyDescent="0.3">
      <c r="A1626" s="72"/>
      <c r="B1626" s="68"/>
      <c r="C1626" s="61"/>
      <c r="D1626" s="61"/>
      <c r="E1626" s="69"/>
      <c r="F1626" s="69"/>
      <c r="G1626" s="69"/>
      <c r="H1626" s="26" t="s">
        <v>595</v>
      </c>
      <c r="I1626" s="28" t="s">
        <v>596</v>
      </c>
    </row>
    <row r="1627" spans="1:9" x14ac:dyDescent="0.3">
      <c r="A1627" s="72"/>
      <c r="B1627" s="68"/>
      <c r="C1627" s="61"/>
      <c r="D1627" s="61"/>
      <c r="E1627" s="69"/>
      <c r="F1627" s="69"/>
      <c r="G1627" s="69"/>
      <c r="H1627" s="26" t="s">
        <v>597</v>
      </c>
      <c r="I1627" s="29" t="s">
        <v>598</v>
      </c>
    </row>
  </sheetData>
  <mergeCells count="865">
    <mergeCell ref="F9:F11"/>
    <mergeCell ref="G9:G11"/>
    <mergeCell ref="B12:B14"/>
    <mergeCell ref="C12:C14"/>
    <mergeCell ref="D12:D14"/>
    <mergeCell ref="E12:E14"/>
    <mergeCell ref="F12:F14"/>
    <mergeCell ref="G12:G14"/>
    <mergeCell ref="A1:I1"/>
    <mergeCell ref="A2:I2"/>
    <mergeCell ref="A4:I4"/>
    <mergeCell ref="A5:I5"/>
    <mergeCell ref="A6:I6"/>
    <mergeCell ref="A9:A20"/>
    <mergeCell ref="B9:B11"/>
    <mergeCell ref="C9:C11"/>
    <mergeCell ref="D9:D11"/>
    <mergeCell ref="E9:E11"/>
    <mergeCell ref="B18:B20"/>
    <mergeCell ref="C18:C20"/>
    <mergeCell ref="D18:D20"/>
    <mergeCell ref="E18:E20"/>
    <mergeCell ref="F18:F20"/>
    <mergeCell ref="G18:G20"/>
    <mergeCell ref="B15:B17"/>
    <mergeCell ref="C15:C17"/>
    <mergeCell ref="D15:D17"/>
    <mergeCell ref="E15:E17"/>
    <mergeCell ref="F15:F17"/>
    <mergeCell ref="G15:G17"/>
    <mergeCell ref="A53:I53"/>
    <mergeCell ref="A54:I54"/>
    <mergeCell ref="A56:I56"/>
    <mergeCell ref="A57:I57"/>
    <mergeCell ref="A58:I58"/>
    <mergeCell ref="A61:A69"/>
    <mergeCell ref="B61:B63"/>
    <mergeCell ref="C61:C63"/>
    <mergeCell ref="D61:D63"/>
    <mergeCell ref="E61:E63"/>
    <mergeCell ref="B67:B69"/>
    <mergeCell ref="C67:C69"/>
    <mergeCell ref="D67:D69"/>
    <mergeCell ref="E67:E69"/>
    <mergeCell ref="F67:F69"/>
    <mergeCell ref="G67:G69"/>
    <mergeCell ref="F61:F63"/>
    <mergeCell ref="G61:G63"/>
    <mergeCell ref="B64:B66"/>
    <mergeCell ref="C64:C66"/>
    <mergeCell ref="D64:D66"/>
    <mergeCell ref="E64:E66"/>
    <mergeCell ref="F64:F66"/>
    <mergeCell ref="G64:G66"/>
    <mergeCell ref="F113:F115"/>
    <mergeCell ref="G113:G115"/>
    <mergeCell ref="B116:B118"/>
    <mergeCell ref="C116:C118"/>
    <mergeCell ref="D116:D118"/>
    <mergeCell ref="E116:E118"/>
    <mergeCell ref="F116:F118"/>
    <mergeCell ref="G116:G118"/>
    <mergeCell ref="A105:I105"/>
    <mergeCell ref="A106:I106"/>
    <mergeCell ref="A108:I108"/>
    <mergeCell ref="A109:I109"/>
    <mergeCell ref="A110:I110"/>
    <mergeCell ref="A113:A124"/>
    <mergeCell ref="B113:B115"/>
    <mergeCell ref="C113:C115"/>
    <mergeCell ref="D113:D115"/>
    <mergeCell ref="E113:E115"/>
    <mergeCell ref="B122:B124"/>
    <mergeCell ref="C122:C124"/>
    <mergeCell ref="D122:D124"/>
    <mergeCell ref="E122:E124"/>
    <mergeCell ref="F122:F124"/>
    <mergeCell ref="G122:G124"/>
    <mergeCell ref="B119:B121"/>
    <mergeCell ref="C119:C121"/>
    <mergeCell ref="D119:D121"/>
    <mergeCell ref="E119:E121"/>
    <mergeCell ref="F119:F121"/>
    <mergeCell ref="G119:G121"/>
    <mergeCell ref="A157:I157"/>
    <mergeCell ref="A158:I158"/>
    <mergeCell ref="A160:I160"/>
    <mergeCell ref="A161:I161"/>
    <mergeCell ref="A162:I162"/>
    <mergeCell ref="A165:A173"/>
    <mergeCell ref="B165:B167"/>
    <mergeCell ref="C165:C167"/>
    <mergeCell ref="D165:D167"/>
    <mergeCell ref="E165:E167"/>
    <mergeCell ref="B171:B173"/>
    <mergeCell ref="C171:C173"/>
    <mergeCell ref="D171:D173"/>
    <mergeCell ref="E171:E173"/>
    <mergeCell ref="F171:F173"/>
    <mergeCell ref="G171:G173"/>
    <mergeCell ref="F165:F167"/>
    <mergeCell ref="G165:G167"/>
    <mergeCell ref="B168:B170"/>
    <mergeCell ref="C168:C170"/>
    <mergeCell ref="D168:D170"/>
    <mergeCell ref="E168:E170"/>
    <mergeCell ref="F168:F170"/>
    <mergeCell ref="G168:G170"/>
    <mergeCell ref="F217:F219"/>
    <mergeCell ref="G217:G219"/>
    <mergeCell ref="B220:B222"/>
    <mergeCell ref="C220:C222"/>
    <mergeCell ref="D220:D222"/>
    <mergeCell ref="E220:E222"/>
    <mergeCell ref="F220:F222"/>
    <mergeCell ref="G220:G222"/>
    <mergeCell ref="A209:I209"/>
    <mergeCell ref="A210:I210"/>
    <mergeCell ref="A212:I212"/>
    <mergeCell ref="A213:I213"/>
    <mergeCell ref="A214:I214"/>
    <mergeCell ref="A217:A222"/>
    <mergeCell ref="B217:B219"/>
    <mergeCell ref="C217:C219"/>
    <mergeCell ref="D217:D219"/>
    <mergeCell ref="E217:E219"/>
    <mergeCell ref="F268:F270"/>
    <mergeCell ref="G268:G270"/>
    <mergeCell ref="B271:B273"/>
    <mergeCell ref="C271:C273"/>
    <mergeCell ref="D271:D273"/>
    <mergeCell ref="E271:E273"/>
    <mergeCell ref="F271:F273"/>
    <mergeCell ref="G271:G273"/>
    <mergeCell ref="A259:I259"/>
    <mergeCell ref="A262:I262"/>
    <mergeCell ref="A263:I263"/>
    <mergeCell ref="A264:I264"/>
    <mergeCell ref="A265:I265"/>
    <mergeCell ref="A268:A285"/>
    <mergeCell ref="B268:B270"/>
    <mergeCell ref="C268:C270"/>
    <mergeCell ref="D268:D270"/>
    <mergeCell ref="E268:E270"/>
    <mergeCell ref="B283:B285"/>
    <mergeCell ref="C283:C285"/>
    <mergeCell ref="D283:D285"/>
    <mergeCell ref="E283:E285"/>
    <mergeCell ref="F283:F285"/>
    <mergeCell ref="G283:G285"/>
    <mergeCell ref="A313:I313"/>
    <mergeCell ref="A314:I314"/>
    <mergeCell ref="A315:I315"/>
    <mergeCell ref="A316:I316"/>
    <mergeCell ref="A317:I317"/>
    <mergeCell ref="A318:I318"/>
    <mergeCell ref="B274:B276"/>
    <mergeCell ref="C274:C276"/>
    <mergeCell ref="D274:D276"/>
    <mergeCell ref="E274:E276"/>
    <mergeCell ref="F274:F276"/>
    <mergeCell ref="G274:G276"/>
    <mergeCell ref="B280:B282"/>
    <mergeCell ref="C280:C282"/>
    <mergeCell ref="D280:D282"/>
    <mergeCell ref="E280:E282"/>
    <mergeCell ref="F280:F282"/>
    <mergeCell ref="G280:G282"/>
    <mergeCell ref="B277:B279"/>
    <mergeCell ref="C277:C279"/>
    <mergeCell ref="D277:D279"/>
    <mergeCell ref="E277:E279"/>
    <mergeCell ref="F277:F279"/>
    <mergeCell ref="G277:G279"/>
    <mergeCell ref="A364:I364"/>
    <mergeCell ref="A365:I365"/>
    <mergeCell ref="F326:F328"/>
    <mergeCell ref="G326:G328"/>
    <mergeCell ref="G320:G322"/>
    <mergeCell ref="B323:B325"/>
    <mergeCell ref="C323:C325"/>
    <mergeCell ref="D323:D325"/>
    <mergeCell ref="E323:E325"/>
    <mergeCell ref="F323:F325"/>
    <mergeCell ref="G323:G325"/>
    <mergeCell ref="A320:A328"/>
    <mergeCell ref="B320:B322"/>
    <mergeCell ref="C320:C322"/>
    <mergeCell ref="D320:D322"/>
    <mergeCell ref="E320:E322"/>
    <mergeCell ref="F320:F322"/>
    <mergeCell ref="B326:B328"/>
    <mergeCell ref="C326:C328"/>
    <mergeCell ref="D326:D328"/>
    <mergeCell ref="E326:E328"/>
    <mergeCell ref="B375:B377"/>
    <mergeCell ref="C375:C377"/>
    <mergeCell ref="D375:D377"/>
    <mergeCell ref="E375:E377"/>
    <mergeCell ref="F375:F377"/>
    <mergeCell ref="G375:G377"/>
    <mergeCell ref="A367:I367"/>
    <mergeCell ref="A368:I368"/>
    <mergeCell ref="A369:I369"/>
    <mergeCell ref="A372:A383"/>
    <mergeCell ref="B372:B374"/>
    <mergeCell ref="C372:C374"/>
    <mergeCell ref="D372:D374"/>
    <mergeCell ref="E372:E374"/>
    <mergeCell ref="F372:F374"/>
    <mergeCell ref="G372:G374"/>
    <mergeCell ref="B381:B383"/>
    <mergeCell ref="C381:C383"/>
    <mergeCell ref="D381:D383"/>
    <mergeCell ref="E381:E383"/>
    <mergeCell ref="F381:F383"/>
    <mergeCell ref="G381:G383"/>
    <mergeCell ref="B378:B380"/>
    <mergeCell ref="C378:C380"/>
    <mergeCell ref="D378:D380"/>
    <mergeCell ref="E378:E380"/>
    <mergeCell ref="F378:F380"/>
    <mergeCell ref="G378:G380"/>
    <mergeCell ref="A416:I416"/>
    <mergeCell ref="A417:I417"/>
    <mergeCell ref="A419:I419"/>
    <mergeCell ref="A420:I420"/>
    <mergeCell ref="A421:I421"/>
    <mergeCell ref="A424:A432"/>
    <mergeCell ref="B424:B426"/>
    <mergeCell ref="C424:C426"/>
    <mergeCell ref="D424:D426"/>
    <mergeCell ref="E424:E426"/>
    <mergeCell ref="B430:B432"/>
    <mergeCell ref="C430:C432"/>
    <mergeCell ref="D430:D432"/>
    <mergeCell ref="E430:E432"/>
    <mergeCell ref="F430:F432"/>
    <mergeCell ref="G430:G432"/>
    <mergeCell ref="F424:F426"/>
    <mergeCell ref="G424:G426"/>
    <mergeCell ref="B427:B429"/>
    <mergeCell ref="C427:C429"/>
    <mergeCell ref="D427:D429"/>
    <mergeCell ref="E427:E429"/>
    <mergeCell ref="F427:F429"/>
    <mergeCell ref="G427:G429"/>
    <mergeCell ref="F476:F478"/>
    <mergeCell ref="G476:G478"/>
    <mergeCell ref="B479:B481"/>
    <mergeCell ref="C479:C481"/>
    <mergeCell ref="D479:D481"/>
    <mergeCell ref="E479:E481"/>
    <mergeCell ref="F479:F481"/>
    <mergeCell ref="G479:G481"/>
    <mergeCell ref="A468:I468"/>
    <mergeCell ref="A469:I469"/>
    <mergeCell ref="A471:I471"/>
    <mergeCell ref="A472:I472"/>
    <mergeCell ref="A473:I473"/>
    <mergeCell ref="A476:A487"/>
    <mergeCell ref="B476:B478"/>
    <mergeCell ref="C476:C478"/>
    <mergeCell ref="D476:D478"/>
    <mergeCell ref="E476:E478"/>
    <mergeCell ref="B485:B487"/>
    <mergeCell ref="C485:C487"/>
    <mergeCell ref="D485:D487"/>
    <mergeCell ref="E485:E487"/>
    <mergeCell ref="F485:F487"/>
    <mergeCell ref="G485:G487"/>
    <mergeCell ref="B482:B484"/>
    <mergeCell ref="C482:C484"/>
    <mergeCell ref="D482:D484"/>
    <mergeCell ref="E482:E484"/>
    <mergeCell ref="F482:F484"/>
    <mergeCell ref="G482:G484"/>
    <mergeCell ref="A520:I520"/>
    <mergeCell ref="A521:I521"/>
    <mergeCell ref="A523:I523"/>
    <mergeCell ref="A524:I524"/>
    <mergeCell ref="A525:I525"/>
    <mergeCell ref="A528:A536"/>
    <mergeCell ref="B528:B530"/>
    <mergeCell ref="C528:C530"/>
    <mergeCell ref="D528:D530"/>
    <mergeCell ref="E528:E530"/>
    <mergeCell ref="B534:B536"/>
    <mergeCell ref="C534:C536"/>
    <mergeCell ref="D534:D536"/>
    <mergeCell ref="E534:E536"/>
    <mergeCell ref="F534:F536"/>
    <mergeCell ref="G534:G536"/>
    <mergeCell ref="F528:F530"/>
    <mergeCell ref="G528:G530"/>
    <mergeCell ref="B531:B533"/>
    <mergeCell ref="C531:C533"/>
    <mergeCell ref="D531:D533"/>
    <mergeCell ref="E531:E533"/>
    <mergeCell ref="F531:F533"/>
    <mergeCell ref="G531:G533"/>
    <mergeCell ref="A572:I572"/>
    <mergeCell ref="A573:I573"/>
    <mergeCell ref="A575:I575"/>
    <mergeCell ref="A576:I576"/>
    <mergeCell ref="A577:I577"/>
    <mergeCell ref="A580:A588"/>
    <mergeCell ref="B580:B582"/>
    <mergeCell ref="C580:C582"/>
    <mergeCell ref="D580:D582"/>
    <mergeCell ref="E580:E582"/>
    <mergeCell ref="B586:B588"/>
    <mergeCell ref="C586:C588"/>
    <mergeCell ref="D586:D588"/>
    <mergeCell ref="E586:E588"/>
    <mergeCell ref="F586:F588"/>
    <mergeCell ref="G586:G588"/>
    <mergeCell ref="F580:F582"/>
    <mergeCell ref="G580:G582"/>
    <mergeCell ref="B583:B585"/>
    <mergeCell ref="C583:C585"/>
    <mergeCell ref="D583:D585"/>
    <mergeCell ref="E583:E585"/>
    <mergeCell ref="F583:F585"/>
    <mergeCell ref="G583:G585"/>
    <mergeCell ref="F632:F634"/>
    <mergeCell ref="G632:G634"/>
    <mergeCell ref="B635:B637"/>
    <mergeCell ref="C635:C637"/>
    <mergeCell ref="D635:D637"/>
    <mergeCell ref="E635:E637"/>
    <mergeCell ref="F635:F637"/>
    <mergeCell ref="G635:G637"/>
    <mergeCell ref="A624:I624"/>
    <mergeCell ref="A625:I625"/>
    <mergeCell ref="A627:I627"/>
    <mergeCell ref="A628:I628"/>
    <mergeCell ref="A629:I629"/>
    <mergeCell ref="A632:A643"/>
    <mergeCell ref="B632:B634"/>
    <mergeCell ref="C632:C634"/>
    <mergeCell ref="D632:D634"/>
    <mergeCell ref="E632:E634"/>
    <mergeCell ref="B641:B643"/>
    <mergeCell ref="C641:C643"/>
    <mergeCell ref="D641:D643"/>
    <mergeCell ref="E641:E643"/>
    <mergeCell ref="F641:F643"/>
    <mergeCell ref="G641:G643"/>
    <mergeCell ref="B638:B640"/>
    <mergeCell ref="C638:C640"/>
    <mergeCell ref="D638:D640"/>
    <mergeCell ref="E638:E640"/>
    <mergeCell ref="F638:F640"/>
    <mergeCell ref="G638:G640"/>
    <mergeCell ref="A676:I676"/>
    <mergeCell ref="A677:I677"/>
    <mergeCell ref="A679:I679"/>
    <mergeCell ref="A680:I680"/>
    <mergeCell ref="A681:I681"/>
    <mergeCell ref="A684:A692"/>
    <mergeCell ref="B684:B686"/>
    <mergeCell ref="C684:C686"/>
    <mergeCell ref="D684:D686"/>
    <mergeCell ref="E684:E686"/>
    <mergeCell ref="B690:B692"/>
    <mergeCell ref="C690:C692"/>
    <mergeCell ref="D690:D692"/>
    <mergeCell ref="E690:E692"/>
    <mergeCell ref="F690:F692"/>
    <mergeCell ref="G690:G692"/>
    <mergeCell ref="F684:F686"/>
    <mergeCell ref="G684:G686"/>
    <mergeCell ref="B687:B689"/>
    <mergeCell ref="C687:C689"/>
    <mergeCell ref="D687:D689"/>
    <mergeCell ref="E687:E689"/>
    <mergeCell ref="F687:F689"/>
    <mergeCell ref="G687:G689"/>
    <mergeCell ref="F736:F738"/>
    <mergeCell ref="G736:G738"/>
    <mergeCell ref="B739:B741"/>
    <mergeCell ref="C739:C741"/>
    <mergeCell ref="D739:D741"/>
    <mergeCell ref="E739:E741"/>
    <mergeCell ref="F739:F741"/>
    <mergeCell ref="G739:G741"/>
    <mergeCell ref="A729:I729"/>
    <mergeCell ref="A730:I730"/>
    <mergeCell ref="A731:I731"/>
    <mergeCell ref="A732:I732"/>
    <mergeCell ref="A733:I733"/>
    <mergeCell ref="A736:A747"/>
    <mergeCell ref="B736:B738"/>
    <mergeCell ref="C736:C738"/>
    <mergeCell ref="D736:D738"/>
    <mergeCell ref="E736:E738"/>
    <mergeCell ref="B745:B747"/>
    <mergeCell ref="C745:C747"/>
    <mergeCell ref="D745:D747"/>
    <mergeCell ref="E745:E747"/>
    <mergeCell ref="F745:F747"/>
    <mergeCell ref="G745:G747"/>
    <mergeCell ref="B742:B744"/>
    <mergeCell ref="C742:C744"/>
    <mergeCell ref="D742:D744"/>
    <mergeCell ref="E742:E744"/>
    <mergeCell ref="F742:F744"/>
    <mergeCell ref="G742:G744"/>
    <mergeCell ref="F789:F791"/>
    <mergeCell ref="G789:G791"/>
    <mergeCell ref="B792:B794"/>
    <mergeCell ref="C792:C794"/>
    <mergeCell ref="D792:D794"/>
    <mergeCell ref="E792:E794"/>
    <mergeCell ref="F792:F794"/>
    <mergeCell ref="G792:G794"/>
    <mergeCell ref="A781:I781"/>
    <mergeCell ref="A782:I782"/>
    <mergeCell ref="A784:I784"/>
    <mergeCell ref="A785:I785"/>
    <mergeCell ref="A786:I786"/>
    <mergeCell ref="A789:A794"/>
    <mergeCell ref="B789:B791"/>
    <mergeCell ref="C789:C791"/>
    <mergeCell ref="D789:D791"/>
    <mergeCell ref="E789:E791"/>
    <mergeCell ref="F841:F843"/>
    <mergeCell ref="G841:G843"/>
    <mergeCell ref="B844:B846"/>
    <mergeCell ref="C844:C846"/>
    <mergeCell ref="D844:D846"/>
    <mergeCell ref="E844:E846"/>
    <mergeCell ref="F844:F846"/>
    <mergeCell ref="G844:G846"/>
    <mergeCell ref="A833:I833"/>
    <mergeCell ref="A834:I834"/>
    <mergeCell ref="A836:I836"/>
    <mergeCell ref="A837:I837"/>
    <mergeCell ref="A838:I838"/>
    <mergeCell ref="A841:A852"/>
    <mergeCell ref="B841:B843"/>
    <mergeCell ref="C841:C843"/>
    <mergeCell ref="D841:D843"/>
    <mergeCell ref="E841:E843"/>
    <mergeCell ref="B850:B852"/>
    <mergeCell ref="C850:C852"/>
    <mergeCell ref="D850:D852"/>
    <mergeCell ref="E850:E852"/>
    <mergeCell ref="F850:F852"/>
    <mergeCell ref="G850:G852"/>
    <mergeCell ref="B847:B849"/>
    <mergeCell ref="C847:C849"/>
    <mergeCell ref="D847:D849"/>
    <mergeCell ref="E847:E849"/>
    <mergeCell ref="F847:F849"/>
    <mergeCell ref="G847:G849"/>
    <mergeCell ref="F893:F895"/>
    <mergeCell ref="G893:G895"/>
    <mergeCell ref="B896:B898"/>
    <mergeCell ref="C896:C898"/>
    <mergeCell ref="D896:D898"/>
    <mergeCell ref="E896:E898"/>
    <mergeCell ref="F896:F898"/>
    <mergeCell ref="G896:G898"/>
    <mergeCell ref="A885:I885"/>
    <mergeCell ref="A886:I886"/>
    <mergeCell ref="A888:I888"/>
    <mergeCell ref="A889:I889"/>
    <mergeCell ref="A890:I890"/>
    <mergeCell ref="A893:A898"/>
    <mergeCell ref="B893:B895"/>
    <mergeCell ref="C893:C895"/>
    <mergeCell ref="D893:D895"/>
    <mergeCell ref="E893:E895"/>
    <mergeCell ref="A937:I937"/>
    <mergeCell ref="A938:I938"/>
    <mergeCell ref="A940:I940"/>
    <mergeCell ref="A941:I941"/>
    <mergeCell ref="A942:I942"/>
    <mergeCell ref="A945:A959"/>
    <mergeCell ref="B945:B947"/>
    <mergeCell ref="C945:C947"/>
    <mergeCell ref="D945:D947"/>
    <mergeCell ref="E945:E947"/>
    <mergeCell ref="B954:B956"/>
    <mergeCell ref="C954:C956"/>
    <mergeCell ref="D954:D956"/>
    <mergeCell ref="E954:E956"/>
    <mergeCell ref="F954:F956"/>
    <mergeCell ref="G954:G956"/>
    <mergeCell ref="B951:B953"/>
    <mergeCell ref="C951:C953"/>
    <mergeCell ref="D951:D953"/>
    <mergeCell ref="E951:E953"/>
    <mergeCell ref="F951:F953"/>
    <mergeCell ref="G951:G953"/>
    <mergeCell ref="F945:F947"/>
    <mergeCell ref="G945:G947"/>
    <mergeCell ref="B948:B950"/>
    <mergeCell ref="C948:C950"/>
    <mergeCell ref="D948:D950"/>
    <mergeCell ref="E948:E950"/>
    <mergeCell ref="F948:F950"/>
    <mergeCell ref="G948:G950"/>
    <mergeCell ref="B957:B959"/>
    <mergeCell ref="C957:C959"/>
    <mergeCell ref="D957:D959"/>
    <mergeCell ref="E957:E959"/>
    <mergeCell ref="F957:F959"/>
    <mergeCell ref="G957:G959"/>
    <mergeCell ref="A989:I989"/>
    <mergeCell ref="A990:I990"/>
    <mergeCell ref="A992:I992"/>
    <mergeCell ref="A993:I993"/>
    <mergeCell ref="A994:I994"/>
    <mergeCell ref="A997:A1005"/>
    <mergeCell ref="B997:B999"/>
    <mergeCell ref="C997:C999"/>
    <mergeCell ref="D997:D999"/>
    <mergeCell ref="E997:E999"/>
    <mergeCell ref="B1003:B1005"/>
    <mergeCell ref="C1003:C1005"/>
    <mergeCell ref="D1003:D1005"/>
    <mergeCell ref="E1003:E1005"/>
    <mergeCell ref="F1003:F1005"/>
    <mergeCell ref="G1003:G1005"/>
    <mergeCell ref="F997:F999"/>
    <mergeCell ref="G997:G999"/>
    <mergeCell ref="B1000:B1002"/>
    <mergeCell ref="C1000:C1002"/>
    <mergeCell ref="D1000:D1002"/>
    <mergeCell ref="E1000:E1002"/>
    <mergeCell ref="F1000:F1002"/>
    <mergeCell ref="G1000:G1002"/>
    <mergeCell ref="F1049:F1051"/>
    <mergeCell ref="G1049:G1051"/>
    <mergeCell ref="B1052:B1054"/>
    <mergeCell ref="C1052:C1054"/>
    <mergeCell ref="D1052:D1054"/>
    <mergeCell ref="E1052:E1054"/>
    <mergeCell ref="F1052:F1054"/>
    <mergeCell ref="G1052:G1054"/>
    <mergeCell ref="A1041:I1041"/>
    <mergeCell ref="A1042:I1042"/>
    <mergeCell ref="A1044:I1044"/>
    <mergeCell ref="A1045:I1045"/>
    <mergeCell ref="A1046:I1046"/>
    <mergeCell ref="A1049:A1060"/>
    <mergeCell ref="B1049:B1051"/>
    <mergeCell ref="C1049:C1051"/>
    <mergeCell ref="D1049:D1051"/>
    <mergeCell ref="E1049:E1051"/>
    <mergeCell ref="B1058:B1060"/>
    <mergeCell ref="C1058:C1060"/>
    <mergeCell ref="D1058:D1060"/>
    <mergeCell ref="E1058:E1060"/>
    <mergeCell ref="F1058:F1060"/>
    <mergeCell ref="G1058:G1060"/>
    <mergeCell ref="B1055:B1057"/>
    <mergeCell ref="C1055:C1057"/>
    <mergeCell ref="D1055:D1057"/>
    <mergeCell ref="E1055:E1057"/>
    <mergeCell ref="F1055:F1057"/>
    <mergeCell ref="G1055:G1057"/>
    <mergeCell ref="F1101:F1103"/>
    <mergeCell ref="G1101:G1103"/>
    <mergeCell ref="B1104:B1106"/>
    <mergeCell ref="C1104:C1106"/>
    <mergeCell ref="D1104:D1106"/>
    <mergeCell ref="E1104:E1106"/>
    <mergeCell ref="F1104:F1106"/>
    <mergeCell ref="G1104:G1106"/>
    <mergeCell ref="A1093:I1093"/>
    <mergeCell ref="A1094:I1094"/>
    <mergeCell ref="A1096:I1096"/>
    <mergeCell ref="A1097:I1097"/>
    <mergeCell ref="A1098:I1098"/>
    <mergeCell ref="A1101:A1112"/>
    <mergeCell ref="B1101:B1103"/>
    <mergeCell ref="C1101:C1103"/>
    <mergeCell ref="D1101:D1103"/>
    <mergeCell ref="E1101:E1103"/>
    <mergeCell ref="B1110:B1112"/>
    <mergeCell ref="C1110:C1112"/>
    <mergeCell ref="D1110:D1112"/>
    <mergeCell ref="E1110:E1112"/>
    <mergeCell ref="F1110:F1112"/>
    <mergeCell ref="G1110:G1112"/>
    <mergeCell ref="B1107:B1109"/>
    <mergeCell ref="C1107:C1109"/>
    <mergeCell ref="D1107:D1109"/>
    <mergeCell ref="E1107:E1109"/>
    <mergeCell ref="F1107:F1109"/>
    <mergeCell ref="G1107:G1109"/>
    <mergeCell ref="A1145:I1145"/>
    <mergeCell ref="A1146:I1146"/>
    <mergeCell ref="A1148:I1148"/>
    <mergeCell ref="A1149:I1149"/>
    <mergeCell ref="A1150:I1150"/>
    <mergeCell ref="A1153:A1161"/>
    <mergeCell ref="B1153:B1155"/>
    <mergeCell ref="C1153:C1155"/>
    <mergeCell ref="D1153:D1155"/>
    <mergeCell ref="E1153:E1155"/>
    <mergeCell ref="B1159:B1161"/>
    <mergeCell ref="C1159:C1161"/>
    <mergeCell ref="D1159:D1161"/>
    <mergeCell ref="E1159:E1161"/>
    <mergeCell ref="F1159:F1161"/>
    <mergeCell ref="G1159:G1161"/>
    <mergeCell ref="F1153:F1155"/>
    <mergeCell ref="G1153:G1155"/>
    <mergeCell ref="B1156:B1158"/>
    <mergeCell ref="C1156:C1158"/>
    <mergeCell ref="D1156:D1158"/>
    <mergeCell ref="E1156:E1158"/>
    <mergeCell ref="F1156:F1158"/>
    <mergeCell ref="G1156:G1158"/>
    <mergeCell ref="F1205:F1207"/>
    <mergeCell ref="G1205:G1207"/>
    <mergeCell ref="B1208:B1210"/>
    <mergeCell ref="C1208:C1210"/>
    <mergeCell ref="D1208:D1210"/>
    <mergeCell ref="E1208:E1210"/>
    <mergeCell ref="F1208:F1210"/>
    <mergeCell ref="G1208:G1210"/>
    <mergeCell ref="A1197:I1197"/>
    <mergeCell ref="A1198:I1198"/>
    <mergeCell ref="A1200:I1200"/>
    <mergeCell ref="A1201:I1201"/>
    <mergeCell ref="A1202:I1202"/>
    <mergeCell ref="A1205:A1210"/>
    <mergeCell ref="B1205:B1207"/>
    <mergeCell ref="C1205:C1207"/>
    <mergeCell ref="D1205:D1207"/>
    <mergeCell ref="E1205:E1207"/>
    <mergeCell ref="F1257:F1259"/>
    <mergeCell ref="G1257:G1259"/>
    <mergeCell ref="B1260:B1262"/>
    <mergeCell ref="C1260:C1262"/>
    <mergeCell ref="D1260:D1262"/>
    <mergeCell ref="E1260:E1262"/>
    <mergeCell ref="F1260:F1262"/>
    <mergeCell ref="G1260:G1262"/>
    <mergeCell ref="A1249:I1249"/>
    <mergeCell ref="A1250:I1250"/>
    <mergeCell ref="A1252:I1252"/>
    <mergeCell ref="A1253:I1253"/>
    <mergeCell ref="A1254:I1254"/>
    <mergeCell ref="A1257:A1262"/>
    <mergeCell ref="B1257:B1259"/>
    <mergeCell ref="C1257:C1259"/>
    <mergeCell ref="D1257:D1259"/>
    <mergeCell ref="E1257:E1259"/>
    <mergeCell ref="F1309:F1311"/>
    <mergeCell ref="G1309:G1311"/>
    <mergeCell ref="B1312:B1314"/>
    <mergeCell ref="C1312:C1314"/>
    <mergeCell ref="D1312:D1314"/>
    <mergeCell ref="E1312:E1314"/>
    <mergeCell ref="F1312:F1314"/>
    <mergeCell ref="G1312:G1314"/>
    <mergeCell ref="A1301:I1301"/>
    <mergeCell ref="A1302:I1302"/>
    <mergeCell ref="A1304:I1304"/>
    <mergeCell ref="A1305:I1305"/>
    <mergeCell ref="A1306:I1306"/>
    <mergeCell ref="A1309:A1314"/>
    <mergeCell ref="B1309:B1311"/>
    <mergeCell ref="C1309:C1311"/>
    <mergeCell ref="D1309:D1311"/>
    <mergeCell ref="E1309:E1311"/>
    <mergeCell ref="F1361:F1363"/>
    <mergeCell ref="G1361:G1363"/>
    <mergeCell ref="B1364:B1366"/>
    <mergeCell ref="C1364:C1366"/>
    <mergeCell ref="D1364:D1366"/>
    <mergeCell ref="E1364:E1366"/>
    <mergeCell ref="F1364:F1366"/>
    <mergeCell ref="G1364:G1366"/>
    <mergeCell ref="A1353:I1353"/>
    <mergeCell ref="A1354:I1354"/>
    <mergeCell ref="A1356:I1356"/>
    <mergeCell ref="A1357:I1357"/>
    <mergeCell ref="A1358:I1358"/>
    <mergeCell ref="A1361:A1372"/>
    <mergeCell ref="B1361:B1363"/>
    <mergeCell ref="C1361:C1363"/>
    <mergeCell ref="D1361:D1363"/>
    <mergeCell ref="E1361:E1363"/>
    <mergeCell ref="B1370:B1372"/>
    <mergeCell ref="C1370:C1372"/>
    <mergeCell ref="D1370:D1371"/>
    <mergeCell ref="E1370:E1372"/>
    <mergeCell ref="F1370:F1372"/>
    <mergeCell ref="G1370:G1372"/>
    <mergeCell ref="B1367:B1369"/>
    <mergeCell ref="C1367:C1369"/>
    <mergeCell ref="D1367:D1369"/>
    <mergeCell ref="E1367:E1369"/>
    <mergeCell ref="F1367:F1369"/>
    <mergeCell ref="G1367:G1369"/>
    <mergeCell ref="F1411:F1413"/>
    <mergeCell ref="G1411:G1413"/>
    <mergeCell ref="B1414:B1416"/>
    <mergeCell ref="C1414:C1416"/>
    <mergeCell ref="D1414:D1416"/>
    <mergeCell ref="E1414:E1416"/>
    <mergeCell ref="F1414:F1416"/>
    <mergeCell ref="G1414:G1416"/>
    <mergeCell ref="A1403:I1403"/>
    <mergeCell ref="A1404:I1404"/>
    <mergeCell ref="A1406:I1406"/>
    <mergeCell ref="A1407:I1407"/>
    <mergeCell ref="A1408:I1408"/>
    <mergeCell ref="A1411:A1422"/>
    <mergeCell ref="B1411:B1413"/>
    <mergeCell ref="C1411:C1413"/>
    <mergeCell ref="D1411:D1413"/>
    <mergeCell ref="E1411:E1413"/>
    <mergeCell ref="B1420:B1422"/>
    <mergeCell ref="C1420:C1422"/>
    <mergeCell ref="D1420:D1422"/>
    <mergeCell ref="E1420:E1422"/>
    <mergeCell ref="F1420:F1422"/>
    <mergeCell ref="G1420:G1422"/>
    <mergeCell ref="B1417:B1419"/>
    <mergeCell ref="C1417:C1419"/>
    <mergeCell ref="D1417:D1419"/>
    <mergeCell ref="E1417:E1419"/>
    <mergeCell ref="F1417:F1419"/>
    <mergeCell ref="G1417:G1419"/>
    <mergeCell ref="F1463:F1465"/>
    <mergeCell ref="G1463:G1465"/>
    <mergeCell ref="B1466:B1468"/>
    <mergeCell ref="C1466:C1468"/>
    <mergeCell ref="D1466:D1468"/>
    <mergeCell ref="E1466:E1468"/>
    <mergeCell ref="F1466:F1468"/>
    <mergeCell ref="G1466:G1468"/>
    <mergeCell ref="A1455:I1455"/>
    <mergeCell ref="A1456:I1456"/>
    <mergeCell ref="A1458:I1458"/>
    <mergeCell ref="A1459:I1459"/>
    <mergeCell ref="A1460:I1460"/>
    <mergeCell ref="A1463:A1483"/>
    <mergeCell ref="B1463:B1465"/>
    <mergeCell ref="C1463:C1465"/>
    <mergeCell ref="D1463:D1465"/>
    <mergeCell ref="E1463:E1465"/>
    <mergeCell ref="B1475:B1477"/>
    <mergeCell ref="C1475:C1477"/>
    <mergeCell ref="D1475:D1477"/>
    <mergeCell ref="E1475:E1477"/>
    <mergeCell ref="F1475:F1477"/>
    <mergeCell ref="G1475:G1477"/>
    <mergeCell ref="D1469:D1471"/>
    <mergeCell ref="E1469:E1471"/>
    <mergeCell ref="F1469:F1471"/>
    <mergeCell ref="G1469:G1471"/>
    <mergeCell ref="B1481:B1483"/>
    <mergeCell ref="C1481:C1483"/>
    <mergeCell ref="D1481:D1483"/>
    <mergeCell ref="E1481:E1483"/>
    <mergeCell ref="F1481:F1483"/>
    <mergeCell ref="G1481:G1483"/>
    <mergeCell ref="B1478:B1480"/>
    <mergeCell ref="C1478:C1480"/>
    <mergeCell ref="D1478:D1480"/>
    <mergeCell ref="E1478:E1480"/>
    <mergeCell ref="F1478:F1480"/>
    <mergeCell ref="G1478:G1480"/>
    <mergeCell ref="B1472:B1474"/>
    <mergeCell ref="C1472:C1474"/>
    <mergeCell ref="D1472:D1474"/>
    <mergeCell ref="E1472:E1474"/>
    <mergeCell ref="F1472:F1474"/>
    <mergeCell ref="G1472:G1474"/>
    <mergeCell ref="B1469:B1471"/>
    <mergeCell ref="C1469:C1471"/>
    <mergeCell ref="A1507:I1507"/>
    <mergeCell ref="A1508:I1508"/>
    <mergeCell ref="A1510:I1510"/>
    <mergeCell ref="A1511:I1511"/>
    <mergeCell ref="A1512:I1512"/>
    <mergeCell ref="A1515:A1523"/>
    <mergeCell ref="B1515:B1517"/>
    <mergeCell ref="C1515:C1517"/>
    <mergeCell ref="D1515:D1517"/>
    <mergeCell ref="E1515:E1517"/>
    <mergeCell ref="B1521:B1523"/>
    <mergeCell ref="C1521:C1523"/>
    <mergeCell ref="D1521:D1523"/>
    <mergeCell ref="E1521:E1523"/>
    <mergeCell ref="F1521:F1523"/>
    <mergeCell ref="G1521:G1523"/>
    <mergeCell ref="F1515:F1517"/>
    <mergeCell ref="G1515:G1517"/>
    <mergeCell ref="B1518:B1520"/>
    <mergeCell ref="C1518:C1520"/>
    <mergeCell ref="D1518:D1520"/>
    <mergeCell ref="E1518:E1520"/>
    <mergeCell ref="F1518:F1520"/>
    <mergeCell ref="G1518:G1520"/>
    <mergeCell ref="A1559:I1559"/>
    <mergeCell ref="A1560:I1560"/>
    <mergeCell ref="A1562:I1562"/>
    <mergeCell ref="A1563:I1563"/>
    <mergeCell ref="A1564:I1564"/>
    <mergeCell ref="A1567:A1581"/>
    <mergeCell ref="B1567:B1569"/>
    <mergeCell ref="C1567:C1569"/>
    <mergeCell ref="D1567:D1569"/>
    <mergeCell ref="E1567:E1569"/>
    <mergeCell ref="B1576:B1578"/>
    <mergeCell ref="C1576:C1578"/>
    <mergeCell ref="D1576:D1578"/>
    <mergeCell ref="E1576:E1578"/>
    <mergeCell ref="F1576:F1578"/>
    <mergeCell ref="G1576:G1578"/>
    <mergeCell ref="B1573:B1575"/>
    <mergeCell ref="C1573:C1575"/>
    <mergeCell ref="D1573:D1575"/>
    <mergeCell ref="E1573:E1575"/>
    <mergeCell ref="F1573:F1575"/>
    <mergeCell ref="G1573:G1575"/>
    <mergeCell ref="F1567:F1569"/>
    <mergeCell ref="G1567:G1569"/>
    <mergeCell ref="B1570:B1572"/>
    <mergeCell ref="C1570:C1572"/>
    <mergeCell ref="D1570:D1572"/>
    <mergeCell ref="E1570:E1572"/>
    <mergeCell ref="F1570:F1572"/>
    <mergeCell ref="G1570:G1572"/>
    <mergeCell ref="B1579:B1581"/>
    <mergeCell ref="C1579:C1581"/>
    <mergeCell ref="D1579:D1581"/>
    <mergeCell ref="E1579:E1581"/>
    <mergeCell ref="F1579:F1581"/>
    <mergeCell ref="G1579:G1581"/>
    <mergeCell ref="A1611:I1611"/>
    <mergeCell ref="A1612:I1612"/>
    <mergeCell ref="A1614:I1614"/>
    <mergeCell ref="A1615:I1615"/>
    <mergeCell ref="A1616:I1616"/>
    <mergeCell ref="A1619:A1627"/>
    <mergeCell ref="B1619:B1621"/>
    <mergeCell ref="C1619:C1621"/>
    <mergeCell ref="D1619:D1621"/>
    <mergeCell ref="E1619:E1621"/>
    <mergeCell ref="B1625:B1627"/>
    <mergeCell ref="C1625:C1627"/>
    <mergeCell ref="D1625:D1627"/>
    <mergeCell ref="E1625:E1627"/>
    <mergeCell ref="F1625:F1627"/>
    <mergeCell ref="G1625:G1627"/>
    <mergeCell ref="F1619:F1621"/>
    <mergeCell ref="G1619:G1621"/>
    <mergeCell ref="B1622:B1624"/>
    <mergeCell ref="C1622:C1624"/>
    <mergeCell ref="D1622:D1624"/>
    <mergeCell ref="E1622:E1624"/>
    <mergeCell ref="F1622:F1624"/>
    <mergeCell ref="G1622:G1624"/>
  </mergeCells>
  <pageMargins left="0.70866141732283472" right="0.70866141732283472" top="0.74803149606299213" bottom="0.74803149606299213" header="0.31496062992125984" footer="0.31496062992125984"/>
  <pageSetup scale="6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INDICADORES</vt:lpstr>
      <vt:lpstr>Hoja1!Área_de_impresión</vt:lpstr>
      <vt:lpstr>INDICADORES!Área_de_impresión</vt:lpstr>
      <vt:lpstr>Hoja1!Títulos_a_imprimir</vt:lpstr>
      <vt:lpstr>INDICADORES!Títulos_a_imprimir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4.4</dc:creator>
  <cp:lastModifiedBy>Ernesto Díaz Márquez</cp:lastModifiedBy>
  <cp:lastPrinted>2023-03-07T19:33:02Z</cp:lastPrinted>
  <dcterms:created xsi:type="dcterms:W3CDTF">2020-08-08T15:12:13Z</dcterms:created>
  <dcterms:modified xsi:type="dcterms:W3CDTF">2023-09-14T07:29:36Z</dcterms:modified>
</cp:coreProperties>
</file>