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BENITO JUAREZ, GUERRERO 2021 - 2024\BENITO JUAREZ 2023\ASE_CP_2022_Ayuntamientos BJ 2022\CUENTA PUBLICA BENITO JUAREZ 2022\ARCHIVOS EXCEL CUENTA PUBLICA 2022 PNT\4.7. ED\"/>
    </mc:Choice>
  </mc:AlternateContent>
  <bookViews>
    <workbookView xWindow="-120" yWindow="-120" windowWidth="20736" windowHeight="11316" tabRatio="874"/>
  </bookViews>
  <sheets>
    <sheet name="PRE01" sheetId="24" r:id="rId1"/>
    <sheet name="SIN02" sheetId="30" r:id="rId2"/>
    <sheet name="REG03" sheetId="44" r:id="rId3"/>
    <sheet name="SEG04" sheetId="28" r:id="rId4"/>
    <sheet name="OFM05" sheetId="45" r:id="rId5"/>
    <sheet name="TES06" sheetId="27" r:id="rId6"/>
    <sheet name="COI07" sheetId="37" r:id="rId7"/>
    <sheet name="OBR08" sheetId="31" r:id="rId8"/>
    <sheet name="EVA09" sheetId="46" r:id="rId9"/>
    <sheet name="UTR10" sheetId="47" r:id="rId10"/>
    <sheet name="REG11" sheetId="48" r:id="rId11"/>
    <sheet name="DIF12" sheetId="32" r:id="rId12"/>
    <sheet name="SEP13" sheetId="49" r:id="rId13"/>
    <sheet name="CAT14" sheetId="43" r:id="rId14"/>
    <sheet name="SAL15" sheetId="25" r:id="rId15"/>
    <sheet name="DES16" sheetId="36" r:id="rId16"/>
    <sheet name="DER17" sheetId="50" r:id="rId17"/>
    <sheet name="PLA18" sheetId="51" r:id="rId18"/>
    <sheet name="CUL19-CAC25" sheetId="52" r:id="rId19"/>
    <sheet name="EDU20" sheetId="26" r:id="rId20"/>
    <sheet name="ECO21" sheetId="53" r:id="rId21"/>
    <sheet name="MUJ22" sheetId="40" r:id="rId22"/>
    <sheet name="DEP23" sheetId="54" r:id="rId23"/>
    <sheet name="JUV24" sheetId="55" r:id="rId24"/>
    <sheet name="ACC26" sheetId="56" r:id="rId25"/>
    <sheet name="COM27" sheetId="38" r:id="rId26"/>
    <sheet name="APO28" sheetId="33" r:id="rId27"/>
    <sheet name="SEG29" sheetId="57" r:id="rId28"/>
    <sheet name="PRO30" sheetId="58" r:id="rId29"/>
    <sheet name="TRA31" sheetId="29" r:id="rId30"/>
    <sheet name="DEL32" sheetId="59" r:id="rId31"/>
  </sheets>
  <definedNames>
    <definedName name="_xlnm.Print_Area" localSheetId="26">'APO28'!$A$1:$T$62</definedName>
    <definedName name="_xlnm.Print_Area" localSheetId="13">'CAT14'!$A$1:$T$63</definedName>
    <definedName name="_xlnm.Print_Area" localSheetId="6">'COI07'!$A$1:$T$62</definedName>
    <definedName name="_xlnm.Print_Area" localSheetId="25">'COM27'!$A$1:$T$63</definedName>
    <definedName name="_xlnm.Print_Area" localSheetId="15">'DES16'!$A$1:$T$61</definedName>
    <definedName name="_xlnm.Print_Area" localSheetId="11">'DIF12'!$A$1:$T$56</definedName>
    <definedName name="_xlnm.Print_Area" localSheetId="19">'EDU20'!$A$1:$T$59</definedName>
    <definedName name="_xlnm.Print_Area" localSheetId="21">'MUJ22'!$A$1:$T$63</definedName>
    <definedName name="_xlnm.Print_Area" localSheetId="7">'OBR08'!$A$1:$T$298</definedName>
    <definedName name="_xlnm.Print_Area" localSheetId="0">'PRE01'!$A$1:$T$70</definedName>
    <definedName name="_xlnm.Print_Area" localSheetId="14">'SAL15'!$A$1:$T$64</definedName>
    <definedName name="_xlnm.Print_Area" localSheetId="3">'SEG04'!$A$1:$T$60</definedName>
    <definedName name="_xlnm.Print_Area" localSheetId="1">'SIN02'!$A$1:$T$61</definedName>
    <definedName name="_xlnm.Print_Area" localSheetId="5">'TES06'!$A$1:$T$85</definedName>
    <definedName name="_xlnm.Print_Area" localSheetId="29">'TRA31'!$A$1:$T$66</definedName>
    <definedName name="_xlnm.Print_Titles" localSheetId="24">'ACC26'!$1:$4</definedName>
    <definedName name="_xlnm.Print_Titles" localSheetId="26">'APO28'!$1:$4</definedName>
    <definedName name="_xlnm.Print_Titles" localSheetId="13">'CAT14'!$1:$4</definedName>
    <definedName name="_xlnm.Print_Titles" localSheetId="6">'COI07'!$1:$4</definedName>
    <definedName name="_xlnm.Print_Titles" localSheetId="25">'COM27'!$1:$4</definedName>
    <definedName name="_xlnm.Print_Titles" localSheetId="18">'CUL19-CAC25'!$1:$4</definedName>
    <definedName name="_xlnm.Print_Titles" localSheetId="30">'DEL32'!$1:$4</definedName>
    <definedName name="_xlnm.Print_Titles" localSheetId="22">'DEP23'!$1:$4</definedName>
    <definedName name="_xlnm.Print_Titles" localSheetId="16">'DER17'!$1:$4</definedName>
    <definedName name="_xlnm.Print_Titles" localSheetId="15">'DES16'!$1:$4</definedName>
    <definedName name="_xlnm.Print_Titles" localSheetId="11">'DIF12'!$1:$4</definedName>
    <definedName name="_xlnm.Print_Titles" localSheetId="20">'ECO21'!$1:$4</definedName>
    <definedName name="_xlnm.Print_Titles" localSheetId="19">'EDU20'!$1:$4</definedName>
    <definedName name="_xlnm.Print_Titles" localSheetId="8">'EVA09'!$1:$4</definedName>
    <definedName name="_xlnm.Print_Titles" localSheetId="23">'JUV24'!$1:$4</definedName>
    <definedName name="_xlnm.Print_Titles" localSheetId="21">'MUJ22'!$1:$4</definedName>
    <definedName name="_xlnm.Print_Titles" localSheetId="7">'OBR08'!$1:$4</definedName>
    <definedName name="_xlnm.Print_Titles" localSheetId="4">'OFM05'!$1:$4</definedName>
    <definedName name="_xlnm.Print_Titles" localSheetId="17">'PLA18'!$1:$4</definedName>
    <definedName name="_xlnm.Print_Titles" localSheetId="0">'PRE01'!$1:$4</definedName>
    <definedName name="_xlnm.Print_Titles" localSheetId="28">'PRO30'!$1:$4</definedName>
    <definedName name="_xlnm.Print_Titles" localSheetId="2">'REG03'!$1:$4</definedName>
    <definedName name="_xlnm.Print_Titles" localSheetId="10">'REG11'!$1:$4</definedName>
    <definedName name="_xlnm.Print_Titles" localSheetId="14">'SAL15'!$1:$4</definedName>
    <definedName name="_xlnm.Print_Titles" localSheetId="3">'SEG04'!$1:$4</definedName>
    <definedName name="_xlnm.Print_Titles" localSheetId="27">'SEG29'!$1:$4</definedName>
    <definedName name="_xlnm.Print_Titles" localSheetId="12">'SEP13'!$1:$4</definedName>
    <definedName name="_xlnm.Print_Titles" localSheetId="1">'SIN02'!$1:$4</definedName>
    <definedName name="_xlnm.Print_Titles" localSheetId="5">'TES06'!$1:$4</definedName>
    <definedName name="_xlnm.Print_Titles" localSheetId="29">'TRA31'!$1:$4</definedName>
    <definedName name="_xlnm.Print_Titles" localSheetId="9">'UTR10'!$1:$4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5" i="31" l="1"/>
  <c r="S274" i="31"/>
  <c r="S273" i="31"/>
  <c r="S272" i="31"/>
  <c r="S271" i="31"/>
  <c r="S270" i="31"/>
  <c r="S269" i="31"/>
  <c r="S268" i="31"/>
  <c r="S267" i="31"/>
  <c r="S266" i="31"/>
  <c r="S265" i="31"/>
  <c r="S264" i="31"/>
  <c r="S263" i="31"/>
  <c r="S262" i="31"/>
  <c r="S261" i="31"/>
  <c r="S260" i="31"/>
  <c r="S259" i="31"/>
  <c r="S258" i="31"/>
  <c r="S257" i="31"/>
  <c r="S256" i="31"/>
  <c r="S255" i="31"/>
  <c r="S254" i="31"/>
  <c r="S47" i="59"/>
  <c r="T274" i="31" l="1"/>
  <c r="T272" i="31"/>
  <c r="T270" i="31"/>
  <c r="T268" i="31"/>
  <c r="T266" i="31"/>
  <c r="T264" i="31"/>
  <c r="T262" i="31"/>
  <c r="T260" i="31"/>
  <c r="T258" i="31"/>
  <c r="T256" i="31"/>
  <c r="T254" i="31"/>
  <c r="S66" i="29"/>
  <c r="S65" i="29"/>
  <c r="S73" i="52"/>
  <c r="T72" i="52" s="1"/>
  <c r="S72" i="52"/>
  <c r="S63" i="52"/>
  <c r="S78" i="49"/>
  <c r="T77" i="49" s="1"/>
  <c r="S77" i="49"/>
  <c r="S76" i="49"/>
  <c r="S75" i="49"/>
  <c r="T75" i="49" l="1"/>
  <c r="T65" i="29"/>
  <c r="S293" i="31"/>
  <c r="S292" i="31"/>
  <c r="S291" i="31"/>
  <c r="T290" i="31" s="1"/>
  <c r="S29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39" i="31"/>
  <c r="S138" i="31"/>
  <c r="S137" i="31"/>
  <c r="S136" i="31"/>
  <c r="S135" i="31"/>
  <c r="S134" i="31"/>
  <c r="S133" i="31"/>
  <c r="S132" i="31"/>
  <c r="S131" i="31"/>
  <c r="S130" i="31"/>
  <c r="S129" i="31"/>
  <c r="S128" i="31"/>
  <c r="S121" i="31"/>
  <c r="S120" i="31"/>
  <c r="S119" i="31"/>
  <c r="S118" i="31"/>
  <c r="S117" i="31"/>
  <c r="S116" i="31"/>
  <c r="S115" i="31"/>
  <c r="S114" i="31"/>
  <c r="S113" i="31"/>
  <c r="T292" i="31" l="1"/>
  <c r="S253" i="31"/>
  <c r="S252" i="31"/>
  <c r="S251" i="31"/>
  <c r="S250" i="31"/>
  <c r="S249" i="31"/>
  <c r="S248" i="31"/>
  <c r="S247" i="31"/>
  <c r="S246" i="31"/>
  <c r="S245" i="31"/>
  <c r="S244" i="31"/>
  <c r="S243" i="31"/>
  <c r="S242" i="31"/>
  <c r="T218" i="31"/>
  <c r="T216" i="31"/>
  <c r="T214" i="31"/>
  <c r="T212" i="31"/>
  <c r="T210" i="31"/>
  <c r="T208" i="31"/>
  <c r="T206" i="31"/>
  <c r="T204" i="31"/>
  <c r="T202" i="31"/>
  <c r="T200" i="31"/>
  <c r="T198" i="31"/>
  <c r="T196" i="31"/>
  <c r="T194" i="31"/>
  <c r="T192" i="31"/>
  <c r="S171" i="31"/>
  <c r="S143" i="31"/>
  <c r="T138" i="31"/>
  <c r="T136" i="31"/>
  <c r="T134" i="31"/>
  <c r="T132" i="31"/>
  <c r="T130" i="31"/>
  <c r="T128" i="31"/>
  <c r="S123" i="31"/>
  <c r="T252" i="31" l="1"/>
  <c r="T242" i="31"/>
  <c r="T250" i="31"/>
  <c r="T248" i="31"/>
  <c r="T244" i="31"/>
  <c r="T246" i="31"/>
  <c r="T120" i="31"/>
  <c r="T118" i="31"/>
  <c r="T116" i="31"/>
  <c r="T114" i="31"/>
  <c r="S101" i="31"/>
  <c r="S297" i="31"/>
  <c r="S296" i="31"/>
  <c r="S295" i="31"/>
  <c r="S294" i="31"/>
  <c r="S289" i="31"/>
  <c r="S288" i="31"/>
  <c r="S287" i="31"/>
  <c r="S286" i="31"/>
  <c r="S285" i="31"/>
  <c r="S284" i="31"/>
  <c r="S283" i="31"/>
  <c r="S282" i="31"/>
  <c r="S281" i="31"/>
  <c r="S280" i="31"/>
  <c r="S279" i="31"/>
  <c r="S278" i="31"/>
  <c r="S277" i="31"/>
  <c r="S276" i="31"/>
  <c r="S187" i="31"/>
  <c r="S186" i="31"/>
  <c r="S241" i="31"/>
  <c r="S240" i="31"/>
  <c r="S185" i="31"/>
  <c r="S184" i="31"/>
  <c r="S183" i="31"/>
  <c r="S182" i="31"/>
  <c r="S181" i="31"/>
  <c r="S180" i="31"/>
  <c r="S179" i="31"/>
  <c r="S178" i="31"/>
  <c r="S177" i="31"/>
  <c r="S176" i="31"/>
  <c r="S175" i="31"/>
  <c r="S174" i="31"/>
  <c r="S173" i="31"/>
  <c r="S172" i="31"/>
  <c r="S170" i="31"/>
  <c r="S169" i="31"/>
  <c r="S168" i="31"/>
  <c r="S239" i="31"/>
  <c r="S238" i="31"/>
  <c r="S237" i="31"/>
  <c r="S236" i="31"/>
  <c r="S235" i="31"/>
  <c r="S234" i="31"/>
  <c r="S233" i="31"/>
  <c r="S232" i="31"/>
  <c r="S231" i="31"/>
  <c r="S230" i="31"/>
  <c r="S229" i="31"/>
  <c r="S228" i="31"/>
  <c r="S227" i="31"/>
  <c r="S226" i="31"/>
  <c r="S225" i="31"/>
  <c r="S224" i="31"/>
  <c r="S223" i="31"/>
  <c r="S222" i="31"/>
  <c r="S221" i="31"/>
  <c r="S220"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2" i="31"/>
  <c r="S141" i="31"/>
  <c r="S140" i="31"/>
  <c r="S127" i="31"/>
  <c r="S126" i="31"/>
  <c r="S190" i="31"/>
  <c r="S189" i="31"/>
  <c r="S188" i="31"/>
  <c r="S125" i="31"/>
  <c r="S124" i="31"/>
  <c r="S122" i="31"/>
  <c r="S112" i="31"/>
  <c r="S111" i="31"/>
  <c r="S110" i="31"/>
  <c r="S109" i="31"/>
  <c r="S108" i="31"/>
  <c r="S107" i="31"/>
  <c r="S106" i="31"/>
  <c r="S105" i="31"/>
  <c r="S104" i="31"/>
  <c r="S103" i="31"/>
  <c r="S102" i="31"/>
  <c r="S100" i="31"/>
  <c r="S97" i="31"/>
  <c r="S96" i="31"/>
  <c r="S95" i="31"/>
  <c r="S94" i="31"/>
  <c r="S93" i="31"/>
  <c r="S92" i="31"/>
  <c r="S91" i="31"/>
  <c r="S90" i="31"/>
  <c r="S28" i="29" l="1"/>
  <c r="S27" i="29"/>
  <c r="S27" i="58"/>
  <c r="S25" i="58"/>
  <c r="S24" i="58"/>
  <c r="T24" i="58" s="1"/>
  <c r="S47" i="40"/>
  <c r="S28" i="25"/>
  <c r="S27" i="25"/>
  <c r="S24" i="25"/>
  <c r="S25" i="25"/>
  <c r="S50" i="48"/>
  <c r="S57" i="30" l="1"/>
  <c r="S60" i="59" l="1"/>
  <c r="S59" i="59"/>
  <c r="S58" i="59"/>
  <c r="S57" i="59"/>
  <c r="S56" i="59"/>
  <c r="S55" i="59"/>
  <c r="S51" i="59"/>
  <c r="S50" i="59"/>
  <c r="S48" i="59"/>
  <c r="S45" i="59" s="1"/>
  <c r="S39" i="59"/>
  <c r="S38" i="59"/>
  <c r="S36" i="59"/>
  <c r="S35" i="59"/>
  <c r="S28" i="59"/>
  <c r="S27" i="59"/>
  <c r="S25" i="59"/>
  <c r="S21" i="59" s="1"/>
  <c r="S24" i="59"/>
  <c r="S62" i="38"/>
  <c r="S61" i="38"/>
  <c r="S60" i="38"/>
  <c r="S59" i="38"/>
  <c r="S58" i="38"/>
  <c r="S57" i="38"/>
  <c r="S56" i="38"/>
  <c r="S55" i="38"/>
  <c r="S51" i="38"/>
  <c r="S50" i="38"/>
  <c r="T50" i="38" s="1"/>
  <c r="S48" i="38"/>
  <c r="S47" i="38"/>
  <c r="S39" i="38"/>
  <c r="S38" i="38"/>
  <c r="S36" i="38"/>
  <c r="S33" i="38" s="1"/>
  <c r="S35" i="38"/>
  <c r="T35" i="38" s="1"/>
  <c r="S28" i="38"/>
  <c r="S27" i="38"/>
  <c r="S25" i="38"/>
  <c r="S24" i="38"/>
  <c r="S58" i="55"/>
  <c r="S57" i="55"/>
  <c r="S56" i="55"/>
  <c r="S55" i="55"/>
  <c r="S51" i="55"/>
  <c r="S50" i="55"/>
  <c r="S48" i="55"/>
  <c r="S45" i="55" s="1"/>
  <c r="S47" i="55"/>
  <c r="S39" i="55"/>
  <c r="S38" i="55"/>
  <c r="S36" i="55"/>
  <c r="S33" i="55" s="1"/>
  <c r="S35" i="55"/>
  <c r="S28" i="55"/>
  <c r="S27" i="55"/>
  <c r="S25" i="55"/>
  <c r="S21" i="55" s="1"/>
  <c r="S24" i="55"/>
  <c r="S60" i="54"/>
  <c r="S59" i="54"/>
  <c r="S58" i="54"/>
  <c r="S57" i="54"/>
  <c r="S56" i="54"/>
  <c r="S55" i="54"/>
  <c r="S51" i="54"/>
  <c r="S50" i="54"/>
  <c r="S48" i="54"/>
  <c r="S45" i="54" s="1"/>
  <c r="S47" i="54"/>
  <c r="S39" i="54"/>
  <c r="S38" i="54"/>
  <c r="S36" i="54"/>
  <c r="S33" i="54" s="1"/>
  <c r="S35" i="54"/>
  <c r="S28" i="54"/>
  <c r="S27" i="54"/>
  <c r="T27" i="54" s="1"/>
  <c r="S25" i="54"/>
  <c r="S21" i="54" s="1"/>
  <c r="S24" i="54"/>
  <c r="S57" i="56"/>
  <c r="S56" i="56"/>
  <c r="S55" i="56"/>
  <c r="S54" i="56"/>
  <c r="S50" i="56"/>
  <c r="S49" i="56"/>
  <c r="S47" i="56"/>
  <c r="S44" i="56" s="1"/>
  <c r="S46" i="56"/>
  <c r="S38" i="56"/>
  <c r="S37" i="56"/>
  <c r="T37" i="56" s="1"/>
  <c r="S35" i="56"/>
  <c r="S34" i="56"/>
  <c r="S27" i="56"/>
  <c r="S26" i="56"/>
  <c r="S24" i="56"/>
  <c r="S23" i="56"/>
  <c r="S60" i="40"/>
  <c r="S59" i="40"/>
  <c r="S60" i="53"/>
  <c r="S59" i="53"/>
  <c r="S62" i="53"/>
  <c r="S61" i="53"/>
  <c r="S58" i="53"/>
  <c r="S57" i="53"/>
  <c r="S56" i="53"/>
  <c r="S55" i="53"/>
  <c r="S51" i="53"/>
  <c r="S50" i="53"/>
  <c r="S48" i="53"/>
  <c r="S47" i="53"/>
  <c r="S45" i="53"/>
  <c r="S39" i="53"/>
  <c r="S38" i="53"/>
  <c r="S36" i="53"/>
  <c r="S35" i="53"/>
  <c r="S28" i="53"/>
  <c r="S27" i="53"/>
  <c r="S25" i="53"/>
  <c r="S21" i="53" s="1"/>
  <c r="S24" i="53"/>
  <c r="S71" i="52"/>
  <c r="S70" i="52"/>
  <c r="S69" i="52"/>
  <c r="S68" i="52"/>
  <c r="T47" i="53" l="1"/>
  <c r="T27" i="53"/>
  <c r="T47" i="38"/>
  <c r="T34" i="56"/>
  <c r="T24" i="59"/>
  <c r="T24" i="38"/>
  <c r="T24" i="55"/>
  <c r="T27" i="55"/>
  <c r="T47" i="54"/>
  <c r="T47" i="59"/>
  <c r="T27" i="59"/>
  <c r="T50" i="59"/>
  <c r="T59" i="59"/>
  <c r="T27" i="38"/>
  <c r="T38" i="38"/>
  <c r="T23" i="56"/>
  <c r="T49" i="56"/>
  <c r="T38" i="55"/>
  <c r="T50" i="55"/>
  <c r="T38" i="54"/>
  <c r="T35" i="54"/>
  <c r="T59" i="54"/>
  <c r="T57" i="54"/>
  <c r="T24" i="53"/>
  <c r="T55" i="53"/>
  <c r="T46" i="56"/>
  <c r="T54" i="56"/>
  <c r="T35" i="59"/>
  <c r="T38" i="59"/>
  <c r="T57" i="59"/>
  <c r="T55" i="59"/>
  <c r="S33" i="59"/>
  <c r="T61" i="38"/>
  <c r="T57" i="38"/>
  <c r="T55" i="38"/>
  <c r="T59" i="38"/>
  <c r="S45" i="38"/>
  <c r="S20" i="56"/>
  <c r="T26" i="56"/>
  <c r="T56" i="56"/>
  <c r="T35" i="55"/>
  <c r="T47" i="55"/>
  <c r="T55" i="55"/>
  <c r="T57" i="55"/>
  <c r="T50" i="54"/>
  <c r="T24" i="54"/>
  <c r="T55" i="54"/>
  <c r="S32" i="56"/>
  <c r="T59" i="40"/>
  <c r="T59" i="53"/>
  <c r="T38" i="53"/>
  <c r="T35" i="53"/>
  <c r="T50" i="53"/>
  <c r="T61" i="53"/>
  <c r="T57" i="53"/>
  <c r="S33" i="53"/>
  <c r="T70" i="52"/>
  <c r="T68" i="52"/>
  <c r="S67" i="52"/>
  <c r="S66" i="52"/>
  <c r="S65" i="52"/>
  <c r="S64" i="52"/>
  <c r="S62" i="52"/>
  <c r="S61" i="52"/>
  <c r="S60" i="52"/>
  <c r="S59" i="52"/>
  <c r="S58" i="52"/>
  <c r="S54" i="52"/>
  <c r="S53" i="52"/>
  <c r="S51" i="52"/>
  <c r="S48" i="52" s="1"/>
  <c r="S50" i="52"/>
  <c r="S42" i="52"/>
  <c r="S41" i="52"/>
  <c r="S39" i="52"/>
  <c r="S36" i="52" s="1"/>
  <c r="S38" i="52"/>
  <c r="S31" i="52"/>
  <c r="S30" i="52"/>
  <c r="S28" i="52"/>
  <c r="S24" i="52" s="1"/>
  <c r="S27" i="52"/>
  <c r="S58" i="51"/>
  <c r="S57" i="51"/>
  <c r="S56" i="51"/>
  <c r="S55" i="51"/>
  <c r="S51" i="51"/>
  <c r="S50" i="51"/>
  <c r="S48" i="51"/>
  <c r="S45" i="51" s="1"/>
  <c r="S47" i="51"/>
  <c r="S39" i="51"/>
  <c r="S38" i="51"/>
  <c r="S36" i="51"/>
  <c r="S35" i="51"/>
  <c r="S28" i="51"/>
  <c r="S27" i="51"/>
  <c r="S25" i="51"/>
  <c r="S24" i="51"/>
  <c r="T24" i="51" s="1"/>
  <c r="S60" i="50"/>
  <c r="S59" i="50"/>
  <c r="S58" i="50"/>
  <c r="S57" i="50"/>
  <c r="S62" i="50"/>
  <c r="S61" i="50"/>
  <c r="S56" i="50"/>
  <c r="S55" i="50"/>
  <c r="S51" i="50"/>
  <c r="S50" i="50"/>
  <c r="S48" i="50"/>
  <c r="S45" i="50" s="1"/>
  <c r="S47" i="50"/>
  <c r="S39" i="50"/>
  <c r="S38" i="50"/>
  <c r="S36" i="50"/>
  <c r="S33" i="50" s="1"/>
  <c r="S35" i="50"/>
  <c r="S60" i="48"/>
  <c r="S59" i="48"/>
  <c r="S58" i="48"/>
  <c r="S57" i="48"/>
  <c r="S56" i="48"/>
  <c r="S55" i="48"/>
  <c r="S51" i="48"/>
  <c r="T50" i="48" s="1"/>
  <c r="S48" i="48"/>
  <c r="S45" i="48" s="1"/>
  <c r="S47" i="48"/>
  <c r="S39" i="48"/>
  <c r="S38" i="48"/>
  <c r="S36" i="48"/>
  <c r="S35" i="48"/>
  <c r="T35" i="48" s="1"/>
  <c r="S33" i="48"/>
  <c r="S28" i="48"/>
  <c r="S27" i="48"/>
  <c r="S25" i="48"/>
  <c r="S24" i="48"/>
  <c r="S62" i="47"/>
  <c r="S61" i="47"/>
  <c r="S60" i="47"/>
  <c r="S59" i="47"/>
  <c r="S58" i="47"/>
  <c r="S57" i="47"/>
  <c r="S56" i="47"/>
  <c r="S55" i="47"/>
  <c r="S51" i="47"/>
  <c r="S50" i="47"/>
  <c r="S48" i="47"/>
  <c r="S45" i="47" s="1"/>
  <c r="S47" i="47"/>
  <c r="S39" i="47"/>
  <c r="S38" i="47"/>
  <c r="S36" i="47"/>
  <c r="S33" i="47" s="1"/>
  <c r="S35" i="47"/>
  <c r="S28" i="47"/>
  <c r="S27" i="47"/>
  <c r="S25" i="47"/>
  <c r="S24" i="47"/>
  <c r="S75" i="27"/>
  <c r="S76" i="27"/>
  <c r="S77" i="27"/>
  <c r="S78" i="27"/>
  <c r="S79" i="27"/>
  <c r="S80" i="27"/>
  <c r="S81" i="27"/>
  <c r="S82" i="27"/>
  <c r="T184" i="31" l="1"/>
  <c r="T286" i="31"/>
  <c r="T172" i="31"/>
  <c r="T100" i="31"/>
  <c r="T108" i="31"/>
  <c r="T112" i="31"/>
  <c r="T124" i="31"/>
  <c r="T190" i="31"/>
  <c r="T158" i="31"/>
  <c r="T162" i="31"/>
  <c r="T166" i="31"/>
  <c r="T222" i="31"/>
  <c r="T224" i="31"/>
  <c r="T228" i="31"/>
  <c r="T232" i="31"/>
  <c r="T238" i="31"/>
  <c r="T170" i="31"/>
  <c r="T174" i="31"/>
  <c r="T178" i="31"/>
  <c r="T182" i="31"/>
  <c r="T240" i="31"/>
  <c r="T276" i="31"/>
  <c r="T280" i="31"/>
  <c r="T284" i="31"/>
  <c r="T288" i="31"/>
  <c r="T92" i="31"/>
  <c r="T96" i="31"/>
  <c r="T57" i="47"/>
  <c r="T296" i="31"/>
  <c r="T41" i="52"/>
  <c r="T38" i="51"/>
  <c r="T50" i="51"/>
  <c r="T38" i="50"/>
  <c r="T50" i="50"/>
  <c r="T55" i="48"/>
  <c r="T59" i="47"/>
  <c r="T27" i="47"/>
  <c r="T38" i="47"/>
  <c r="T61" i="50"/>
  <c r="T27" i="48"/>
  <c r="T24" i="48"/>
  <c r="T47" i="48"/>
  <c r="T57" i="48"/>
  <c r="T24" i="47"/>
  <c r="T35" i="47"/>
  <c r="T50" i="47"/>
  <c r="T47" i="47"/>
  <c r="T55" i="47"/>
  <c r="T30" i="52"/>
  <c r="T62" i="52"/>
  <c r="T50" i="52"/>
  <c r="T58" i="52"/>
  <c r="T66" i="52"/>
  <c r="T64" i="52"/>
  <c r="T27" i="52"/>
  <c r="T38" i="52"/>
  <c r="T53" i="52"/>
  <c r="T60" i="52"/>
  <c r="T27" i="51"/>
  <c r="T35" i="51"/>
  <c r="T47" i="51"/>
  <c r="T55" i="51"/>
  <c r="T57" i="51"/>
  <c r="S33" i="51"/>
  <c r="T59" i="50"/>
  <c r="T57" i="50"/>
  <c r="T24" i="50"/>
  <c r="T35" i="50"/>
  <c r="T47" i="50"/>
  <c r="T27" i="50"/>
  <c r="T55" i="50"/>
  <c r="T38" i="48"/>
  <c r="T59" i="48"/>
  <c r="T61" i="47"/>
  <c r="T176" i="31"/>
  <c r="T186" i="31"/>
  <c r="T278" i="31"/>
  <c r="T282" i="31"/>
  <c r="T294" i="31"/>
  <c r="T90" i="31"/>
  <c r="T180" i="31"/>
  <c r="T230" i="31"/>
  <c r="T236" i="31"/>
  <c r="T168" i="31"/>
  <c r="T142" i="31"/>
  <c r="T140" i="31"/>
  <c r="T156" i="31"/>
  <c r="T226" i="31"/>
  <c r="T160" i="31"/>
  <c r="T164" i="31"/>
  <c r="T220" i="31"/>
  <c r="T188" i="31"/>
  <c r="T98" i="31"/>
  <c r="T110" i="31"/>
  <c r="T150" i="31"/>
  <c r="T104" i="31"/>
  <c r="T126" i="31"/>
  <c r="T148" i="31"/>
  <c r="T94" i="31"/>
  <c r="T102" i="31"/>
  <c r="T106" i="31"/>
  <c r="T122" i="31"/>
  <c r="T146" i="31"/>
  <c r="T144" i="31"/>
  <c r="T81" i="27"/>
  <c r="T79" i="27"/>
  <c r="T77" i="27"/>
  <c r="T75" i="27"/>
  <c r="S61" i="44"/>
  <c r="S62" i="44"/>
  <c r="T61" i="44" l="1"/>
  <c r="S60" i="58" l="1"/>
  <c r="S59" i="58"/>
  <c r="S58" i="58"/>
  <c r="S57" i="58"/>
  <c r="S56" i="58"/>
  <c r="S55" i="58"/>
  <c r="S51" i="58"/>
  <c r="S50" i="58"/>
  <c r="S48" i="58"/>
  <c r="S47" i="58"/>
  <c r="S39" i="58"/>
  <c r="S38" i="58"/>
  <c r="S36" i="58"/>
  <c r="S33" i="58" s="1"/>
  <c r="S35" i="58"/>
  <c r="S28" i="58"/>
  <c r="T27" i="58" s="1"/>
  <c r="S88" i="57"/>
  <c r="S87" i="57"/>
  <c r="S86" i="57"/>
  <c r="S85" i="57"/>
  <c r="S84" i="57"/>
  <c r="S83" i="57"/>
  <c r="S82" i="57"/>
  <c r="S81" i="57"/>
  <c r="S80" i="57"/>
  <c r="S79" i="57"/>
  <c r="S78" i="57"/>
  <c r="S77" i="57"/>
  <c r="S76" i="57"/>
  <c r="S75" i="57"/>
  <c r="S72" i="57"/>
  <c r="S71" i="57"/>
  <c r="S69" i="57"/>
  <c r="S66" i="57" s="1"/>
  <c r="S68" i="57"/>
  <c r="S60" i="57"/>
  <c r="S59" i="57"/>
  <c r="S57" i="57"/>
  <c r="S54" i="57" s="1"/>
  <c r="S56" i="57"/>
  <c r="S49" i="57"/>
  <c r="S48" i="57"/>
  <c r="T48" i="57" s="1"/>
  <c r="S46" i="57"/>
  <c r="S43" i="57" s="1"/>
  <c r="S45" i="57"/>
  <c r="S38" i="57"/>
  <c r="S37" i="57"/>
  <c r="S35" i="57"/>
  <c r="S32" i="57" s="1"/>
  <c r="S34" i="57"/>
  <c r="S27" i="57"/>
  <c r="S26" i="57"/>
  <c r="T26" i="57" s="1"/>
  <c r="S24" i="57"/>
  <c r="S23" i="57"/>
  <c r="S60" i="46"/>
  <c r="S59" i="46"/>
  <c r="S58" i="46"/>
  <c r="S57" i="46"/>
  <c r="S56" i="46"/>
  <c r="S55" i="46"/>
  <c r="S51" i="46"/>
  <c r="S50" i="46"/>
  <c r="S48" i="46"/>
  <c r="S47" i="46"/>
  <c r="S39" i="46"/>
  <c r="S38" i="46"/>
  <c r="S36" i="46"/>
  <c r="S33" i="46" s="1"/>
  <c r="S35" i="46"/>
  <c r="S28" i="46"/>
  <c r="S27" i="46"/>
  <c r="S25" i="46"/>
  <c r="S24" i="46"/>
  <c r="S74" i="49"/>
  <c r="S73" i="49"/>
  <c r="S72" i="49"/>
  <c r="S71" i="49"/>
  <c r="S70" i="49"/>
  <c r="S69" i="49"/>
  <c r="S68" i="49"/>
  <c r="S67" i="49"/>
  <c r="S63" i="49"/>
  <c r="S62" i="49"/>
  <c r="S60" i="49"/>
  <c r="S57" i="49" s="1"/>
  <c r="S59" i="49"/>
  <c r="T59" i="49" s="1"/>
  <c r="S51" i="49"/>
  <c r="S50" i="49"/>
  <c r="S48" i="49"/>
  <c r="S45" i="49" s="1"/>
  <c r="S47" i="49"/>
  <c r="S33" i="49"/>
  <c r="T27" i="49"/>
  <c r="S59" i="45"/>
  <c r="S58" i="45"/>
  <c r="S57" i="45"/>
  <c r="S56" i="45"/>
  <c r="S52" i="45"/>
  <c r="S51" i="45"/>
  <c r="S49" i="45"/>
  <c r="S46" i="45" s="1"/>
  <c r="S48" i="45"/>
  <c r="S40" i="45"/>
  <c r="S39" i="45"/>
  <c r="T39" i="45" s="1"/>
  <c r="S37" i="45"/>
  <c r="S34" i="45" s="1"/>
  <c r="S36" i="45"/>
  <c r="S29" i="45"/>
  <c r="S28" i="45"/>
  <c r="S26" i="45"/>
  <c r="S22" i="45" s="1"/>
  <c r="S25" i="45"/>
  <c r="S60" i="44"/>
  <c r="S59" i="44"/>
  <c r="S58" i="44"/>
  <c r="S57" i="44"/>
  <c r="S56" i="44"/>
  <c r="S55" i="44"/>
  <c r="S51" i="44"/>
  <c r="S50" i="44"/>
  <c r="S48" i="44"/>
  <c r="S45" i="44" s="1"/>
  <c r="S47" i="44"/>
  <c r="T35" i="44"/>
  <c r="S28" i="44"/>
  <c r="S27" i="44"/>
  <c r="S25" i="44"/>
  <c r="S21" i="44" s="1"/>
  <c r="S24" i="44"/>
  <c r="T24" i="44" s="1"/>
  <c r="T35" i="46" l="1"/>
  <c r="T35" i="58"/>
  <c r="T23" i="57"/>
  <c r="T56" i="57"/>
  <c r="T68" i="57"/>
  <c r="T27" i="46"/>
  <c r="T47" i="58"/>
  <c r="T34" i="57"/>
  <c r="T45" i="57"/>
  <c r="T59" i="57"/>
  <c r="T71" i="57"/>
  <c r="T75" i="57"/>
  <c r="T38" i="49"/>
  <c r="T35" i="49"/>
  <c r="T50" i="49"/>
  <c r="T47" i="49"/>
  <c r="T62" i="49"/>
  <c r="T71" i="49"/>
  <c r="T69" i="49"/>
  <c r="T67" i="49"/>
  <c r="T24" i="46"/>
  <c r="T50" i="46"/>
  <c r="T57" i="46"/>
  <c r="T55" i="46"/>
  <c r="T51" i="45"/>
  <c r="T25" i="45"/>
  <c r="T47" i="44"/>
  <c r="T55" i="44"/>
  <c r="T36" i="45"/>
  <c r="T48" i="45"/>
  <c r="T27" i="44"/>
  <c r="T38" i="44"/>
  <c r="T50" i="44"/>
  <c r="T57" i="44"/>
  <c r="T28" i="45"/>
  <c r="T38" i="58"/>
  <c r="T50" i="58"/>
  <c r="T57" i="58"/>
  <c r="T55" i="58"/>
  <c r="T59" i="58"/>
  <c r="T37" i="57"/>
  <c r="T85" i="57"/>
  <c r="T81" i="57"/>
  <c r="T79" i="57"/>
  <c r="T77" i="57"/>
  <c r="T87" i="57"/>
  <c r="T83" i="57"/>
  <c r="T24" i="49"/>
  <c r="T73" i="49"/>
  <c r="T47" i="46"/>
  <c r="T38" i="46"/>
  <c r="T59" i="46"/>
  <c r="T56" i="45"/>
  <c r="T58" i="45"/>
  <c r="T59" i="44"/>
  <c r="S21" i="58"/>
  <c r="S45" i="58"/>
  <c r="S21" i="57"/>
  <c r="S45" i="46"/>
  <c r="S66" i="27"/>
  <c r="S67" i="27"/>
  <c r="S56" i="33" l="1"/>
  <c r="S60" i="43" l="1"/>
  <c r="S59" i="43"/>
  <c r="S58" i="43"/>
  <c r="S57" i="43"/>
  <c r="S56" i="43"/>
  <c r="S55" i="43"/>
  <c r="S51" i="43"/>
  <c r="S50" i="43"/>
  <c r="S48" i="43"/>
  <c r="S45" i="43" s="1"/>
  <c r="S47" i="43"/>
  <c r="S39" i="43"/>
  <c r="S38" i="43"/>
  <c r="S36" i="43"/>
  <c r="S33" i="43" s="1"/>
  <c r="S35" i="43"/>
  <c r="S28" i="43"/>
  <c r="S27" i="43"/>
  <c r="S25" i="43"/>
  <c r="S21" i="43" s="1"/>
  <c r="S24" i="43"/>
  <c r="S57" i="26"/>
  <c r="T24" i="43" l="1"/>
  <c r="T47" i="43"/>
  <c r="T50" i="43"/>
  <c r="T57" i="43"/>
  <c r="T27" i="43"/>
  <c r="T35" i="43"/>
  <c r="T59" i="43"/>
  <c r="T38" i="43"/>
  <c r="T55" i="43"/>
  <c r="S62" i="40"/>
  <c r="S61" i="40"/>
  <c r="S58" i="40"/>
  <c r="S57" i="40"/>
  <c r="S56" i="40"/>
  <c r="S55" i="40"/>
  <c r="S51" i="40"/>
  <c r="S50" i="40"/>
  <c r="S48" i="40"/>
  <c r="S39" i="40"/>
  <c r="S38" i="40"/>
  <c r="S36" i="40"/>
  <c r="S33" i="40" s="1"/>
  <c r="S35" i="40"/>
  <c r="S28" i="40"/>
  <c r="S27" i="40"/>
  <c r="S25" i="40"/>
  <c r="S24" i="40"/>
  <c r="S59" i="37"/>
  <c r="S58" i="37"/>
  <c r="S57" i="37"/>
  <c r="S56" i="37"/>
  <c r="S55" i="37"/>
  <c r="S54" i="37"/>
  <c r="S50" i="37"/>
  <c r="S49" i="37"/>
  <c r="S47" i="37"/>
  <c r="S44" i="37" s="1"/>
  <c r="S46" i="37"/>
  <c r="S38" i="37"/>
  <c r="S37" i="37"/>
  <c r="S35" i="37"/>
  <c r="S32" i="37" s="1"/>
  <c r="S34" i="37"/>
  <c r="S45" i="40" l="1"/>
  <c r="T47" i="40"/>
  <c r="T50" i="40"/>
  <c r="T34" i="37"/>
  <c r="T46" i="37"/>
  <c r="T27" i="40"/>
  <c r="T35" i="40"/>
  <c r="T55" i="40"/>
  <c r="T37" i="37"/>
  <c r="T49" i="37"/>
  <c r="T57" i="40"/>
  <c r="T26" i="37"/>
  <c r="T61" i="40"/>
  <c r="T24" i="40"/>
  <c r="T38" i="40"/>
  <c r="T23" i="37"/>
  <c r="T56" i="37"/>
  <c r="T58" i="37"/>
  <c r="T54" i="37"/>
  <c r="S57" i="36" l="1"/>
  <c r="S58" i="36"/>
  <c r="S57" i="33"/>
  <c r="S58" i="33"/>
  <c r="T57" i="36" l="1"/>
  <c r="S56" i="36"/>
  <c r="S55" i="36"/>
  <c r="S51" i="36"/>
  <c r="S50" i="36"/>
  <c r="S48" i="36"/>
  <c r="S45" i="36" s="1"/>
  <c r="S47" i="36"/>
  <c r="S39" i="36"/>
  <c r="S38" i="36"/>
  <c r="S36" i="36"/>
  <c r="S33" i="36" s="1"/>
  <c r="S35" i="36"/>
  <c r="S51" i="33"/>
  <c r="S50" i="33"/>
  <c r="S48" i="33"/>
  <c r="S45" i="33" s="1"/>
  <c r="S47" i="33"/>
  <c r="S62" i="33"/>
  <c r="S61" i="33"/>
  <c r="S60" i="33"/>
  <c r="S59" i="33"/>
  <c r="T57" i="33"/>
  <c r="S55" i="33"/>
  <c r="S33" i="33"/>
  <c r="T38" i="33" l="1"/>
  <c r="T27" i="36"/>
  <c r="T55" i="36"/>
  <c r="T24" i="36"/>
  <c r="T35" i="36"/>
  <c r="T50" i="36"/>
  <c r="T47" i="36"/>
  <c r="T38" i="36"/>
  <c r="T50" i="33"/>
  <c r="T27" i="33"/>
  <c r="T47" i="33"/>
  <c r="T59" i="33"/>
  <c r="T55" i="33"/>
  <c r="T24" i="33"/>
  <c r="T61" i="33"/>
  <c r="T35" i="33"/>
  <c r="S56" i="32"/>
  <c r="S55" i="32"/>
  <c r="S54" i="32"/>
  <c r="S53" i="32"/>
  <c r="S52" i="32"/>
  <c r="S51" i="32"/>
  <c r="S48" i="32"/>
  <c r="S47" i="32"/>
  <c r="S45" i="32"/>
  <c r="S42" i="32" s="1"/>
  <c r="S44" i="32"/>
  <c r="S37" i="32"/>
  <c r="S36" i="32"/>
  <c r="S34" i="32"/>
  <c r="S31" i="32" s="1"/>
  <c r="S33" i="32"/>
  <c r="S26" i="32"/>
  <c r="S25" i="32"/>
  <c r="S23" i="32"/>
  <c r="S22" i="32"/>
  <c r="S87" i="31"/>
  <c r="S86" i="31"/>
  <c r="S85" i="31"/>
  <c r="S84" i="31"/>
  <c r="S80" i="31"/>
  <c r="S79" i="31"/>
  <c r="T36" i="32" l="1"/>
  <c r="T25" i="32"/>
  <c r="T84" i="31"/>
  <c r="T51" i="32"/>
  <c r="T22" i="32"/>
  <c r="T44" i="32"/>
  <c r="T53" i="32"/>
  <c r="T55" i="32"/>
  <c r="T47" i="32"/>
  <c r="T33" i="32"/>
  <c r="T66" i="27" l="1"/>
  <c r="S64" i="27"/>
  <c r="S61" i="27" s="1"/>
  <c r="S63" i="27"/>
  <c r="S89" i="31"/>
  <c r="S88" i="31"/>
  <c r="T79" i="31"/>
  <c r="S77" i="31"/>
  <c r="S74" i="31" s="1"/>
  <c r="S76" i="31"/>
  <c r="S57" i="31"/>
  <c r="S56" i="31"/>
  <c r="S54" i="31"/>
  <c r="S50" i="31" s="1"/>
  <c r="S53" i="31"/>
  <c r="S51" i="30"/>
  <c r="S50" i="30"/>
  <c r="S60" i="30"/>
  <c r="S59" i="30"/>
  <c r="S58" i="30"/>
  <c r="T57" i="30" s="1"/>
  <c r="S56" i="30"/>
  <c r="S55" i="30"/>
  <c r="S48" i="30"/>
  <c r="S45" i="30" s="1"/>
  <c r="S47" i="30"/>
  <c r="T47" i="30" s="1"/>
  <c r="S28" i="30"/>
  <c r="S27" i="30"/>
  <c r="S25" i="30"/>
  <c r="S22" i="30" s="1"/>
  <c r="S24" i="30"/>
  <c r="S64" i="29"/>
  <c r="S63" i="29"/>
  <c r="S62" i="29"/>
  <c r="S61" i="29"/>
  <c r="T24" i="30" l="1"/>
  <c r="T27" i="30"/>
  <c r="T64" i="31"/>
  <c r="T67" i="31"/>
  <c r="T50" i="30"/>
  <c r="T63" i="29"/>
  <c r="T154" i="31"/>
  <c r="T88" i="31"/>
  <c r="T152" i="31"/>
  <c r="T86" i="31"/>
  <c r="T234" i="31"/>
  <c r="T76" i="31"/>
  <c r="T56" i="31"/>
  <c r="T53" i="31"/>
  <c r="T63" i="27"/>
  <c r="T59" i="30"/>
  <c r="T55" i="30"/>
  <c r="T38" i="30"/>
  <c r="T35" i="30"/>
  <c r="T61" i="29"/>
  <c r="S60" i="29" l="1"/>
  <c r="S59" i="29"/>
  <c r="S58" i="29"/>
  <c r="S57" i="29"/>
  <c r="S56" i="29"/>
  <c r="S55" i="29"/>
  <c r="S51" i="29"/>
  <c r="S50" i="29"/>
  <c r="S48" i="29"/>
  <c r="S45" i="29" s="1"/>
  <c r="S47" i="29"/>
  <c r="S39" i="29"/>
  <c r="S38" i="29"/>
  <c r="S36" i="29"/>
  <c r="S33" i="29" s="1"/>
  <c r="S35" i="29"/>
  <c r="S25" i="29"/>
  <c r="S24" i="29"/>
  <c r="T24" i="29" s="1"/>
  <c r="S39" i="28"/>
  <c r="S38" i="28"/>
  <c r="S28" i="28"/>
  <c r="S27" i="28"/>
  <c r="T27" i="29" l="1"/>
  <c r="S21" i="29"/>
  <c r="T59" i="29"/>
  <c r="T50" i="29"/>
  <c r="T47" i="29"/>
  <c r="T57" i="29"/>
  <c r="T55" i="29"/>
  <c r="T38" i="29"/>
  <c r="T35" i="29"/>
  <c r="S60" i="28" l="1"/>
  <c r="S59" i="28"/>
  <c r="S58" i="28"/>
  <c r="S57" i="28"/>
  <c r="S56" i="28"/>
  <c r="S55" i="28"/>
  <c r="S51" i="28"/>
  <c r="S50" i="28"/>
  <c r="S48" i="28"/>
  <c r="S45" i="28" s="1"/>
  <c r="S47" i="28"/>
  <c r="T38" i="28"/>
  <c r="S36" i="28"/>
  <c r="S33" i="28" s="1"/>
  <c r="S35" i="28"/>
  <c r="T27" i="28"/>
  <c r="S25" i="28"/>
  <c r="S21" i="28" s="1"/>
  <c r="S24" i="28"/>
  <c r="T57" i="28" l="1"/>
  <c r="T59" i="28"/>
  <c r="T55" i="28"/>
  <c r="T24" i="28"/>
  <c r="T50" i="28"/>
  <c r="T47" i="28"/>
  <c r="T35" i="28"/>
  <c r="S74" i="27"/>
  <c r="S73" i="27"/>
  <c r="S72" i="27"/>
  <c r="S71" i="27"/>
  <c r="S55" i="27"/>
  <c r="S54" i="27"/>
  <c r="S52" i="27"/>
  <c r="S49" i="27" s="1"/>
  <c r="S51" i="27"/>
  <c r="S43" i="27"/>
  <c r="S42" i="27"/>
  <c r="S40" i="27"/>
  <c r="S37" i="27" s="1"/>
  <c r="S39" i="27"/>
  <c r="S32" i="27"/>
  <c r="S31" i="27"/>
  <c r="S29" i="27"/>
  <c r="S25" i="27" s="1"/>
  <c r="S28" i="27"/>
  <c r="S28" i="26"/>
  <c r="S27" i="26"/>
  <c r="S25" i="26"/>
  <c r="S24" i="26"/>
  <c r="T28" i="27" l="1"/>
  <c r="T39" i="27"/>
  <c r="T31" i="27"/>
  <c r="T73" i="27"/>
  <c r="T71" i="27"/>
  <c r="T54" i="27"/>
  <c r="T51" i="27"/>
  <c r="T42" i="27"/>
  <c r="S59" i="26" l="1"/>
  <c r="S58" i="26"/>
  <c r="S56" i="26"/>
  <c r="S55" i="26"/>
  <c r="S54" i="26"/>
  <c r="S51" i="26"/>
  <c r="S50" i="26"/>
  <c r="S48" i="26"/>
  <c r="S45" i="26" s="1"/>
  <c r="S47" i="26"/>
  <c r="S39" i="26"/>
  <c r="S38" i="26"/>
  <c r="S36" i="26"/>
  <c r="S33" i="26" s="1"/>
  <c r="S35" i="26"/>
  <c r="S21" i="26"/>
  <c r="T47" i="26" l="1"/>
  <c r="T56" i="26"/>
  <c r="T58" i="26"/>
  <c r="T35" i="26"/>
  <c r="T50" i="26"/>
  <c r="T27" i="26"/>
  <c r="T24" i="26"/>
  <c r="T54" i="26"/>
  <c r="T38" i="26"/>
  <c r="S21" i="25"/>
  <c r="T27" i="25" l="1"/>
  <c r="T24" i="25"/>
  <c r="S62" i="25" l="1"/>
  <c r="S61" i="25"/>
  <c r="S59" i="25"/>
  <c r="S58" i="25"/>
  <c r="S57" i="25"/>
  <c r="S56" i="25"/>
  <c r="S55" i="25"/>
  <c r="S51" i="25"/>
  <c r="S50" i="25"/>
  <c r="S48" i="25"/>
  <c r="S45" i="25" s="1"/>
  <c r="S47" i="25"/>
  <c r="S39" i="25"/>
  <c r="S38" i="25"/>
  <c r="S36" i="25"/>
  <c r="S33" i="25" s="1"/>
  <c r="S35" i="25"/>
  <c r="T57" i="25" l="1"/>
  <c r="T61" i="25"/>
  <c r="T47" i="25"/>
  <c r="T38" i="25"/>
  <c r="T35" i="25"/>
  <c r="T55" i="25"/>
  <c r="T50" i="25"/>
  <c r="T59" i="25"/>
  <c r="S58" i="24"/>
  <c r="S40" i="24" l="1"/>
  <c r="S39" i="24"/>
  <c r="S28" i="24" l="1"/>
  <c r="S27" i="24"/>
  <c r="S64" i="24" l="1"/>
  <c r="S63" i="24"/>
  <c r="S62" i="24"/>
  <c r="S61" i="24"/>
  <c r="S60" i="24"/>
  <c r="S59" i="24"/>
  <c r="S57" i="24"/>
  <c r="T57" i="24" s="1"/>
  <c r="S53" i="24"/>
  <c r="S52" i="24"/>
  <c r="S50" i="24"/>
  <c r="S47" i="24" s="1"/>
  <c r="S49" i="24"/>
  <c r="T39" i="24"/>
  <c r="S37" i="24"/>
  <c r="S34" i="24" s="1"/>
  <c r="S36" i="24"/>
  <c r="T27" i="24"/>
  <c r="S25" i="24"/>
  <c r="S22" i="24" s="1"/>
  <c r="S24" i="24"/>
  <c r="T59" i="24" l="1"/>
  <c r="T49" i="24"/>
  <c r="T36" i="24"/>
  <c r="T52" i="24"/>
  <c r="T61" i="24"/>
  <c r="T63" i="24"/>
  <c r="T24" i="24"/>
</calcChain>
</file>

<file path=xl/sharedStrings.xml><?xml version="1.0" encoding="utf-8"?>
<sst xmlns="http://schemas.openxmlformats.org/spreadsheetml/2006/main" count="7604" uniqueCount="839">
  <si>
    <t>Finalidad</t>
  </si>
  <si>
    <t>Función</t>
  </si>
  <si>
    <t>Subfunción</t>
  </si>
  <si>
    <t>Meta</t>
  </si>
  <si>
    <t>Variables</t>
  </si>
  <si>
    <t>Nombre</t>
  </si>
  <si>
    <t>U. de M.</t>
  </si>
  <si>
    <t>Programado</t>
  </si>
  <si>
    <t>Ene</t>
  </si>
  <si>
    <t>Feb</t>
  </si>
  <si>
    <t>Mar</t>
  </si>
  <si>
    <t>Abr</t>
  </si>
  <si>
    <t>May</t>
  </si>
  <si>
    <t>Jun</t>
  </si>
  <si>
    <t>Jul</t>
  </si>
  <si>
    <t>Ago</t>
  </si>
  <si>
    <t>Sep</t>
  </si>
  <si>
    <t>Oct.</t>
  </si>
  <si>
    <t>Nov</t>
  </si>
  <si>
    <t>Dic</t>
  </si>
  <si>
    <t>Total</t>
  </si>
  <si>
    <t>Porcentaje de cumplimiento</t>
  </si>
  <si>
    <t>Variable 1</t>
  </si>
  <si>
    <t>Variable 2</t>
  </si>
  <si>
    <t>Realizado</t>
  </si>
  <si>
    <t>oct.</t>
  </si>
  <si>
    <t>Componente 1</t>
  </si>
  <si>
    <t>Componente 2</t>
  </si>
  <si>
    <t>Actividades</t>
  </si>
  <si>
    <t>Componentes</t>
  </si>
  <si>
    <t>Programado/realizado</t>
  </si>
  <si>
    <t>Oct</t>
  </si>
  <si>
    <t>Programa</t>
  </si>
  <si>
    <t>Actividad</t>
  </si>
  <si>
    <t>Alineación al Plan de Desarrollo Estatal</t>
  </si>
  <si>
    <t>Clasificación Funcional</t>
  </si>
  <si>
    <t>Objetivo</t>
  </si>
  <si>
    <t>Gobierno</t>
  </si>
  <si>
    <t>%</t>
  </si>
  <si>
    <t>Dimensión</t>
  </si>
  <si>
    <t>Semestral</t>
  </si>
  <si>
    <t>(V1/V2 X100)</t>
  </si>
  <si>
    <t>Eficacia</t>
  </si>
  <si>
    <t>Alineación al Plan Municipal de Desarrollo</t>
  </si>
  <si>
    <t>Eficiencia</t>
  </si>
  <si>
    <t>Constituir una instancia de participación en el proceso de toma de decisión administrativa, mediante la implementación de audiencias publicas a la población en general y  la sociedad civil organizada.</t>
  </si>
  <si>
    <t>Evento</t>
  </si>
  <si>
    <t>Informe</t>
  </si>
  <si>
    <t>Audiencias</t>
  </si>
  <si>
    <t>Supervisión</t>
  </si>
  <si>
    <t>Reunión</t>
  </si>
  <si>
    <t>Platicas</t>
  </si>
  <si>
    <t>Audiencia</t>
  </si>
  <si>
    <t>Acciones</t>
  </si>
  <si>
    <t>Datos de Identificación del Programa</t>
  </si>
  <si>
    <t>Unidad Responsable</t>
  </si>
  <si>
    <t>Programa Presupuestario</t>
  </si>
  <si>
    <t>Costo total del Programa</t>
  </si>
  <si>
    <t>Resumen Narrativo</t>
  </si>
  <si>
    <t>Nombre del Indicador</t>
  </si>
  <si>
    <t>Método de calculo</t>
  </si>
  <si>
    <t>Unidad de Medida</t>
  </si>
  <si>
    <t>Frecuencia de Medición</t>
  </si>
  <si>
    <t>FIN</t>
  </si>
  <si>
    <t>PROPOSITO</t>
  </si>
  <si>
    <t>COMPONENTE 1</t>
  </si>
  <si>
    <t>COMPONENTE 2</t>
  </si>
  <si>
    <t>Identificar el impacto social en el cumplimiento de las atribuciones de la Administración Pública Municipal</t>
  </si>
  <si>
    <t>Total de población encuestada  municipio) *100</t>
  </si>
  <si>
    <t>(Población satisfecha con la gestión municipal</t>
  </si>
  <si>
    <t>Acciones para el fortalecimiento de la gestión municipal</t>
  </si>
  <si>
    <t>(No de Acciones para el fortalecimiento de la gestión municipal realizadas</t>
  </si>
  <si>
    <t>Total de acciones programadas) *100</t>
  </si>
  <si>
    <t>Encuesta</t>
  </si>
  <si>
    <t>No. De audiencias otorgadas</t>
  </si>
  <si>
    <t>(No. De audiencias atendidas</t>
  </si>
  <si>
    <t>Total de audiencias  solicitadas) *100</t>
  </si>
  <si>
    <t xml:space="preserve">(Acciones para fortalecer los servicios de salud efectuadas </t>
  </si>
  <si>
    <t xml:space="preserve"> Acciones para fortalecer los servicios de salud programadas) * 100</t>
  </si>
  <si>
    <t>Porcentaje de acciones para fortalecer los servicios de salud</t>
  </si>
  <si>
    <t xml:space="preserve">(Acciones para Impulsar la coordinación con las distintas instancias de salud pública efectuadas </t>
  </si>
  <si>
    <t>Acciones para Impulsar la coordinación con las distintas instancias de salud pública programadas) * 100</t>
  </si>
  <si>
    <t>Porcentaje de acciones para Impulsa la coordinación con las distintas instancias de salud pública</t>
  </si>
  <si>
    <t>Contribuir al fortalecimiento la infraestructura y servicios a la  salud , en coordinación con las de instancias de salud pública en beneficio de  la población en condiciones de vulnerabilidad.</t>
  </si>
  <si>
    <t>Contribuir al fortalecimiento de la Administración Pública Municipal a través de los procesos de planeación eficiente y responsable,  la profesionalización de los servidores públicos a través de la capacitación</t>
  </si>
  <si>
    <t>Índice de satisfacción</t>
  </si>
  <si>
    <t>Acciones para fortalecer los servicios de salud programadas) * 100</t>
  </si>
  <si>
    <t>La administración municipal acerca los servicios de atención médica a la población de escasos recursos</t>
  </si>
  <si>
    <t>La administración  municipal atiende la salud de la población a traves de  consultas y jornadas para la prevención de salud .</t>
  </si>
  <si>
    <t>Contribuir al mejoramiento y  la disminución del rezago educativo en el municipio  e incrementar, conservar la infraestructura mediante  la, construcción, ampliación y mantenimiento de la infraestructura.</t>
  </si>
  <si>
    <t>Porcentaje de acciones para el mejoramiento la educación</t>
  </si>
  <si>
    <t>Acciones para fortalecer los servicios educativos programadas) * 100</t>
  </si>
  <si>
    <t>Convenios de coordinación formalizados</t>
  </si>
  <si>
    <t>Convenios de colaboración programados ) * 100</t>
  </si>
  <si>
    <t>(Convenios de colaboración formalizados</t>
  </si>
  <si>
    <t>Eventos</t>
  </si>
  <si>
    <t>Convenios</t>
  </si>
  <si>
    <t>La administración municipal promueve eventos cívicos en las escuelas para mejorar la convivencia social</t>
  </si>
  <si>
    <t>(Eventos y actividades cívicas educativas realizadas</t>
  </si>
  <si>
    <t>Total eventos  actividades cívicas programadas) * 100</t>
  </si>
  <si>
    <t>Convenios de colaboración para fortalecer la operación de los programas para abatir el analfabetismo y rezago educativo en coordinación con las instancias de gobierno correspondientes</t>
  </si>
  <si>
    <t>Porcentaje de eventos y actividades cívicas</t>
  </si>
  <si>
    <t>(Acciones para fortalecer los servicios educativos en el municipio realizados</t>
  </si>
  <si>
    <t>(Acciones de fortalecimiento de las finanzas municipales realizadas</t>
  </si>
  <si>
    <t>Acciones de fortalecimiento de las finanzas municipales programadas) * 100</t>
  </si>
  <si>
    <t>Porcentaje de acciones de fortalecimiento realizadas</t>
  </si>
  <si>
    <t xml:space="preserve">(Acciones para efectuar el ejercicio del gasto publico de manera responsable ejecutadas </t>
  </si>
  <si>
    <t>Porcentaje de acciones para efectuar el ejercicio del gasto publico de manera responsable</t>
  </si>
  <si>
    <t>(Acciones de optimización del gasto público realizadas</t>
  </si>
  <si>
    <t>Acciones de optimización del gasto público programadas) * 100</t>
  </si>
  <si>
    <t>Acciones para efcientar el ejercicio del gasto publico</t>
  </si>
  <si>
    <t>(Acciones para fortalecer la recaudación de ingresos propios realizados</t>
  </si>
  <si>
    <t>(Acciones para reducir el gasto corriente programadas) * 100</t>
  </si>
  <si>
    <t>Porcentaje de acciones para el fortalecimiento de los ingresos.</t>
  </si>
  <si>
    <t>La administración municipal ejerce los recursos públicos de manera responsable, garantizando la transparencia  así como la rendición de cuentas ante la sociedad y órganos de fiscalización.</t>
  </si>
  <si>
    <t>Contribuir a mejorar la percepción de la población del uso de los recursos públicos mediante el uso eficiente del gasto.</t>
  </si>
  <si>
    <t>Acciones para efectuar el ejercicio del gasto publico de manera responsable programadas) * 100</t>
  </si>
  <si>
    <t>Acuerdos</t>
  </si>
  <si>
    <t>Porcentaje de acciones para mantener la gobernabilidad en el municipio.</t>
  </si>
  <si>
    <t>Acciones para mantener la gobernabilidad en el municipio programadas) * 100</t>
  </si>
  <si>
    <t>Registros</t>
  </si>
  <si>
    <t>Componente 3</t>
  </si>
  <si>
    <t>Documento</t>
  </si>
  <si>
    <t>Acción</t>
  </si>
  <si>
    <t>Número de acuerdos de Cabildo turnados a las Áreas municipales.</t>
  </si>
  <si>
    <t>(Acciones para mantener la gobernabilidad en el municipio realizadas</t>
  </si>
  <si>
    <t>Contribuir  con la comunidad para brindar soluciones legales y orientación a sus problemas, ante instancias o autoridades con el objetivo de ahorrar tiempo y dinero a la ciudadanía.</t>
  </si>
  <si>
    <t>Acuerdos de Cabildo turnados a las  Áreas Municipales.</t>
  </si>
  <si>
    <t>Total de acuerdos de Cabildo con resultados favorablemente) * 100</t>
  </si>
  <si>
    <t>Cumplir y aplicar las leyes municipales para mantener la  gobernabilidad mediante la implementación del estado de derecho en el municipio</t>
  </si>
  <si>
    <t>Contribuir a la disminución del indice delictivo  en el municipio con la participación de la sociedad</t>
  </si>
  <si>
    <t>Porcentaje de delitos ocurridos</t>
  </si>
  <si>
    <t>Porcentaje de cursos impartidos al personal</t>
  </si>
  <si>
    <t>Total de cursos programados a capacitar)*100</t>
  </si>
  <si>
    <t>(No cursos y/o talleres impartidos</t>
  </si>
  <si>
    <t>Curso</t>
  </si>
  <si>
    <t>Realizar acciones para prevenir conductas delictivas, asi como proteger el patrimonio de las familias</t>
  </si>
  <si>
    <t>Porcentaje de acciones para brindar seguridad y proteger el patrimonio</t>
  </si>
  <si>
    <t>(Acciones para brindar seguridad y proteger el patrimonio realizadas</t>
  </si>
  <si>
    <t>Acciones para mantener  la viabilidad en el municipio programadas)*100</t>
  </si>
  <si>
    <t>(Acciones realizadas para mantener  la viabilidad en el municipio</t>
  </si>
  <si>
    <t>Mantener la seguridad Vial</t>
  </si>
  <si>
    <t>(Acciones de fortalecimiento de la unidad de protección civil efectuadas</t>
  </si>
  <si>
    <t>Acciones de fortalecimiento de la unidad de protección civil  programadas) * 100</t>
  </si>
  <si>
    <t>La población y el Municipio  dispones de un sistema de protección civil preparado ante las eventualidades</t>
  </si>
  <si>
    <t>Acciones para el fortelecimiento del sistema de protección civil</t>
  </si>
  <si>
    <t>Operativos</t>
  </si>
  <si>
    <t>Servicios</t>
  </si>
  <si>
    <t>Reporte</t>
  </si>
  <si>
    <t>Atender las demandas y requerimientos ciudadanos así como proponer políticas publicas  que contribuyan a mejorar las condiciones de vida de la población en general.</t>
  </si>
  <si>
    <t xml:space="preserve">Acciones para el fortalecimiento de la gobernabilidad </t>
  </si>
  <si>
    <t>(Acciones para el fortalecimiento de las  políticas publicas municipales  programadas)*100</t>
  </si>
  <si>
    <t>Delitos</t>
  </si>
  <si>
    <t>La población es beneficiada con programas y políticas publicas  propuestas por el Cabildo Municipal.</t>
  </si>
  <si>
    <t>Porcentaje de beneficiarios con políticas publicas</t>
  </si>
  <si>
    <t>(Número de personas beneficiadas con políticas publicas propuestas por el Cabildo</t>
  </si>
  <si>
    <t>(Total de  población en el municipio) * 100</t>
  </si>
  <si>
    <t>Personas</t>
  </si>
  <si>
    <t>Porcentaje de población beneficiada</t>
  </si>
  <si>
    <t>Establecer programas de apoyos y gestiones ante diversas instituciones</t>
  </si>
  <si>
    <t>(Numero de solicitudes de la ciudadanía atendidas</t>
  </si>
  <si>
    <t>Total de solicitudes presentadas)*100</t>
  </si>
  <si>
    <t>(Acciones para el fortalecimiento de las políticas publicas municipales realizadas</t>
  </si>
  <si>
    <t>Acciones para sumunistro oportuno de los bienes y servicios realizados)*100</t>
  </si>
  <si>
    <t>(Acciones para sumunistro oportuno de los bienes y servicios realizados</t>
  </si>
  <si>
    <t>Dotación de servicios</t>
  </si>
  <si>
    <t>Programas</t>
  </si>
  <si>
    <t>Calendario</t>
  </si>
  <si>
    <t>Acciones para el fortalecimiento de la infra estructura  urbana</t>
  </si>
  <si>
    <t>(Acciones de fortalecimiento para mejorar la infraestructura urbana realizadas</t>
  </si>
  <si>
    <t>Acciones de fortalecimiento para mejorar la infra estructura urbana programadas)*100</t>
  </si>
  <si>
    <t>(Población beneficiada con obras y acciones</t>
  </si>
  <si>
    <t>Total de población en el municipio)*100</t>
  </si>
  <si>
    <t>Cobertura de beneficiarios de obras y acciones</t>
  </si>
  <si>
    <t>(Total de obras de infraestructura  realizadas</t>
  </si>
  <si>
    <t>Total de obras de infraestructura programadas)*100</t>
  </si>
  <si>
    <t>Total de obras realizadas</t>
  </si>
  <si>
    <t>Mejorar las condiciones de infraestructura en el municipio.</t>
  </si>
  <si>
    <t>Obra</t>
  </si>
  <si>
    <t>Población</t>
  </si>
  <si>
    <t>Proyectos</t>
  </si>
  <si>
    <t>Contribuir  con iniciativas que permitan la creación de mecanismos institucionales para alcanzar el mejoramiento de la calidad de la población en situación de vulnerabilidad,  mediante los servicios a la salud y apoyo alimentario.</t>
  </si>
  <si>
    <t>Total de población en situación de vulnerabilidad)*100</t>
  </si>
  <si>
    <t xml:space="preserve">(Población beneficiadas con programas y acciones sociales </t>
  </si>
  <si>
    <t>Fortalecer la  coordinación con las distintas instancias de salud pública para  facilitar la atención y servicios médicos a la población de escasos recursos</t>
  </si>
  <si>
    <t>Acciones para la atención de personas en situación de vulnerabilidad</t>
  </si>
  <si>
    <t xml:space="preserve">(Acciones para la atención de personas en situación de vulnerabilidad efectuadas </t>
  </si>
  <si>
    <t>Acciones para la atención de personas vulnerables programadas) * 100</t>
  </si>
  <si>
    <t>Implementar acciones de asistencia alimentaria,  atención a la salud y rehabilitación.</t>
  </si>
  <si>
    <t xml:space="preserve">Porcentaje de asistencia alimentaria </t>
  </si>
  <si>
    <t>Servicios de asistencia alimentaria y salud programados) * 100</t>
  </si>
  <si>
    <t>(Servicios de asistencia alimentaria y salud prorcionada</t>
  </si>
  <si>
    <t>Campaña</t>
  </si>
  <si>
    <t>No viviendas con servicios básicos</t>
  </si>
  <si>
    <t>Total de viviendas en el municipio)*100</t>
  </si>
  <si>
    <t>Cobertura</t>
  </si>
  <si>
    <t>Viviendas con  servicios básicos</t>
  </si>
  <si>
    <t>Vivienda</t>
  </si>
  <si>
    <t xml:space="preserve">Viviendas que reciben servicio de recolección de residuos </t>
  </si>
  <si>
    <t>Las localidades  del municipio cuentan con servicios de limpieza, recolección y manejo de desechos sólidos</t>
  </si>
  <si>
    <t>(Viviendas que cuentan con servicios de recolección de residuos</t>
  </si>
  <si>
    <t>Total de viviendas en las localidades) * 100</t>
  </si>
  <si>
    <t>Porcentaje de acciones para mejorar los servicios</t>
  </si>
  <si>
    <t>Servicio</t>
  </si>
  <si>
    <t>Contribuir a proporcionar ambientes agradable adecuados de los  espacios públicos, mediante la prestación de los servicios públicos de manera eficiente y de calidad</t>
  </si>
  <si>
    <t>Acciones para mejorar la prestación de servicios públicos en el municipio.</t>
  </si>
  <si>
    <t>(Acciones para la prestación de  servicios públicos realizadas</t>
  </si>
  <si>
    <t>Acciones para la prestación de  servicios públicos programados) * 100</t>
  </si>
  <si>
    <t>Acciones para mejorar la calidad de los servicios de agua potable en el municipio.</t>
  </si>
  <si>
    <t>Porcentaje de acciones realizadas para  la prestación de los servicios de agua potable.</t>
  </si>
  <si>
    <t>(Acciones para fortalecer la prestación de servicios agua potable realizados</t>
  </si>
  <si>
    <t>(Acciones para fortalecer la prestación de servicios agua potable programados)*100</t>
  </si>
  <si>
    <t>Mantenimiento</t>
  </si>
  <si>
    <t>Porcentaje de población beneficiada con proyectos y acciones sociales</t>
  </si>
  <si>
    <t>(Población atendidas con proyectos y acciones sociales</t>
  </si>
  <si>
    <t xml:space="preserve">Programas de desarrollo social </t>
  </si>
  <si>
    <t>(Programas de desarrollo social difundidos</t>
  </si>
  <si>
    <t>( Programas de desarrollo social programados ) * 100</t>
  </si>
  <si>
    <t xml:space="preserve">Acciones que promuevan  el desarrollo social en el municipio  para disminuir la desigualada y el respeto a las mujeres </t>
  </si>
  <si>
    <t>Porcentaje de  acciones para  promover el desarrollo social</t>
  </si>
  <si>
    <t>(No. Acciones realizadas para promover el desarrollo social en el municipio</t>
  </si>
  <si>
    <t xml:space="preserve">Administrar los recursos humanos y proveer oportunamente los servicios a las áreas municipales </t>
  </si>
  <si>
    <t>Contribuir  en la construcción de infraestructura urbana y básica en beneficio de la población del municipio mediante ampliación de equipamiento necesario para detonar el desarrollo de la cabecera municipal</t>
  </si>
  <si>
    <t>PRESUPUESTO BASADO EN RESULTADO</t>
  </si>
  <si>
    <t>Contribuir al fortalecimiento de  los mecanismos de participación ciudadana a través  de la planeación y seguimiento, para atención de manera oportuna la demanda ciudadana en el Municipio para que nuestro quehacer este orientado a la solución y respuesta de las necesidades de desarrollo.</t>
  </si>
  <si>
    <t xml:space="preserve">(Población beneficiada con servicios y programas municipales </t>
  </si>
  <si>
    <t>La administración municipal promueve la participación social en el diseño de políticas publicas, para satisfacer las demanda de la población.</t>
  </si>
  <si>
    <t>Acciones para satisfacer la demandas ciudadana y participación social</t>
  </si>
  <si>
    <t xml:space="preserve">(Acciones para satisfacer la demandas ciudadana y participación social / </t>
  </si>
  <si>
    <t>Acciones para satisfacer la demandas ciudadana y participación social programadas)*100</t>
  </si>
  <si>
    <t>Fortalecimiento del control interno y transparencia en el ejercicio del gasto público.</t>
  </si>
  <si>
    <t>Acciones de fortalecimiento del control implementadas.</t>
  </si>
  <si>
    <t xml:space="preserve">(Número de medidas y acciones de control interno </t>
  </si>
  <si>
    <t>Total de acciones de control interno programadas)*100</t>
  </si>
  <si>
    <t>Solicitud</t>
  </si>
  <si>
    <t>Contribuir al fortalecimiento financiero  y presupuestal, mediante la implementación de mecanismos de control interno para el adecuado ejercicio de los recursos, el cumplimiento de las obligaciones municipales,  la rendición de cuentas  transparente y oportuna.</t>
  </si>
  <si>
    <t>(Acciones de fortalecimiento de las finanzas municipales realizadas /</t>
  </si>
  <si>
    <t>La administración municipal ejerce los recursos  de manera responsable y fortalece la recaudación de recursos propios.</t>
  </si>
  <si>
    <t>Porcentaje de acciones para la rendición de cuentas y evaluación de resultados</t>
  </si>
  <si>
    <t xml:space="preserve">(Porcentaje de acciones para la rendición de cuentas y evaluación de resultados realizadas / </t>
  </si>
  <si>
    <t>Total de  acciones para la rendición de cuentas y evaluación de resultados programadas)*100</t>
  </si>
  <si>
    <t>Rendición de cuentas e implementación de evaluación de resultados</t>
  </si>
  <si>
    <t>Porcentaje de seguimientos</t>
  </si>
  <si>
    <t>(Número de seguimientos al POA realizados /</t>
  </si>
  <si>
    <t>Total de seguimientos al POA programados)*100</t>
  </si>
  <si>
    <t>Persona</t>
  </si>
  <si>
    <t>Taller</t>
  </si>
  <si>
    <t xml:space="preserve">COMPONENTE </t>
  </si>
  <si>
    <t xml:space="preserve">Componente </t>
  </si>
  <si>
    <t>Porcentaje de acciones para efectuar el ejercicio del gasto publico de manera responsable.</t>
  </si>
  <si>
    <t>Fortalecer la recaudación municipal, mediante la promoción de pago oportuno y campañas de concientacion a la  población.</t>
  </si>
  <si>
    <t>Contribuir a la inserción de la mujer en actividades productivas através de la operación de programas que contribuyan a la equidad de género en la sociedad.</t>
  </si>
  <si>
    <t>Variación porcentual de grupos organizados en condiciones de marginación</t>
  </si>
  <si>
    <t>(Mujeres que se integran a actividades productivas a través de la gestión de programas para la equidad de género en el año actual /</t>
  </si>
  <si>
    <t>Mujeres que se integran actividades productivas a través de la gestión de programas para la equidad de género en el año anterior)*100</t>
  </si>
  <si>
    <t>La población femenina cuenta con apoyos diversos para su inserción en el mercado laboral.</t>
  </si>
  <si>
    <t>Variación porcentual de población femenina beneficiada</t>
  </si>
  <si>
    <t xml:space="preserve">(Mujeres beneficiadas con programas para su inserción al mercado laboral en el año actual/ </t>
  </si>
  <si>
    <t>Mujeres beneficiadas con programas para su inserción al mercado laboral en el año anterior * 100</t>
  </si>
  <si>
    <t>Variación porcentual de la población femenina capacitada para el trabajo</t>
  </si>
  <si>
    <t>(Mujeres en edad productiva capacitadas en el presente semestre/</t>
  </si>
  <si>
    <t xml:space="preserve">Mujeres en edad productiva capacitadas en el semestre anterior) * 100  </t>
  </si>
  <si>
    <t>Contribuir al fortalecimiento de las finanzas municipales ejerciendo de manera responsable los recursos públicos y mejorar  la recaudación de recursos propios observando  las disposiciones  legales en materia de transparencia, la rendición de cuentas,  y el acceso a la información.</t>
  </si>
  <si>
    <t>Porcentaje de delitos ocurridos en 2021</t>
  </si>
  <si>
    <t>(Delitos ocurridos en 2020)*100</t>
  </si>
  <si>
    <t>La  administración municipal capacita al personal de seguridad pÚblica, para desarrollar su capacidades operativas para el desmpeño de su función.</t>
  </si>
  <si>
    <t>Vigilar el cumplimiento de normas viales a fin de que contribuyen a mejorar la viabilidad en el municipio.</t>
  </si>
  <si>
    <t>Contribuir a Implementar políticas públicas para la equidad de género, mejorar las condiciones de vida.</t>
  </si>
  <si>
    <t>Implementar políticas públicas para la equidad de género, mejorar las condiciones de vida.</t>
  </si>
  <si>
    <t>Capacitación de la mujer para el trabajo realizada.</t>
  </si>
  <si>
    <t>PRESTACION DE SERVICIOS PUBLICOS</t>
  </si>
  <si>
    <t>PRESIDENCIA MUNICIPAL</t>
  </si>
  <si>
    <t>Atención a la Ciudadanía y Asuntos Municipales</t>
  </si>
  <si>
    <t>Sesiones de cabildo para el tema de desarrollo municipal.</t>
  </si>
  <si>
    <t>Sesión</t>
  </si>
  <si>
    <t>Visitas a las comunidades y colonias del municipio para atender sus demandas.</t>
  </si>
  <si>
    <t>Atención a demandas</t>
  </si>
  <si>
    <t>Apoyos económicos para las demandas más sentidas de la población.</t>
  </si>
  <si>
    <t>Apoyos</t>
  </si>
  <si>
    <t>SINDICATURA</t>
  </si>
  <si>
    <t>GOBIERNO</t>
  </si>
  <si>
    <t>COORDINACION DE LA POLITICA DE GOBIERNO</t>
  </si>
  <si>
    <t>PRESIDENCIA / GUBERNATURA</t>
  </si>
  <si>
    <t>Adecuada mediación y agilidad en tramites del municipio</t>
  </si>
  <si>
    <t>Tramites</t>
  </si>
  <si>
    <t>Revisiones de Inventario</t>
  </si>
  <si>
    <t>Eficiente vigilancia de la hacienda municipal</t>
  </si>
  <si>
    <t>Logro del eficiente control del patrimonio municipal</t>
  </si>
  <si>
    <t>ASUNTOS JURIDICOS</t>
  </si>
  <si>
    <t>REGIDURIAS</t>
  </si>
  <si>
    <t>DESARROLLO ECONOMICO</t>
  </si>
  <si>
    <t>Toma de decisiones en forma colegiada en materia de planeación, operativa y normativa.</t>
  </si>
  <si>
    <t>Autorización de planes</t>
  </si>
  <si>
    <t>Solicitar a secretario general se convoque a sesiones ordinarias y extraordinarias al cabildo</t>
  </si>
  <si>
    <t>Convocatorias</t>
  </si>
  <si>
    <t>Asistencia a las sesiones de cabildo, participando con voz y voto</t>
  </si>
  <si>
    <t>Concurrir a las ceremonias oficiales y los demás actos que fueren citados por el presidente(a) Municipal.</t>
  </si>
  <si>
    <t>SECRETARIA GENERAL</t>
  </si>
  <si>
    <t>OTROS SERVICIOS GENERALES</t>
  </si>
  <si>
    <t>SERVICIOS REGISTRALES, ADMINISTRATIVOS Y PATRIMONIALES</t>
  </si>
  <si>
    <t>Convocar y organizar las sesiones de Cabildo.</t>
  </si>
  <si>
    <t>Registro de Actas y Acuerdos de Cabildo para hacer cumplir los actos de gobierno.</t>
  </si>
  <si>
    <t>Actas y Acuerdos</t>
  </si>
  <si>
    <t>Archivos</t>
  </si>
  <si>
    <t>OFICIALIA MAYOR</t>
  </si>
  <si>
    <t xml:space="preserve">GOBIERNO </t>
  </si>
  <si>
    <t>POLITICA INTERIOR</t>
  </si>
  <si>
    <t>Se cuenta con la información documental de las resoluciones emitidas por el Honorable Cabildo del Municipio.</t>
  </si>
  <si>
    <t>Documentos normativos, jurídicos, procedimientos administrativos y operativos que sustenten la coordinación interna e Interinstitucional</t>
  </si>
  <si>
    <t>Manuales</t>
  </si>
  <si>
    <t>TESORERIA MUNICIPAL</t>
  </si>
  <si>
    <t>Integrar el archivo original contable</t>
  </si>
  <si>
    <t>Cuenta Publica</t>
  </si>
  <si>
    <t>Eficientes seguimientos a las medidas de control interno</t>
  </si>
  <si>
    <t>ASUNTOS FINANCIEROS</t>
  </si>
  <si>
    <t>ASUNTOS FINANCIEROS Y HACENDARIOS</t>
  </si>
  <si>
    <t>Elaborar cierre de ejercicios contables e información semestral</t>
  </si>
  <si>
    <t>Informe financiero</t>
  </si>
  <si>
    <t>Pago de los servicios requeridos por el ayuntamiento ya sean recurrentes o esporádicos previamente autorizados</t>
  </si>
  <si>
    <t>Realización de cortes de caja</t>
  </si>
  <si>
    <t>Presentación de informes de los asuntos financieros y hacendarios al presidente</t>
  </si>
  <si>
    <t>Rendir de cuentas</t>
  </si>
  <si>
    <t>ORGANO DE CONTROL INTERNO</t>
  </si>
  <si>
    <t>LEGISLACION</t>
  </si>
  <si>
    <t>FISCALIZACION</t>
  </si>
  <si>
    <t>Control y seguimiento a los trabajos del órgano de control interno</t>
  </si>
  <si>
    <t>Revisiones</t>
  </si>
  <si>
    <t>Elaboración del procedimiento de atención a quejas o denuncias</t>
  </si>
  <si>
    <t>Manual</t>
  </si>
  <si>
    <t>Supervisión del cumplimiento de las obligaciones de los servidores públicos.</t>
  </si>
  <si>
    <t>Supervisiones</t>
  </si>
  <si>
    <t>DIRECCION DE OBRAS PUBLICAS</t>
  </si>
  <si>
    <t>DESARROLLO SOCIAL</t>
  </si>
  <si>
    <t>VIVIENDA Y SERVICIOS A LA COMUNIDAD</t>
  </si>
  <si>
    <t>URBANIZACION</t>
  </si>
  <si>
    <t>ABASTECIMIENTO DE AGUA</t>
  </si>
  <si>
    <t>VIVIENDA</t>
  </si>
  <si>
    <t>SERVICIOS COMUNALES</t>
  </si>
  <si>
    <t>GASTO FEDERALIZADO</t>
  </si>
  <si>
    <t>Avance en la construcción de obras</t>
  </si>
  <si>
    <t>Visitas</t>
  </si>
  <si>
    <t>Elaboración de Expedientes Técnicos de obras a ejecutarse</t>
  </si>
  <si>
    <t>Supervisión de obras programados</t>
  </si>
  <si>
    <t>REHABILITACIÓN DEL SISTEMA DE AGUA POTABLE DE HACIENDA DE CABAÑAS, GRO.</t>
  </si>
  <si>
    <t>REHABILITACIÓN DEL SISTEMA DE AGUA POTABLE DE SAN JERONIMO</t>
  </si>
  <si>
    <t>REHABILITACIÓN DEL SISTEMA DE AGUA POTABLE DE  LA COMUNIDAD DE LOS TOROS</t>
  </si>
  <si>
    <t>REHABILITACIÓN DEL SISTEMA DE AGUA POTABLE DE  LA COMUNIDAD DE LOS ORGANOS</t>
  </si>
  <si>
    <t>REHABILITACIÓN DEL SISTEMA DE AGUA POTABLE DE  LA COMUNIDAD DE LAS TUNAS</t>
  </si>
  <si>
    <t>REHABILITACIÓN DEL SISTEMA DE AGUA POTABLE DE  LA COMUNIDAD DE LLANO DE LA PUERTA</t>
  </si>
  <si>
    <t>REHABILITACIÓN DEL SISTEMA DE AGUA POTABLE DE EL TOMATAL</t>
  </si>
  <si>
    <t>REHABILITACIÓN DEL SISTEMA DE AGUA POTABLE DE ARENAL DE GÓMEZ</t>
  </si>
  <si>
    <t>REHABILITACIÓN DEL SISTEMA DE AGUA POTABLE DE ARENAL DEL CENTRO</t>
  </si>
  <si>
    <t>REHABILITACIÓN DEL SISTEMA DE AGUA POTABLE DE ARENAL DE ALVAREZ</t>
  </si>
  <si>
    <t>REHABILITACIÓN DEL SISTEMA DE AGUA POTABLE DE LLANO REAL</t>
  </si>
  <si>
    <t>REHABILITACIÓN DEL CARCAMO DE BOMBEO DE AGUAS NEGRAS 2a ETAPA</t>
  </si>
  <si>
    <t xml:space="preserve">REHABILITACIÓN DE CENTROS DE SALUD </t>
  </si>
  <si>
    <t>REHABILITACIÓN DEL SISTEMA ELECTRICO DEL CENTRO DE SALUD EN LA LOCALIDAD DE SAN JERONIMO</t>
  </si>
  <si>
    <t>LIMPIEZA DE BASUREROS CLANDESTINOS</t>
  </si>
  <si>
    <t>REHABILITACIÓN DE JARDIN DE NIÑOS SOR JUANA INES DE LA CRUZ</t>
  </si>
  <si>
    <t>PROGRAMA DE FUMIGACIÓN DEL MERCADO MUNICIPAL DE SAN JERONIMO</t>
  </si>
  <si>
    <t>REHABILITACIÓN DE ESPACIOS DEPORTIVOS DE LA COMUNIDAD DE LAS TUNAS</t>
  </si>
  <si>
    <t>REHABILITACIÓN DE ESPACIOS DEPORTIVOS DE LA COMUNIDAD DE HACIENDA DE CABAÑAS</t>
  </si>
  <si>
    <t>CONSTRUCCIÓN DE TECHADO DE CANCHA DE BASQUETBOL DE LA COLONIA VISTA HERMOSA</t>
  </si>
  <si>
    <t>CONSTRUCCIÓN DE TECHADO DE CANCHA DE USOS MULTIPLES EN LA UNIDAD DEPORTIVA BENITO JUÁREZ</t>
  </si>
  <si>
    <t>REHABILITACIÓN DE LA PLAZA PÚBLICA DE LA COMUNIDAD DE HACIENDA</t>
  </si>
  <si>
    <t>REHABILITACIÓN DE LA PLAZA PÚBLICA DE LA COMUNIDAD DE LAS TUNAS</t>
  </si>
  <si>
    <t>REHABILITACIÓN DE LA PLAZA PÚBLICA DE LA COMUNIDAD DE EL TOMATAL</t>
  </si>
  <si>
    <t>REHABILITACIÓN DE LA PLAZA PÚBLICA DE LA COMUNIDAD DE ARENAL DEL CENTRO</t>
  </si>
  <si>
    <t>REHABILITACIÓN DE LA PLAZA PÚBLICA DE LA COMUNIDAD DE ARENAL DE ÁLVAREZ</t>
  </si>
  <si>
    <t>REHABILITACIÓN DE LA PLAZA PÚBLICA DE LA COMUNIDAD DE LLANO REAL</t>
  </si>
  <si>
    <t>REHABILITACIÓN DE LA PLAZA PÚBLICA DE LA COMUNIDAD DE SANTACRUZ DE MITLA</t>
  </si>
  <si>
    <t>REHABILITACIÓN DEL ALUMBRADO PUBLICO MUNICIPAL</t>
  </si>
  <si>
    <t>PROGRAMA DE DESASOLVE Y LIMPIEZA DE CALLES Y AVENIDAS PRINCIPALES DEL MUNCIPIO</t>
  </si>
  <si>
    <t>REHABILITACION DE CAMINO SACACOSECHAS LA ZARZA</t>
  </si>
  <si>
    <t xml:space="preserve">REHABILITACIÓN DE CAMINO DE SACACOSECHAS RUTA LOS CANALES-CRUZ DEL DESCANSO-PISTA DE ATERRIZAJE </t>
  </si>
  <si>
    <t xml:space="preserve">REHABILITACIÓN DE CAMINO DE SACACOSECHAS TRAMO LOS IBARRA -  LOS NOGUEDA EN LA LOCALIDAD DE ARENAL DEL CENTRO </t>
  </si>
  <si>
    <t>REHABILITACION DE CAMINOS SACACOSECHAS RUTA LAS TUNAS - EL TIGRE</t>
  </si>
  <si>
    <t xml:space="preserve">APERTURA Y REHABILITACION DE CAMINO SACACOSECHAS TRAMO LOS NOGUEDA - LOS VARGAS EN ARENAL DEL CENTRO </t>
  </si>
  <si>
    <t xml:space="preserve">REHABILITACION DE CAMINO DE SACA COSECHAS LA PASADITA - LAS SALINAS </t>
  </si>
  <si>
    <t>REHABILITACION DE CAMINO DE SACA COSECHAS EL PANTEON DE ARENAL DE GÓMEZ</t>
  </si>
  <si>
    <t xml:space="preserve">REHABILITACION DE CAMINO DE SACA COSECHAS EL CERILLO </t>
  </si>
  <si>
    <t>REHABILITACION DE CAMINO DE SACA COSECHAS TRAMO PIEDRA PARADA - LA CARBONERA</t>
  </si>
  <si>
    <t>REHABILITACION DE CAMINO DE SACA COSECHAS EL MAGUAN EN HACIENDA DE CABAÑAS</t>
  </si>
  <si>
    <t>CONSTRUCCIÓN DE VADO EN LA CARRETERA LAS TUNAS - PEZ VELA</t>
  </si>
  <si>
    <t>CONSTRUCCIÓN DE BARANDAS LATERALES DE PUENTE VEHICULAR EN LA COMUNIDAD DE ARENAL DE GÓMEZ</t>
  </si>
  <si>
    <t>CONSTRUCCIÓN DE BARANDAS LATERALES DE PUENTE VEHICULAR EN LA COMUNIDAD DE ARENAL DE ÁLVAREZ</t>
  </si>
  <si>
    <t>PAVIMENTACIÓN CON CONCRETO HIDRAULICO DE LA CALLE PRINCIPAL DE LA LOCALIDAD DE LOS ORGANOS</t>
  </si>
  <si>
    <t xml:space="preserve">REHABILITACIÓN DE ESPACIOS PUBLICOS </t>
  </si>
  <si>
    <t>REHABILITACIÓN DEL MERCADO</t>
  </si>
  <si>
    <t>CONVENIO DE IMAGEN URBANA (CORAZÓN URBANO)</t>
  </si>
  <si>
    <t xml:space="preserve">REHABILITACIÓN DE CAMINO DE SACA COSECHAS RUTA MONTE PRIETO </t>
  </si>
  <si>
    <t>CONVENIO SECRETARÍA DE MIGRANTES (PROGRAMA 2X1)</t>
  </si>
  <si>
    <t>PROGRAMA DE MEJORAMIENTO DE VIVIENDAS (CONVENIO CON SECRETARÍA DEL BIENESTAR)</t>
  </si>
  <si>
    <t>ELECTRIFICACIÓN EN MEDIA TENSIÓN (3F, 13, 200 V, 60 HZ ) DEL MUELLE A PLAYA PARAISO ESCONDIDO</t>
  </si>
  <si>
    <t>ELECTRIFICACIÓN EN MEDIA TENSIÓN (3F, 13, 200 V, 60 HZ) DEL AHUEJOTE AL TOMATAL</t>
  </si>
  <si>
    <t>ELECTRIFICACIÓN EN MEDIA TENSIÓN (3F, 13, 200 V, 60 HZ) EN LA COMUNIDAD DE LOS ORGANOS</t>
  </si>
  <si>
    <t>ELECTRIFICACIÓN EN MEDIA TENSIÓN (3F, 13, 200 V, 60 HZ) COLONIA EL MIRADOR EN SAN JERONIMO</t>
  </si>
  <si>
    <t>ELECTRIFICACIÓN EN MEDIA TENSIÓN (3F, 13, 200 V, 60 HZ) EN LA COMUNIDAD DE LAS TUNAS</t>
  </si>
  <si>
    <t>ELECTRIFICACIÓN EN MEDIA TENSIÓN (3F, 13, 200 V, 60 HZ) EN LA COMUNIDAD DE LLANO DE LA PUERTA</t>
  </si>
  <si>
    <t>Componente 4</t>
  </si>
  <si>
    <t>Componente 6</t>
  </si>
  <si>
    <t>Componente 7</t>
  </si>
  <si>
    <t>Componente 8</t>
  </si>
  <si>
    <t>Componente 9</t>
  </si>
  <si>
    <t>INSTANCIA TECNICA DE EVALUACION</t>
  </si>
  <si>
    <t>OTROS</t>
  </si>
  <si>
    <t>Cumplimiento a la evaluación del programa anual de evaluación.</t>
  </si>
  <si>
    <t>Evaluación</t>
  </si>
  <si>
    <t>Reunión de trabajo</t>
  </si>
  <si>
    <t>Programas de evaluación</t>
  </si>
  <si>
    <t>UNIDAD DE TRANSPARENCIA</t>
  </si>
  <si>
    <t>SERVICIOS DE COMUNICACIÓN Y MEDIOS</t>
  </si>
  <si>
    <t>Proporcionar la información necesaria a las entidades y plataformas establecidas</t>
  </si>
  <si>
    <t>Informar sobre el manejo de recursos</t>
  </si>
  <si>
    <t>Realización de campañas para promover la transparencia</t>
  </si>
  <si>
    <t>Cumplimiento de las solicitudes de información de los sujetos obligados</t>
  </si>
  <si>
    <t>Reportes</t>
  </si>
  <si>
    <t>OFICIALIA DEL REGISTRO CIVIL</t>
  </si>
  <si>
    <t>Conteo de los libros</t>
  </si>
  <si>
    <t>Emisión de certificados</t>
  </si>
  <si>
    <t>Trámites de corrección de datos</t>
  </si>
  <si>
    <t>DESARROLLO INTEGRAL DE LA FAMILIA (DIF)</t>
  </si>
  <si>
    <t>OTROS ASUNTOS SOCIALES</t>
  </si>
  <si>
    <t>Desayunos escolares mensuales en el nivel básico del municipio.</t>
  </si>
  <si>
    <t>Desayunos</t>
  </si>
  <si>
    <t>Dotación de despensas a familias de bajo recursos.</t>
  </si>
  <si>
    <t>Despensas</t>
  </si>
  <si>
    <t>Talleres de psicología, Jurídico y nutrición a personas en condiciones de vulnerabilidad.</t>
  </si>
  <si>
    <t>Talleres</t>
  </si>
  <si>
    <t>DIRECCION DE SERVICIOS PUBLICOS</t>
  </si>
  <si>
    <t>PROTECCION AMBIENTAL</t>
  </si>
  <si>
    <t>OTROS DE PROTECCION AMBIENTAL</t>
  </si>
  <si>
    <t>Material necesario para el desempeño de los servicios</t>
  </si>
  <si>
    <t>Recolección de basura en todas las rutas</t>
  </si>
  <si>
    <t>Toneladas</t>
  </si>
  <si>
    <t>Saneamiento de causes</t>
  </si>
  <si>
    <t>Barrido de los espacios públicos municipales</t>
  </si>
  <si>
    <t>Limpieza</t>
  </si>
  <si>
    <t>DIRECCION DE CATASTRO</t>
  </si>
  <si>
    <t>Suministrar, difundir y facilitar el acceso a la información catastral a los ciudadanos.</t>
  </si>
  <si>
    <t>Determinar y gestionar el cobro del impuesto predial</t>
  </si>
  <si>
    <t>Contribuyentes</t>
  </si>
  <si>
    <t>Actualizar las tablas de valores</t>
  </si>
  <si>
    <t>DIRECCION DE SALUD MUNICIPAL</t>
  </si>
  <si>
    <t>SALUD</t>
  </si>
  <si>
    <t>PRESTACION DE SERVICIOS DE SALUD A LA COMUNIDAD</t>
  </si>
  <si>
    <t>Brigada preventiva de salud en general</t>
  </si>
  <si>
    <t>Platica</t>
  </si>
  <si>
    <t>Campaña de entrega de medicamento a personas de escasos recursos</t>
  </si>
  <si>
    <t>Campañas de vacunación</t>
  </si>
  <si>
    <t>Realización de pláticas de promoción de la salud y de prevención de enfermedades en el territorio nacional</t>
  </si>
  <si>
    <t>DIRECCION DE DESARROLLO SOCIAL</t>
  </si>
  <si>
    <t>PROTECCION SOCIAL</t>
  </si>
  <si>
    <t>OTROS DE SEGURIDAD SOCIAL Y ASISTENCIA SOCIAL</t>
  </si>
  <si>
    <t>Asesoramiento para la participación en programas sociales realizados por el Ayuntamiento</t>
  </si>
  <si>
    <t>Asesorías</t>
  </si>
  <si>
    <t>Seguimiento a las solicitudes de programas sociales</t>
  </si>
  <si>
    <t>DIRECCION DE DESARROLLO RURAL</t>
  </si>
  <si>
    <t>AGROPECUARIA, SILVICULTURA, PESCA Y CAZA</t>
  </si>
  <si>
    <t>AGROPECUARIA</t>
  </si>
  <si>
    <t>Apoyos a las comunidades en la adquisición de herbicida a bajo precio</t>
  </si>
  <si>
    <t>Paquetes</t>
  </si>
  <si>
    <t>Apoyos a productores agrícolas para la adquisición de bultos de semilla a bajo precio</t>
  </si>
  <si>
    <t>Elaborar un formato de control de entrega de apoyos que evite la duplicidad de entrega</t>
  </si>
  <si>
    <t>Platicas de fomento a la agricultura</t>
  </si>
  <si>
    <t>DIRECCION DE PLANEACION</t>
  </si>
  <si>
    <t>Elaboración de programa anual por área</t>
  </si>
  <si>
    <t>Elaboración de reporte de actividades realizadas.</t>
  </si>
  <si>
    <t>DIRECCION DE CULTURA</t>
  </si>
  <si>
    <t>CASA DE LA CULTURA</t>
  </si>
  <si>
    <t>RECREACION, CULTURA Y OTRAS MANIFESTACIONES SOCIALES</t>
  </si>
  <si>
    <t>CULTURA</t>
  </si>
  <si>
    <t>Eventos de promoción y difusión del arte y la cultura de nuestro municipio</t>
  </si>
  <si>
    <t>Llevar a cabo cursos y talleres de formación cultural</t>
  </si>
  <si>
    <t>Cursos</t>
  </si>
  <si>
    <t>Capacitar a personas para generar conocimientos y habilidades artísticas y culturales</t>
  </si>
  <si>
    <t>Presentación de espectáculos culturales musicales, de danza, teatro y exposiciones fotográficas</t>
  </si>
  <si>
    <t>Exposiciones</t>
  </si>
  <si>
    <t>Apoyo al desarrollo de cultura y arte</t>
  </si>
  <si>
    <t>Elaboración de un programa artístico y cultural.</t>
  </si>
  <si>
    <t>Formación grupos de danzas en el municipio.</t>
  </si>
  <si>
    <t>Grupos</t>
  </si>
  <si>
    <t>DIRECCION DE EDUCACION</t>
  </si>
  <si>
    <t>EDUCACION</t>
  </si>
  <si>
    <t>OTROS SERVICIOS EDUCATIVOS Y ACTIVIDADES INHERENTES</t>
  </si>
  <si>
    <t>Entrega de útiles escolares</t>
  </si>
  <si>
    <t>Entrega de becas escolares a alumnos de excelencia</t>
  </si>
  <si>
    <t>Becas</t>
  </si>
  <si>
    <t>Apoyo en infraestructura a las escuelas locales</t>
  </si>
  <si>
    <t>DIRECCION DE ECOLOGIA</t>
  </si>
  <si>
    <t>Pláticas sobre la importancia de adquirir hábitos para el cuidado y conservación del medio ambiente</t>
  </si>
  <si>
    <t>Capacitación al personal acerca de la recolección y manejo de residuos</t>
  </si>
  <si>
    <t>Atender denuncias ambientales</t>
  </si>
  <si>
    <t>Reforestación y rehabilitación de áreas verdes</t>
  </si>
  <si>
    <t>DIRECCION DE LA MUJER</t>
  </si>
  <si>
    <t>FAMILIA E HIJOS</t>
  </si>
  <si>
    <t>Mayores oportunidades de realización de las mujeres.</t>
  </si>
  <si>
    <t>Inclusión</t>
  </si>
  <si>
    <t>Orientar a las Mujeres para que se auto conduzcan en caso de Violencia Familiar.</t>
  </si>
  <si>
    <t>Autoempleo y fuentes de ingresos para las mujeres</t>
  </si>
  <si>
    <t>Desarrollar programas dirigidos a las mujeres para educar, informar y promover estrategias enfocadas a la preservación de su salud.</t>
  </si>
  <si>
    <t>DIRECCION DEL DEPORTE</t>
  </si>
  <si>
    <t>DEPORTE Y RECREACION</t>
  </si>
  <si>
    <t>RECREACION, CULTURA, Y OTRAS MANIFESTACIONES SOCIALES</t>
  </si>
  <si>
    <t>Alta actividad física</t>
  </si>
  <si>
    <t>Ponencias</t>
  </si>
  <si>
    <t>Emisión de convocatoria de becas deportivas</t>
  </si>
  <si>
    <t>Organización de torneos de fútbol y voleibol</t>
  </si>
  <si>
    <t>Torneos</t>
  </si>
  <si>
    <t>DIRECCION DE LA JUVENTUD</t>
  </si>
  <si>
    <t>Realización de eventos juveniles masivos multidisciplinarios de activación física.</t>
  </si>
  <si>
    <t>Realización de Eventos deportivos juveniles de corte municipal, regional, estatal y nacional.</t>
  </si>
  <si>
    <t>ACTIVIDADES CIVICAS</t>
  </si>
  <si>
    <t>Planear, elaborar y distribuir el programa de actividades cívicas de nuestro municipio.</t>
  </si>
  <si>
    <t>Organizar y promover Eventos cívicos del municipio</t>
  </si>
  <si>
    <t>Actos</t>
  </si>
  <si>
    <t>DIRECCION DE COMUNICACION SOCIAL</t>
  </si>
  <si>
    <t>Darle seguimiento a las publicaciones que involucren al ayuntamiento</t>
  </si>
  <si>
    <t>Envío de boletines informativos a medios de comunicación.</t>
  </si>
  <si>
    <t>Integrar información, cubrir eventos y publicar en redes sociales.</t>
  </si>
  <si>
    <t>Acontecimientos</t>
  </si>
  <si>
    <t>Boletines</t>
  </si>
  <si>
    <t>Dar a conocer a los medios de comunicación la información que se publicará</t>
  </si>
  <si>
    <t>Difusión</t>
  </si>
  <si>
    <t>Proyectos, planeación y coordinación para el desarrollo de infraestructura convencional</t>
  </si>
  <si>
    <t>Inspecciones de funcionamiento del sistema de agua potable</t>
  </si>
  <si>
    <t>Inspecciones</t>
  </si>
  <si>
    <t>Dar mantenimiento preventivo a las fuentes de abastecimiento de agua potable.</t>
  </si>
  <si>
    <t>Limpieza de tanques de almacenamiento.</t>
  </si>
  <si>
    <t>DIRECCION DE SEGURIDAD PUBLICA</t>
  </si>
  <si>
    <t>ASUNTOS DE ORDEN PUBLICO Y DE SEGURIDAD INTERIOR</t>
  </si>
  <si>
    <t>POLICIA</t>
  </si>
  <si>
    <t>Impartición de programas de capacitación al personal policial, remuneración digna y equipamiento táctico</t>
  </si>
  <si>
    <t>Capacitación</t>
  </si>
  <si>
    <t>Fomento en las corporaciones policíacas valores éticos y de compromiso social.</t>
  </si>
  <si>
    <t>Suficientes rondines de vigilancia preventiva y préstamo de auxilio a la población</t>
  </si>
  <si>
    <t>Mayor interés en resolver la problemática que amenaza la seguridad y falta de compromiso personal con el cuidado y bienestar de la población</t>
  </si>
  <si>
    <t>Elaborar un programa de adquisición y conservación de vehículos y equipamiento</t>
  </si>
  <si>
    <t>Promover un programa de ampliación, rehabilitación y modernización de instalaciones.</t>
  </si>
  <si>
    <t>Impulsar la adquisición de equipos modernos de lucha contra la delincuencia e infraestructura de prevención</t>
  </si>
  <si>
    <t>Adquisición</t>
  </si>
  <si>
    <t>DIRECCION DE PROTECCION CIVIL</t>
  </si>
  <si>
    <t>PROTECCION CIVIL</t>
  </si>
  <si>
    <t>Recorridos de búsqueda de zonas peligrosas</t>
  </si>
  <si>
    <t>Recorridos</t>
  </si>
  <si>
    <t>Capacitación de personal</t>
  </si>
  <si>
    <t>Certificación de instituciones públicas, privadas y organismos del municipio</t>
  </si>
  <si>
    <t>Inspección</t>
  </si>
  <si>
    <t>DIRECCION DE TRANSITO MUNICIPAL</t>
  </si>
  <si>
    <t>OTROS ASUNTOS DE ORDEN PUBLICO Y SEGURIDAD</t>
  </si>
  <si>
    <t>Inspecciones de respeto vial</t>
  </si>
  <si>
    <t>Colocación o renovación de señalamientos</t>
  </si>
  <si>
    <t>Señalamientos</t>
  </si>
  <si>
    <t>Retenes para identificación de conductores alcoholizados</t>
  </si>
  <si>
    <t>Retenes</t>
  </si>
  <si>
    <t>Elaboración de perfiles de puesto</t>
  </si>
  <si>
    <t>Tareas</t>
  </si>
  <si>
    <t>Modernización del equipo de trabajo</t>
  </si>
  <si>
    <t>Adquisiciones</t>
  </si>
  <si>
    <t>COORDINACION DE PREVENCION SOCIAL AL DELITO CON PARTICIPACION CIUDADANA</t>
  </si>
  <si>
    <t>Distribución de Trípticos informativos, con los diferentes temas de prevención social</t>
  </si>
  <si>
    <t>Campañas</t>
  </si>
  <si>
    <t>Listado de víctimas de violencia intrafamiliar.</t>
  </si>
  <si>
    <t>Implementación de talleres y conferencias en instituciones educativas de Prevención del Delito y Adicciones</t>
  </si>
  <si>
    <t>3. ESTADO DE DERECHO, GOBERNABILIDAD Y GOBERNANZA DEMOCRATICA</t>
  </si>
  <si>
    <t>EJE 1. GOBERNABILIDAD Y GOBERNANZA DEMOCRATICA</t>
  </si>
  <si>
    <t>3.1 CONTRIBUIR A LA CONSOLIDACION DEL ESTADO DE DERECHO QUE PERMITA LA GOBERNABILIDAD, DESARROLLO Y LA PAZ SOCIAL, PRIVILEGIANDO EL PLENO EJERCICIO Y RESPETO A LOS DERECHOS HUMANOS, LA IGUALDAD DE GENERO, LA ATENCIO OPORTUNA E INCLUSIVA A LAS LEGITIMAS DEMANDAS CIUDADANAS Y EL DEBIDO CUMPLIMIENTO DE LA LEY, ELEMENTOS INDISOENSABLES PARA LA TRANSFORMACION DEL ESTADO DE GUERRERO.</t>
  </si>
  <si>
    <t>Digitalización de documentación del archivo Municipal.</t>
  </si>
  <si>
    <t>2. DESARROLLO ECONOMICO SOSTENIBLE</t>
  </si>
  <si>
    <t>1. BIENESTAR, DESARROLLO HUMANO Y JUSTICIA SOCIAL</t>
  </si>
  <si>
    <t xml:space="preserve">2. DESARROLLO ECONOMICO Y ACTIVIDADES PRODUCTIVAS </t>
  </si>
  <si>
    <t>1.2 MEJORAR LA CALIDAD DE VIDA DE LA POBLACION</t>
  </si>
  <si>
    <t>3.9.1.4 CAPACITAR EN HABILIDADES BLANDAS PARA GENERAR UNA PRESTACION DE SERVICIO, CON EFICIENCIA, EFICACIA, CALIDAD Y CELIDEZ.</t>
  </si>
  <si>
    <t>3. IGUALDAD Y BIENESTAR SOCIAL</t>
  </si>
  <si>
    <t>8. EL IMPULSO DEL DESARROLLO ECONOMICO INCLUYENTE Y JUSTO CON OPORTUNIDADES PARA TODOS Y TODAS, DE MANERA QUE SE GENEREN SOLUCIONES EN BENEFICIO DE LAS PERSONAS Y SU BIENESTAR</t>
  </si>
  <si>
    <t>3. FOMENTAR LA PARTICIPACION CIUDADANA, CREAR MECANISMOS DE VINCULACION ENTRE SOCIEDAD CIVIL Y GOBIERNO</t>
  </si>
  <si>
    <t>1. LA ADECUADA, EFICIENTE Y EFICAZ ADMINISTRACION DE TODOS LOS RECURSOS DEL MUNICIPIO POR PARTE DE LAS AUTORIDADES GUBERNAMENTALES Y CIUDADANIA. RECURSOS FINANCIEROS, MATERIALES Y AMBIENTALES.</t>
  </si>
  <si>
    <t>5. CONTRIBUIR AL CRECIMIENTO Y DESARROLLO DEL MUNICIPIO MEDIANTE ACCIONES Y GESTIONES DE PROYECTOS PUBLICOS. SE ESTABLECERAN AQUELLAS ACCIONES EN MATERIA DE VIALIDAD, INFRAESTRUCTURA, MANTENIMIENTO DE AREAS PUBLICAS, PARQUES, SALUD, EDUCACION Y DESARROLLO SOCIAL A FIN DE MEJORAR EL BIENESTAR DE LA CIUDADANIA DEL MUNICIPIO.</t>
  </si>
  <si>
    <t>2.41 REDUCCION DE LOS IMPACTOS ANTROPOGENICOS EN EL AMBIENTE DEL ESTADO DE GUERRERO</t>
  </si>
  <si>
    <t>2. DESARROLLO ECONOMICO Y ACTIVIDADES PRODUCTIVAS</t>
  </si>
  <si>
    <t>6. UNO DE LOS OBJETIVOS DEL PLAN MUNICIPAL SOSTENIBLE 2030, EN SU META 12.5 ES REDUCIR LA GENERACION DE DESECHOS Y DISMINUIR EL IMPACTO AMBIENTAL NEGATIVO. POR TANTO, UNA DE LAS ESTRATEGIAS DEL GOBIERNO MUNICIPAL, ES REALIZAR UN ENFOQUE DE SOSTENIBILIDAD A PARTIR DE ACCIONES DE LIMPIEZA, TRASLADO, TRATAMIENTO Y RECOLECCION DE LOS RESIDUOS MUNICIPALES.</t>
  </si>
  <si>
    <t>2.1 FORTALECER EL ORDENAMIENTO TERRITORIAL Y EL DESARROLLO URBANO EN EL ESTADO.</t>
  </si>
  <si>
    <t>1.12 MEJORAR LA PRESTACION DE SERVICIOS DE SALUD CON CALIDAD, INTEGRALES, EFICACES, EFICIENTES, INCLUSIVOS Y TRANSPARENTES, CONTRIBUYENDO CON ESTO A INCREMENTAR LA ESPERANZA DE VIDA</t>
  </si>
  <si>
    <t>16. IMPLEMENTAR ACCIONES PARA GARANTIZAR LA SALUD, BIENESTAR Y MEJORAR CALIDAD DE VIDA DE LA CIUDADANIA DEL MUNICIPIO</t>
  </si>
  <si>
    <t>2.14 REDUCIR LA POBREZA Y PROPICIAR EL DESARROLLO HUMANO.</t>
  </si>
  <si>
    <t>2. EL IMPULSO DEL DESARROLLO ECONOMICO INCLUYENTE Y JUSTO, CON OPORTUNIDADES PARA TODOS Y TODAS, DE MANERA QUE SE GENEREN SOLUCIONES EN BENEFICIO DE LAS PERSONAS Y SU BIENESTAR</t>
  </si>
  <si>
    <t>2.36 FORTALECER LA ACTIVIDAD ECONOMICA DE LOS PRODUCTORES RURALES, PARA GENERAR BIENESTAR Y DESARROLLO.</t>
  </si>
  <si>
    <t>1.15 FOMENTAR EN LA POBLACION DE LA ENTIDAD LA PRACTICA REGULAR DEL DEPORTE, LA ACTIVACION FISICA Y RECREATIVA DE MANERA SISTEMATICA E INCLUYENTE PARA EL LOGRO DE UN ESTILO DE VIDA SALUDABLE.</t>
  </si>
  <si>
    <t>2.42 PROMOVER, DIVULGAR Y CONCIENTIZAR LA CULTURA Y EDUCACION AMBIENTAL EN EL ESTADO DE GUERRERO</t>
  </si>
  <si>
    <t>11. REDUCIR CONSIDERABLEMENTE LA CONTAMINACION AMBIENTAL (AIRE, AGUA Y SUELO)</t>
  </si>
  <si>
    <t>13. CONTRIBUIR A LA PREVENCION Y TRATAMIENTO DE ADICCIONES PARA LA SALUD Y BIENESTAR DE LA CIUDADANIA DEL MUNICIPIO.</t>
  </si>
  <si>
    <t>7. FORTALECER LAS CAPACIDADES INSTITUCIONES A TRAVES DE UNA CLARA EXPOSICION DEL USO DE LOS RECURSOS MUNICIPALES. GENERAR MECANISMOS DE VINCULACION ENTRE SOCIEDAD CIVIL Y GOBIERNO PARA LA RENDICION DE CUENTAS, TRANSPARENCIA Y CALIDAD DEL GASTO EJERCICIO POR EL MUNICIPIO.</t>
  </si>
  <si>
    <t>1.6 PRESERVAR LA IDENTIDAD DE LAS EXPRESIONES CULTURALES DE LOS PUEBLOS GUERRERENSES, COMO CLAVE PARA EL DESARROLLO ARTISTICO, ECONOMICO Y LA COHESION SOCIAL.</t>
  </si>
  <si>
    <t>19. LOGRAR UN DESARROLLO SOCIAL A TRAVES DEL IMPULSO DE LA EDUCACION, ARTE, CULTURA, DEPORTE Y TECNOLOGIAS DE LA INFORMACION.</t>
  </si>
  <si>
    <t>1.4 GARANTIZAR UNA EDUCACION PARATODOS COMO DERECHO FUNDAMENTAL DE LAS Y LOS GUERRERENSES, CON EQUIDAD, INCLUSION Y EXCELENCIA, PARA PROMOVER OPORTUNIDADES DE APRENDIZAJE PERTINENTES EN TODAS LAS EDADES, NIVELES Y MODALIDADES DEL SISTEMA EDUCATIVO</t>
  </si>
  <si>
    <t>3.6 ATENDER LA DECLARATORIA DE ALERTA DE VIOLENCIA DE GENERO CONTRA LAS MUJERES POR VIOLENCIA FEMINICIDA</t>
  </si>
  <si>
    <t>1. GOBERNABILIDAD Y GOBERNANZA DEMOCRATICA</t>
  </si>
  <si>
    <t>2. CREAR NUEVOS EMPLEOS A TRAVES DE LA CAPACITACION DE LA CIUDADANIA EN ACTIVIDADES PRODUCTIVAS. SENSIBILIZAR A LA CIUDADANIAEN TEMAS DE NO DISCRIMINACION, IGUALDAD DE GENERO, DERECHOS HUMANOS Y DESARROLLO SUSTENTABLE. SE BUSCA UN CONOCIMIENTO SOCIAL SOBRE LOS DERECHOS FUNDAMENTALES PARA PERMITIR LA APROPIACION Y LUCHAR, DE MANERA INTEGRAL CIUDADANIA Y GOBIERNO, CONTRA TODAS LAS FORMAS DE VIOLENCIA, DESIGUALDAD SOCIAL Y GENERAR UNA CULTURA AMBIENTAL.</t>
  </si>
  <si>
    <t>8. EL IMPULSO DEL DESARROLLO ECONOMICO INCLUYENTE Y JUSTO, CON OPORTUNIDADES PARA TODOS Y TODAS, DE MANERA QUE SE GENEREN SOLUCIONES EN BENEFICIO DE LAS PERSONAS Y SU BIENESTAR.</t>
  </si>
  <si>
    <t>1.6 PRESERVAR LA IDENTIDAD DE LAS EXPRESIONES CULTURALES DE LOS PUEBLOS GUERRERENSES, COMO CLAVE PARA EL DESARROLLO ARTISTICO, ECONOMICO Y LA COHESION SOCIAL</t>
  </si>
  <si>
    <t>4. DESARROLLO SOSTENIBLE</t>
  </si>
  <si>
    <t>20. GARANTIZAR LA DISPONIBILIDAD DE AGUA LIMPIA Y SOSTENIBLE PARA TODAS Y TODOS.</t>
  </si>
  <si>
    <t>2.13 IMPULSAR QUE LAS FAMILIAS TENGAN ACCESO A LOS SERVICIOS BASICOS DE AGUA POTABLE, DRENAJE SANITARIO Y SANEAMIENTO; EN CANTIDAD, CALIDAD Y DISPONIBILIDAD.</t>
  </si>
  <si>
    <t>10. COMO PARTE DEL ODS 16 Y PARA ESTABLECER SEGURIDAD Y PAZ AL MUNICIPIO, MEJORAR LA POLICIA MUNICIPAL ES UNA PRIORIDAD, A FIN DE SALVAGUARDAR Y MEJORAR LA CALIDAD DE VIDA DE LA CIUDADANIA CON INSTITUCIONES SOLIDAS, QUE PROTEJAN Y BRINDEN SEGURIDAD Y CONFIANZA.</t>
  </si>
  <si>
    <t>15. TRANSPORTE PUBLICO, EFICIENTE E INTEGRAL QUE FACILITE LA COMUNICACIÓN Y VIALIDAD DE LA CIUDADANIA</t>
  </si>
  <si>
    <t>2.18 MEJORAR LOS TIEMPOS DE MOVILIDAD DEL TRANSPORTE PUBLICO, PRIVADO Y DEL SISTEMA ACABUS.</t>
  </si>
  <si>
    <t>3.1 CONTRIBUIR A LA CONSOLIDACION DEL ESTADO DE DERECHO QUE PERMITA LA GOBERNABILIDAD, DESARROLLO Y LA PAZ SOCIAL, PRIVILEGIANDO EL PLENO EJERCICIO Y RESPETO A LOS DERECHOS HUMANOS, LA IGUALDAD DE GENERO, LA ATENCION OPORTUNA E INCLUSIVA A LAS LEGITIMAS DEMANDAS CIUDADANAS Y EL DEBIDO CUMPLIMIENTO DE LA LEY, ELEMENTOS INDISPENSABLES PARA LA TRANSFORMACION DEL ESTADO DE GUERRERO.</t>
  </si>
  <si>
    <t>3.16 REDISEÑAR LA ESTRATEGIA OPERATIVA BASADA EN LA APLICACIÓN DE CRITERIOS DE ACTUACION, PROCESOS Y PROCEDIMIENTOS HOMOLOGADOS, Y EN UNA COORDINACION EFECTIVA CON INSTITUCIONES FEDERALES Y MUNICIPALES, PARA FORTALECER LA CAPACIDADES, OPTIMIZAR ESFUERZOS Y RECURSOS.</t>
  </si>
  <si>
    <t>3.19 SALVAGUARDAR LA INTEGRIDAD FISICA, LOS BIENES Y EL ENTORNO DE LA POBLACION EN EL ESTADO, ANTE ALGUN RIESGO O AMENAZA DE ORIGEN NATURAL O ANTROPICO.</t>
  </si>
  <si>
    <t>3. FOMENTAR LA PARTICIPACION CIUDADANA, CREAR MECANISMOS DE VINCULACION ENTRE SOCIEDAD CIVIL Y GOBIERNO.</t>
  </si>
  <si>
    <t>(Numero de toma de decisiones</t>
  </si>
  <si>
    <t>Total de toma de decisiones presentadas)*100</t>
  </si>
  <si>
    <t>Establecer toma de decisiones en la autorizacion de planes en beneficio de los habitantes.</t>
  </si>
  <si>
    <t>COMPONENTE  1</t>
  </si>
  <si>
    <t>Porcentaje de la elaboracion de acuerdos institucionales</t>
  </si>
  <si>
    <t xml:space="preserve">Elaboracion de acuerdos institucional para el fortalecimiento de la certeza jurídica </t>
  </si>
  <si>
    <t>Número de acuerdos realizados</t>
  </si>
  <si>
    <t>Total de acuerdos   programados)*100</t>
  </si>
  <si>
    <t>COMPONENTE 2-9</t>
  </si>
  <si>
    <t>Entrega de formatos de seguimiento al desempeño por área</t>
  </si>
  <si>
    <t>(Número de cumplimiento a las solicitudes de informacion realizados /</t>
  </si>
  <si>
    <t>Total de de cumplimiento a las solicitudes de informacion programados)*100</t>
  </si>
  <si>
    <t xml:space="preserve">(Porcentaje de acciones para las campañas de transparencia realizadas / </t>
  </si>
  <si>
    <t>Total de  acciones para las campañas de transparencia programadas)*100</t>
  </si>
  <si>
    <t>Porcentaje de para las campañas de transparencia  de resultados</t>
  </si>
  <si>
    <t>Vigilar el derecho de acceso a la información pública de las personas para buscar, difundir, investigar, recabar, recibir y solicitar información.</t>
  </si>
  <si>
    <t>Porcentaje de servicios de informacion sobre el manejo de recursos realizadas</t>
  </si>
  <si>
    <t>(Aservicios de informacion sobre el manejo de recursos  realizadas /</t>
  </si>
  <si>
    <t>servicios de informacion sobre el manejo de recursos programadas) * 100</t>
  </si>
  <si>
    <t>La administración municipal ejerce los recursos  de manera responsable y fortalece la transparencia.</t>
  </si>
  <si>
    <t>Porcentaje de servicios</t>
  </si>
  <si>
    <t>(Número de servicios realizados /</t>
  </si>
  <si>
    <t>Total de servicios programados)*100</t>
  </si>
  <si>
    <t>Determinar el numero de servicios prestados</t>
  </si>
  <si>
    <t>Porcentaje de servicos para la recaudacion de ingresos</t>
  </si>
  <si>
    <t>La administración municipal ofrece servicios con los cuales capta recursos al municipio.</t>
  </si>
  <si>
    <t>Promover el registro de personas</t>
  </si>
  <si>
    <t>Porcentaje de registros</t>
  </si>
  <si>
    <t>(Registros realizadas /</t>
  </si>
  <si>
    <t>Registros programadas) * 100</t>
  </si>
  <si>
    <t>Acciones para mejorar la calidad de los servicios de recoleccion de basura en el municipio.</t>
  </si>
  <si>
    <t>Porcentaje de acciones realizadas para  la prestación de los servicios de recoleccion de basura</t>
  </si>
  <si>
    <t>(Acciones para fortalecer la prestación de servicios de recoleccion de basura realizados</t>
  </si>
  <si>
    <t>(Acciones para fortalecer la prestación de servicios de recoleccion de basura programados)*100</t>
  </si>
  <si>
    <t>(Acciones para fortalecer la prestación de servicios recoleccion de basura realizados</t>
  </si>
  <si>
    <t>Porcentaje decampañas medicas</t>
  </si>
  <si>
    <t>(No de campañas medicas realizadas</t>
  </si>
  <si>
    <t>Total de campañas medicas programadas)*100</t>
  </si>
  <si>
    <t>No. Acciones para promover el desarrollo social)*100</t>
  </si>
  <si>
    <t>Porcentaje de  acciones para  promover el desarrollo agricola en el municipio</t>
  </si>
  <si>
    <t>(No. Acciones realizadas para promover el desarrollo agricola en el municipio</t>
  </si>
  <si>
    <t>No. Acciones para promover el desarrollo agricola programadola)*100</t>
  </si>
  <si>
    <t>Programas de desarrollo rural</t>
  </si>
  <si>
    <t>(Programas de desarrollo rural difundidos</t>
  </si>
  <si>
    <t>( Programas de desarrollo rural programados ) * 100</t>
  </si>
  <si>
    <t>Desarrollar programas de fertilizante y de adquisición de activos productivos.</t>
  </si>
  <si>
    <t>Porcentaje de acciones para el mejoramiento a la cultura</t>
  </si>
  <si>
    <t>(Acciones para fortalecer la cultura en el municipio realizados</t>
  </si>
  <si>
    <t>Acciones para fortalecer la cultura programadas) * 100</t>
  </si>
  <si>
    <t>Desarrollar actividades que promueven la cultura entre sus habitantes.</t>
  </si>
  <si>
    <t>Convenios de colaboración para fortalecer los programas ambientales en coordinación con las instancias de gobierno correspondientes</t>
  </si>
  <si>
    <t>Porcentaje de area reforestada</t>
  </si>
  <si>
    <t>La administración municipal promueve la reforestacion en el municipio.</t>
  </si>
  <si>
    <t>Total areas de reforestacion programadas) * 100</t>
  </si>
  <si>
    <t>Areas reforestadas realizadas</t>
  </si>
  <si>
    <t>Llevar a cabo programas de reforestación, concientización del medio ambiente.</t>
  </si>
  <si>
    <t>Porcentaje de programas de reforestacion</t>
  </si>
  <si>
    <t>(Programas de reforestacion llevadas a cabo realizados</t>
  </si>
  <si>
    <t>Programas de reforestacion programadas) * 100</t>
  </si>
  <si>
    <t>Areas</t>
  </si>
  <si>
    <t>(Ponencias de colaboración formalizados</t>
  </si>
  <si>
    <t>Ponencias de colaboración programados ) * 100</t>
  </si>
  <si>
    <t>Ponencias de coordinación formalizados</t>
  </si>
  <si>
    <t>Ponencias de colaboración para fortalecer la operación de los programas para abatir las adicciones en coordinación con las instancias de gobierno correspondientes</t>
  </si>
  <si>
    <t>Elevar la convivencia deportiva y la erradicacion de las adicciones.</t>
  </si>
  <si>
    <t>Porcentaje de eventos deportivos</t>
  </si>
  <si>
    <t>(Eventos deportivos realizadas</t>
  </si>
  <si>
    <t>Total eventos  eventos deportivos programadas) * 100</t>
  </si>
  <si>
    <t>Lograr el desarrollo de programas deportivos y recreativo.</t>
  </si>
  <si>
    <t>Porcentaje de programas deportivos</t>
  </si>
  <si>
    <t>(Acciones para fortalecer los programas deportivos en el municipio realizados</t>
  </si>
  <si>
    <t>Acciones para fortalecer los programas deportivos programadas) * 100</t>
  </si>
  <si>
    <t>Convenios de colaboración para fortalecer la operación de los programas para fomentar la convivencia entre jovenes en eventos culturales, deportivos.</t>
  </si>
  <si>
    <t>Porcentaje de eventos y actividades juveniles</t>
  </si>
  <si>
    <t>(Eventos y actividades juveniles realizadas</t>
  </si>
  <si>
    <t>Total eventos  actividades juveniles programadas) * 100</t>
  </si>
  <si>
    <t>Porcentaje de acciones para el mejoramiento programas juveniles</t>
  </si>
  <si>
    <t>Contribuir al mejoramiento de programas juveniles en el municipio  e incrementar, conservar las relaciones con los demas municipios.</t>
  </si>
  <si>
    <t>(Acciones para fortalecer los programas juveniles en el municipio realizados</t>
  </si>
  <si>
    <t>Acciones para fortalecer los programas juveniles programadas) * 100</t>
  </si>
  <si>
    <t>Convenios de colaboración para con el gobierno del estado fortalecer la operación de los programas civicos llevados a cabo en el municipio.</t>
  </si>
  <si>
    <t xml:space="preserve">Porcentaje de acciones para el mejoramiento de los eventos civicos </t>
  </si>
  <si>
    <t>(Acciones para fortalecer los eventos civicos en el municipio realizados</t>
  </si>
  <si>
    <t>Acciones para fortalecer los eventos civicoss programadas) * 100</t>
  </si>
  <si>
    <t>Contribuir al mejoramiento y participacion de la poblacion en los eventos civicos que sean llevados a cabo en las diferentes instituciones educativas y eventos oficiales del H. Ayuntamiento.</t>
  </si>
  <si>
    <t>Porcentaje de notas informativas</t>
  </si>
  <si>
    <t>(Número de notas informativas realizados /</t>
  </si>
  <si>
    <t>Total de notas informativas programados)*100</t>
  </si>
  <si>
    <t>Informar a la ciudadania a traves de notas informativas de las actividades que se realizan o llevan a cabo por los funcionarios publicos del municipio.</t>
  </si>
  <si>
    <t>Porcentaje de publicaciones en los medios de comunicación</t>
  </si>
  <si>
    <t xml:space="preserve">(Porcentaje de publicaciones en los medios de comunicación realizadas / </t>
  </si>
  <si>
    <t>Total de  publicaciones en los medios de comunicacion programadas)*100</t>
  </si>
  <si>
    <t>(Acciones de fortalecimiento de la difusion de actividades municipales realizadas /</t>
  </si>
  <si>
    <t>Acciones de fortalecimiento de la difusion de actividades municipales programadas) * 100</t>
  </si>
  <si>
    <t>(Viviendas que cuentan con servicios de agua</t>
  </si>
  <si>
    <t>Viviendas que reciben servicio de agua potable</t>
  </si>
  <si>
    <t>DIRECCION DE AGUA POTABLE</t>
  </si>
  <si>
    <t>Las localidades  del municipio cuentan con servicios de agua potable</t>
  </si>
  <si>
    <t>No. viviendas con servicios básicos</t>
  </si>
  <si>
    <t>Contribuir a la ampliación de la cobertura y la mejora de los servicios de distribución del agua y la red sanitaria.</t>
  </si>
  <si>
    <t>Porcentaje de las tomas de agua</t>
  </si>
  <si>
    <t>Total de tomas de agua domiciliarias en el municipio)*100</t>
  </si>
  <si>
    <t>La población y el Municipio  dispones de un sistema de seguridad publica preparado ante las eventualidades</t>
  </si>
  <si>
    <t>Acciones para el fortalecimiento del sistema de seguridad publica</t>
  </si>
  <si>
    <t>(Acciones de fortalecimiento del sistema de seguridad publica efectuadas</t>
  </si>
  <si>
    <t>Acciones de fortalecimiento del sistema de seguridad publica  programadas) * 100</t>
  </si>
  <si>
    <t>Vigilar el cumplimiento de reglamentos, normas y leyes a fin de que contribuyan a mejorar la seguridad publica en el municipio.</t>
  </si>
  <si>
    <t>Mantener la seguridad Publica</t>
  </si>
  <si>
    <t>(Acciones realizadas para mantener  la Seguridad en el municipio</t>
  </si>
  <si>
    <t>Acciones para mantener  la Seguridad en el municipio programadas)*100</t>
  </si>
  <si>
    <t>Rondines</t>
  </si>
  <si>
    <t>(Delitos ocurridos en 2021)*100</t>
  </si>
  <si>
    <t>Porcentaje de delitos ocurridos en 2022</t>
  </si>
  <si>
    <t>Realizar acciones para prevenir riesgos, asi como proteger el patrimonio de las familias</t>
  </si>
  <si>
    <t>Porcentaje de accidentes ocurridos en 2022</t>
  </si>
  <si>
    <t>(Accidentes ocurridos en 2021)*100</t>
  </si>
  <si>
    <t>Contribuir a la disminución de accidentes en zonas de alto riesgo en el municipio con la participación de la sociedad</t>
  </si>
  <si>
    <t>Porcentaje de accidentes en zonas de alto riesgo ocurridos</t>
  </si>
  <si>
    <t>Porcentaje de accidentes en zonas de alto riesgo ocurridos en 2022</t>
  </si>
  <si>
    <t>(Accidentes en zonas de alto riesgo ocurridos en 2021)*100</t>
  </si>
  <si>
    <t>Contribuir a la disminución del indice infracciones viales en el municipio con la participación de la sociedad</t>
  </si>
  <si>
    <t>Porcentaje de infracciones viales</t>
  </si>
  <si>
    <t>(Infracciones viales ocurridos en 2021)*100</t>
  </si>
  <si>
    <t>Porcentaje de infracciones viales ocurridos en 2022</t>
  </si>
  <si>
    <t>infracciones</t>
  </si>
  <si>
    <t>(Acciones de fortalecimiento de la coordinacion de prevencion social al delito con participacion ciudadana efectuadas</t>
  </si>
  <si>
    <t>Acciones de fortalecimiento de la coordinacion de prevencion social al delito con participacion ciudadana programadas) * 100</t>
  </si>
  <si>
    <t>Acciones para el fortalecimiento de la coordinacion de prevencion social al delito con participacion ciudadana</t>
  </si>
  <si>
    <t>Realizar acciones para prevenir conductas de violencia intrafamiliar, asi como proteger a las familias</t>
  </si>
  <si>
    <t>Contribuir a la disminución del indice de violencia  y delictivo  en el municipio con la participación de la sociedad</t>
  </si>
  <si>
    <t>(Acciones para brindar seguridad y proteger a familias de violencia intrafamiliar realizadas</t>
  </si>
  <si>
    <t>Acciones para brindar seguridad y proteger a familias de violencia intrafamiliar programadas) * 100</t>
  </si>
  <si>
    <t>Porcentaje acciones para prevenir conductas de victimas de violencia intrafamiliar</t>
  </si>
  <si>
    <t>H. AYUNTAMIENTO MUNICIPAL CONSTITUCIONAL DE BENITO JUAREZ, GUERRERO</t>
  </si>
  <si>
    <t>2021 - 2024</t>
  </si>
  <si>
    <t>EJERCICIO FISCAL 2022</t>
  </si>
  <si>
    <t>Contribuir al fortalecimiento difusion de informacion de las actividades de los funcionarios publicos, mediante la implementación de mecanismos de control interno para el adecuado  ejercicio de la rendición de cuentas  transparente y oportuna.</t>
  </si>
  <si>
    <t>Porcentaje de la toma de decisiones en planes de beneficio a la poblacion</t>
  </si>
  <si>
    <t>Incrementar el desarrollo y el bienestar de la sociedad mediante la construcción de vivienda digna y acceso a servicios básicos.</t>
  </si>
  <si>
    <t>(servicios de informacion sobre el manejo de recursos  realizadas /</t>
  </si>
  <si>
    <t>Implementar políticas públicas para el desarrollo agropecuario y mejorar las condiciones de vida.</t>
  </si>
  <si>
    <t>Acciones que promuevan  el desarrollo rural en el municipio  para aumentar la produccion en el municipio.</t>
  </si>
  <si>
    <t>Capacitacion</t>
  </si>
  <si>
    <t>Denuncias</t>
  </si>
  <si>
    <t>La población y el Municipio  disponen de un sistema para el fortalecimiento de la coordinacion de prevencion social al delito con participacion ciudadana</t>
  </si>
  <si>
    <t>AGUA</t>
  </si>
  <si>
    <t xml:space="preserve">EJE 2. DESARROLLO ECONOMICO Y ACTIVIDADES PRODUCTIVAS </t>
  </si>
  <si>
    <t>2.12.1.7</t>
  </si>
  <si>
    <t>2.16.1.1</t>
  </si>
  <si>
    <t>OBJETIVO ESTATAL - LINEA ACCION</t>
  </si>
  <si>
    <t xml:space="preserve">OBJ 4 LINEA ACCION </t>
  </si>
  <si>
    <t>OBJ 5</t>
  </si>
  <si>
    <t>OBJ 20</t>
  </si>
  <si>
    <t>2.12 FORTALECER PROGRAMAS DE VIVIENDA ADECUADA A LOS DIFERENTES SECTORES DE LA SOCIEDAD GUERRERENSE</t>
  </si>
  <si>
    <t>20. GARANTIZAR LA DISPONIBILIDAD DE AGUA LIMPIA Y SOSTENIBLE PARA TODAS Y TODOS</t>
  </si>
  <si>
    <t>4. REALIZAR ACCIONES PREVENTIVAS Y CORRECTIVAS PARA REDUCIR LOS RIESGOS DE INUNDACIONES QUE PONGAN EN PELIGRO A LA POBLACION</t>
  </si>
  <si>
    <t>2.16 FAVORECER AL BIENESTAR SOCIAL MEDIANTE LA CONSTRUCCION, AMPLIACION, MODERNIZACION Y CONSERVACION DE INFRAESTRUCTURA CARRETERA ACCESIBLE, SEGURA, EFICIENTE Y SOSTENIBLE, QUE CONECTE A LA POBLACION DE LAS DIFERENTES REGIONES QUE CONFORMAN EL ESTADO DE GUERRERO</t>
  </si>
  <si>
    <t>ML</t>
  </si>
  <si>
    <t>BOMBA</t>
  </si>
  <si>
    <t>M2</t>
  </si>
  <si>
    <t>M3</t>
  </si>
  <si>
    <t>PZAS</t>
  </si>
  <si>
    <t>PLAZA</t>
  </si>
  <si>
    <t>REHABILITACION DE CERCO DE MALLA PERIMETRAL, ALUMBRADO Y SEGURIDAD DE LAS ESTACIONES DE BOMBEO DE (COCOS, PLATANO Y MANGOS) DEL SISTEMA DE AGUA POTABLE EN LA LOCALIDAD DE SAN JERONIMO</t>
  </si>
  <si>
    <t>REHABILITACIÓN DE POZO PROFUNDO DE AGUA NO.1 (LOS MANGOS) UBICADO EN LA LOCALIDAD DE LOS TOROS</t>
  </si>
  <si>
    <t>REHABILITACIÓN DE POZO PROFUNDO DE AGUA NO.2 (LOS PLATANOS) UBICADO EN CARRETERA A CORRAL FALSO</t>
  </si>
  <si>
    <t>REHABILITACIÓN DE POZO PROFUNDO DE AGUA NO.3 (LOS COCOS) UBICADO EN CARRETERA A CORRAL FALSO</t>
  </si>
  <si>
    <t>REHABILITACION DE ESCUELA PRIMARIA COMUNITARIA JOSÉ ENRIQUE PEREZ FRANCO CCT 12KPRO758E EN LA LOCALIDAD DE SANTA CRUZ DE MITLA</t>
  </si>
  <si>
    <t>REHABILITACION DE JARDIN DE NIÑOS LUCIA ALCOCER DE FIGUEROA PLANTEL ALTERNO, COLONIA EL MIRADOR EN LA LOC. SAN JERONIMO DE JUAREZ, GRO.</t>
  </si>
  <si>
    <t>REHABILITACION DE ESCUELA PRIMARIA JOAQUIN BARANDA CCT 12DPR5345C DE LA COMUNIDAD DE LLANO REAL, MPIO DE BENITO JUAREZ.</t>
  </si>
  <si>
    <t>REHABILITACION DE BAÑOS EN LA ESCUELA PRIMARIA BENITO JUAREZ EN LA LOCALIDAD DE SAN JERONIMO</t>
  </si>
  <si>
    <t>REHABILITACIÓN DE SUPERVICIÓN ESCOLAR 072 DE EDUCACIÓN PRIMARIA EN SAN JERONIMO DE JUAREZ, GRO.</t>
  </si>
  <si>
    <t>REHABILITACION DEL ALUMBRADO PUBLICO EN LA LOCALIDAD DE LOS ARENALES, MUNICIPIO DE BENITO JUAREZ</t>
  </si>
  <si>
    <t>REHABILITACION DE UNIDAD DEPORTIVA EN LA LOCALIDAD DE LAS TUNAS, MPIO DE BENITO JUAREZ.</t>
  </si>
  <si>
    <t>REHABILITACION DE CAMPO DE FUTBOL INFANTIL DE LA UNIDAD DEPORTIVA BENITO JUAREZ EN LA LOCALIDAD DE SAN JERONIMO</t>
  </si>
  <si>
    <t>PROYECTO DE ELABORACION DEL PLAN DE DESARROLLO URBANO PARA LA CABECERA MUNICIPAL Y EL PLAN DE ORDENAMIENTO ECOLOGICO TERRITORIAL PARA EL MUNICIPIO DE BENITO JUAREZ, GRO.</t>
  </si>
  <si>
    <t>PAVIMENTACIÓN DE CALLE ROSARITO (PATY SOLIS) EN LA HACIENDA DE CABAÑASS MUNICIPIO DE BENITO JUAREZ, GRO.</t>
  </si>
  <si>
    <t>PAVIMENTACIÓN DE CALLE PRINCIPAL, COLONIA DE LOS PANO EN ARENAL DE GOMEZ</t>
  </si>
  <si>
    <t>PAVIMENTACIÓN DE CALLE SIN NOMBRE EN LA LOCALIDAD DE ARENAL DE GOMEZ, MPIO. DE BENITO JUAREZ, GRO.</t>
  </si>
  <si>
    <t>PAVIMENTACIÓN DE CALLE DE ACCESO AL JARDÍN DE NIÑOS "MANUEL AVILA CAMACHO" EN LA LOCALIDAD DE HACIENDA DE CABAÑAS</t>
  </si>
  <si>
    <t>PAVIMENTACIÓN DE CALLE DE ACCESO A LOS TINACOS, COLONIA LOMA BONITA EN LA LOCALIDAD DE SAN JERONIMOO DEJUAREZ.</t>
  </si>
  <si>
    <t>PAVIMENTACIÓN DE ANDADOR DEL TINACO, COLONIA LOMA BONITA EN LA LOCALIDAD DE SAN JERONIMO DE JUAREZ.</t>
  </si>
  <si>
    <t>PAVIMENTACIÓN DE CALLE FERNANDO ROSAS, COLONIA MIGUEL HIDALGO EN LA LOCALIDAD DE SAN JERONIMO DE JUAREZ.</t>
  </si>
  <si>
    <t>PAMENTACIÓN DE CALLE CERRADA SIN NOMBRE, COLONIA LOMA BONITA EN LA LOCALIDAD DE SAN JERONIMO.</t>
  </si>
  <si>
    <t>PAVIMENTACIÓN DE CALLE 21 DE MARZO EN LA LOCALIDAD DE HACIENDA DE CABAÑAS, MPIO DE BENITO JUAREZ.</t>
  </si>
  <si>
    <t>PAVIMENTACIÓN DE ANDADOR 1 SIN NOMBRE, COLONIA LOMA BONITA EN LA LOCALIDAD DE SAN JERONIMO DE JUAREZ.</t>
  </si>
  <si>
    <t>REHABILITACION DE CAMINO SACACOSECHAS LA TINAJITA EN LA LOCALIDAD DE SAN JERONIMO DE JUAREZ, GRO.</t>
  </si>
  <si>
    <t>REHABILITACION DEL CAMINO SANTA ROSA - HACIENDA DE CABAÑAS, EN EL MUNICIPIO DE BENITO JUAREZ, GRO.</t>
  </si>
  <si>
    <t>REHABILITACION DE CAMINO SACACOSECHAS EL ARROYO EN LA LOCALIDAD DE EL TOMATAL, MPIO. DE BENITO JUAREZ.</t>
  </si>
  <si>
    <t>ELECTRIFICACIÓN EN MEDIA TENSIÓN (3F, 13, 200 V, 60 HZ) EN LA COMUNIDAD DE LLANO REAL MPIO BENITO JUAREZ.</t>
  </si>
  <si>
    <t>ELECTRIFICACIÓN EN MEDIA TENSIÓN (3F, 13, 200 V, 60 HZ) EN LA COLONIA EL AHUEJOTE DE LA LOCALUDAD TOMATAL MPIO BENITO JUAREZ, GRO.</t>
  </si>
  <si>
    <t>SISTEMA</t>
  </si>
  <si>
    <t>POZO</t>
  </si>
  <si>
    <t>UNIDAD</t>
  </si>
  <si>
    <t>JARDIN</t>
  </si>
  <si>
    <t>AULA</t>
  </si>
  <si>
    <t>BAÑOS</t>
  </si>
  <si>
    <t>SUPERVISION</t>
  </si>
  <si>
    <t>PROGRAMA DE MEJORAMIENTO DE IMAGEN URBANA DE SAN JERÓNIMO (REHABILITACION DE CALLE INDUSTRIA EN SAN JERONIMO DE JUAREZ)</t>
  </si>
  <si>
    <t>CONSTRUCCIÓN DE CENTRO INTEGRADOR DE
DESARROLLO ORIENTADO A EJECUTAR
ACCIONES BASICAS (OFICINAS DEL DIF) EN SAN
JERONIMO DE JUAREZ.</t>
  </si>
  <si>
    <t>PZA</t>
  </si>
  <si>
    <t>MANEJO DE RESIDUOS SOLIDOS EN EL BASURERO MUNICIPAL (REVESTIMIENTO EN EL CAMINO DE EL BASURERO MUNICIPAL)</t>
  </si>
  <si>
    <t>ESTUDIO</t>
  </si>
  <si>
    <t>CONVENIO</t>
  </si>
  <si>
    <t>TRANSFORMADOR</t>
  </si>
  <si>
    <t>EQUIPO</t>
  </si>
  <si>
    <t>EQUIPO DE CÓMPUTO Y DE TECNOLOGÍAS DE LA INFORMACIÓN (PRODIM)</t>
  </si>
  <si>
    <t>ARRENDAMIENTO DE VEHÍCULOS TERRESTRES, AÉREOS, MARÍTIMOS, LACUSTRES Y FLUVIALES PARA SERVICIOS PÚBLICOS Y LA OPERACIÓN DE PROGRAMAS PÚBLICOS (GASTOS INDIRECTOS)</t>
  </si>
  <si>
    <t>VEHICULO</t>
  </si>
  <si>
    <t xml:space="preserve">MANTENIMIENTO A LOS CENTROS DE ESPARCIMIENTO PÚBLICO MUNICIPAL </t>
  </si>
  <si>
    <t>GESTIÓN DE LOS INSUMOS PARA OTORGAR EL MANTENIMIENTO AL SISTEMA DE ALUMBRADO PUBLICO</t>
  </si>
  <si>
    <t>ACTIVIDADES ARTISTICAS DE TEATRO, MÚSICA Y ARTES PLASTICAS</t>
  </si>
  <si>
    <t>COLOCACIÓN DE BUZONES DE ATENCIÓN</t>
  </si>
  <si>
    <t>buzon</t>
  </si>
  <si>
    <t>REHABILITACION DE CAMINO SACACOSECHAS  CAMINO LA NEGRITA (CAMINO ANTIGUO A LA HACIENDA DE CABAÑAS) DE LA COMUNIDAD DE LAS TUNAS</t>
  </si>
  <si>
    <t>Componente 5</t>
  </si>
  <si>
    <t>REHABILITACION DE CAMINO SACACOSECHAS CARRETERA NACIONAL - EL CANAL EN LA LOCALIDAD DE SAN JERONIMO DE JUAREZ, GRO.</t>
  </si>
  <si>
    <t>REHABILITACION DE CAMINO SACACOSECHAS MONTEALTO DE LA COMUNIDAD DE SAN JERONIMO</t>
  </si>
  <si>
    <t>IMPERMEABILIZACIÓN EN LAS OFICINAS DEL AGUA POTABLE EN SAN JERONIMO DE JUAREZ</t>
  </si>
  <si>
    <t>IMPERMEABILIZACIÓN EN LA CASA DE LA CULTURA Y EL DIF MUNICIPAL.</t>
  </si>
  <si>
    <t>MANEJO DE RESIDUOS SOLIDOS EN EL BASURERO MUNICIPAL DE SAN JERONIMO DE JUAREZ</t>
  </si>
  <si>
    <t>IMPERMEABILIZACIÓN EN LAS OFICINAS DEL REGISTRO CIVIL DE HACIENDA DE CABAÑAS</t>
  </si>
  <si>
    <t>REHABILITACIÓN DEL H. AYUNTAMIENTO MUNICIPAL DE BENITO JUAREZ</t>
  </si>
  <si>
    <t>LIMPIEZA Y DESASOLVE DEL PANTEÓN MUNICIPAL DE SAN JERONIMO DE JUAREZ</t>
  </si>
  <si>
    <t>REHABILITACIÓN DE CASETA DE POLICIAS EN EL CRUCERO DE SAN JERÓNIMO DE JUÁREZ.</t>
  </si>
  <si>
    <t>IMPERMEABILIZACIÓN EN EL H. AYUNTAMIENTO MUNCIPAL Y LA DIRECCIÓN DE SEGURIDAD PUBLICA DE BENITO JUÁREZ, GRO.</t>
  </si>
  <si>
    <t>REHABILITACIÓN DEL MODULO DE PROTECCIÓN CIVIL EN LA COLONIA SANTA ROSA EN EL LOCALIDAD DE ARENAL DE GÓMEZ</t>
  </si>
  <si>
    <t>COLOCACIÓN DE SEÑALAMIENTOS VIALES Y DE TRANSITO EN LA LOCALIDAD DE SAN JERONIMO DE JUAREZ</t>
  </si>
  <si>
    <t>DESASOLVE Y LIMPIEZA DE CALLES PRINCIPALES DE SAN JERÓNIMO DE JUÁREZ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</si>
</sst>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_-;\-* #,##0_-;_-* &quot;-&quot;??_-;_-@_-"/>
  </numFmts>
  <fonts count="21" x14ac:knownFonts="1">
    <font>
      <sz val="11"/>
      <color theme="1"/>
      <name val="Calibri"/>
      <family val="2"/>
      <scheme val="minor"/>
    </font>
    <font>
      <sz val="11"/>
      <color theme="1"/>
      <name val="Calibri"/>
      <family val="2"/>
      <scheme val="minor"/>
    </font>
    <font>
      <b/>
      <sz val="10"/>
      <name val="Calibri Light"/>
      <family val="2"/>
      <scheme val="major"/>
    </font>
    <font>
      <sz val="10"/>
      <name val="Calibri Light"/>
      <family val="2"/>
      <scheme val="major"/>
    </font>
    <font>
      <sz val="10"/>
      <name val="Calibri"/>
      <family val="2"/>
      <scheme val="minor"/>
    </font>
    <font>
      <b/>
      <sz val="10"/>
      <name val="Calibri"/>
      <family val="2"/>
      <scheme val="minor"/>
    </font>
    <font>
      <sz val="11"/>
      <name val="Calibri"/>
      <family val="2"/>
      <scheme val="minor"/>
    </font>
    <font>
      <sz val="9"/>
      <name val="Arial"/>
      <family val="2"/>
    </font>
    <font>
      <b/>
      <sz val="11"/>
      <name val="Calibri"/>
      <family val="2"/>
      <scheme val="minor"/>
    </font>
    <font>
      <sz val="8"/>
      <name val="Arial"/>
      <family val="2"/>
    </font>
    <font>
      <sz val="7"/>
      <name val="Calibri Light"/>
      <family val="2"/>
      <scheme val="major"/>
    </font>
    <font>
      <b/>
      <sz val="16"/>
      <color theme="1"/>
      <name val="Calibri"/>
      <family val="2"/>
      <scheme val="minor"/>
    </font>
    <font>
      <b/>
      <sz val="14"/>
      <name val="Calibri"/>
      <family val="2"/>
      <scheme val="minor"/>
    </font>
    <font>
      <sz val="5"/>
      <name val="Calibri"/>
      <family val="2"/>
      <scheme val="minor"/>
    </font>
    <font>
      <sz val="9"/>
      <color rgb="FF000000"/>
      <name val="Calibri"/>
      <family val="2"/>
      <scheme val="minor"/>
    </font>
    <font>
      <sz val="9"/>
      <color theme="1"/>
      <name val="Calibri"/>
      <family val="2"/>
      <scheme val="minor"/>
    </font>
    <font>
      <sz val="5"/>
      <color theme="1"/>
      <name val="Calibri"/>
      <family val="2"/>
      <scheme val="minor"/>
    </font>
    <font>
      <sz val="6"/>
      <color theme="1"/>
      <name val="Calibri"/>
      <family val="2"/>
      <scheme val="minor"/>
    </font>
    <font>
      <sz val="4"/>
      <color theme="1"/>
      <name val="Calibri"/>
      <family val="2"/>
      <scheme val="minor"/>
    </font>
    <font>
      <sz val="6"/>
      <name val="Calibri"/>
      <family val="2"/>
      <scheme val="minor"/>
    </font>
    <font>
      <sz val="9"/>
      <color rgb="FF363435"/>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33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right/>
      <top/>
      <bottom style="medium">
        <color theme="1" tint="0.14999847407452621"/>
      </bottom>
      <diagonal/>
    </border>
    <border>
      <left/>
      <right style="medium">
        <color theme="1" tint="0.14999847407452621"/>
      </right>
      <top/>
      <bottom/>
      <diagonal/>
    </border>
    <border>
      <left/>
      <right style="medium">
        <color theme="1" tint="0.14999847407452621"/>
      </right>
      <top/>
      <bottom style="medium">
        <color theme="1" tint="0.14999847407452621"/>
      </bottom>
      <diagonal/>
    </border>
    <border>
      <left style="medium">
        <color theme="1" tint="0.14999847407452621"/>
      </left>
      <right/>
      <top/>
      <bottom/>
      <diagonal/>
    </border>
    <border>
      <left style="medium">
        <color theme="1" tint="0.14999847407452621"/>
      </left>
      <right/>
      <top style="thin">
        <color indexed="64"/>
      </top>
      <bottom style="thin">
        <color indexed="64"/>
      </bottom>
      <diagonal/>
    </border>
    <border>
      <left style="thin">
        <color indexed="64"/>
      </left>
      <right style="medium">
        <color theme="1" tint="0.14999847407452621"/>
      </right>
      <top/>
      <bottom style="thin">
        <color indexed="64"/>
      </bottom>
      <diagonal/>
    </border>
    <border>
      <left/>
      <right style="medium">
        <color theme="1" tint="0.14999847407452621"/>
      </right>
      <top style="thin">
        <color indexed="64"/>
      </top>
      <bottom style="thin">
        <color indexed="64"/>
      </bottom>
      <diagonal/>
    </border>
    <border>
      <left style="medium">
        <color theme="1" tint="0.14999847407452621"/>
      </left>
      <right style="medium">
        <color theme="1" tint="0.14999847407452621"/>
      </right>
      <top/>
      <bottom/>
      <diagonal/>
    </border>
    <border>
      <left style="thin">
        <color indexed="64"/>
      </left>
      <right style="thin">
        <color indexed="64"/>
      </right>
      <top/>
      <bottom style="medium">
        <color theme="1" tint="0.14999847407452621"/>
      </bottom>
      <diagonal/>
    </border>
    <border>
      <left style="thin">
        <color indexed="64"/>
      </left>
      <right/>
      <top/>
      <bottom/>
      <diagonal/>
    </border>
    <border>
      <left/>
      <right style="thin">
        <color indexed="64"/>
      </right>
      <top/>
      <bottom/>
      <diagonal/>
    </border>
    <border>
      <left style="medium">
        <color theme="1" tint="0.14999847407452621"/>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theme="1" tint="0.14999847407452621"/>
      </right>
      <top style="medium">
        <color theme="1" tint="0.14999847407452621"/>
      </top>
      <bottom style="medium">
        <color theme="1" tint="0.14999847407452621"/>
      </bottom>
      <diagonal/>
    </border>
    <border>
      <left/>
      <right style="medium">
        <color indexed="64"/>
      </right>
      <top/>
      <bottom/>
      <diagonal/>
    </border>
    <border>
      <left style="medium">
        <color indexed="64"/>
      </left>
      <right style="medium">
        <color theme="1" tint="0.14999847407452621"/>
      </right>
      <top/>
      <bottom style="medium">
        <color theme="1" tint="0.14999847407452621"/>
      </bottom>
      <diagonal/>
    </border>
    <border>
      <left style="medium">
        <color indexed="64"/>
      </left>
      <right/>
      <top/>
      <bottom/>
      <diagonal/>
    </border>
    <border>
      <left style="medium">
        <color indexed="64"/>
      </left>
      <right/>
      <top style="thin">
        <color indexed="64"/>
      </top>
      <bottom/>
      <diagonal/>
    </border>
    <border>
      <left style="medium">
        <color indexed="64"/>
      </left>
      <right style="medium">
        <color theme="1" tint="0.14999847407452621"/>
      </right>
      <top style="medium">
        <color theme="1" tint="0.14999847407452621"/>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89">
    <xf numFmtId="0" fontId="0" fillId="0" borderId="0" xfId="0"/>
    <xf numFmtId="0" fontId="3" fillId="4" borderId="4" xfId="0" applyFont="1" applyFill="1" applyBorder="1" applyAlignment="1">
      <alignment horizontal="center" vertical="center" wrapText="1"/>
    </xf>
    <xf numFmtId="0" fontId="3" fillId="4" borderId="4" xfId="0" applyFont="1" applyFill="1" applyBorder="1"/>
    <xf numFmtId="0" fontId="3" fillId="4" borderId="4" xfId="0" applyFont="1" applyFill="1" applyBorder="1" applyAlignment="1">
      <alignment horizontal="justify" vertical="center" wrapText="1"/>
    </xf>
    <xf numFmtId="0" fontId="2" fillId="4" borderId="4" xfId="0" applyFont="1" applyFill="1" applyBorder="1" applyAlignment="1">
      <alignment horizontal="center" vertical="center" wrapText="1"/>
    </xf>
    <xf numFmtId="0" fontId="3" fillId="0" borderId="0" xfId="0" applyFont="1" applyAlignment="1">
      <alignment horizontal="center" vertical="center" wrapText="1"/>
    </xf>
    <xf numFmtId="0" fontId="3" fillId="4" borderId="4" xfId="0" applyFont="1" applyFill="1" applyBorder="1" applyAlignment="1">
      <alignment horizontal="center"/>
    </xf>
    <xf numFmtId="0" fontId="3" fillId="0" borderId="4" xfId="0" applyFont="1" applyBorder="1" applyAlignment="1">
      <alignment horizontal="justify"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4" xfId="0" applyFont="1" applyBorder="1" applyAlignment="1">
      <alignment horizontal="center" vertical="center" wrapText="1"/>
    </xf>
    <xf numFmtId="0" fontId="6" fillId="0" borderId="0" xfId="0" applyFont="1"/>
    <xf numFmtId="0" fontId="7" fillId="0" borderId="0" xfId="0" applyFont="1"/>
    <xf numFmtId="43" fontId="6" fillId="0" borderId="0" xfId="3" applyFont="1"/>
    <xf numFmtId="0" fontId="2" fillId="0" borderId="0" xfId="0" applyFont="1" applyAlignment="1">
      <alignment horizontal="center"/>
    </xf>
    <xf numFmtId="0" fontId="3" fillId="0" borderId="0" xfId="0" applyFont="1" applyAlignment="1">
      <alignment horizontal="center"/>
    </xf>
    <xf numFmtId="43" fontId="8" fillId="0" borderId="0" xfId="3" applyFont="1"/>
    <xf numFmtId="0" fontId="3" fillId="0" borderId="4" xfId="0" applyFont="1" applyBorder="1" applyAlignment="1">
      <alignment horizontal="center"/>
    </xf>
    <xf numFmtId="0" fontId="3" fillId="0" borderId="4" xfId="0" applyFont="1" applyBorder="1" applyAlignment="1">
      <alignment horizontal="center" vertical="center"/>
    </xf>
    <xf numFmtId="0" fontId="3" fillId="0" borderId="0" xfId="0" applyFont="1"/>
    <xf numFmtId="0" fontId="3" fillId="0" borderId="0" xfId="0" applyFont="1" applyAlignment="1">
      <alignment horizontal="left"/>
    </xf>
    <xf numFmtId="9" fontId="3" fillId="0" borderId="0" xfId="1" applyFont="1" applyFill="1" applyBorder="1" applyAlignment="1">
      <alignment horizontal="center" vertical="center" wrapText="1"/>
    </xf>
    <xf numFmtId="43" fontId="8" fillId="0" borderId="0" xfId="0" applyNumberFormat="1" applyFont="1"/>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3" borderId="4" xfId="0" applyFont="1" applyFill="1" applyBorder="1" applyAlignment="1">
      <alignment horizontal="center" vertical="center" wrapText="1"/>
    </xf>
    <xf numFmtId="0" fontId="3" fillId="0" borderId="9"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0" xfId="0" applyFont="1" applyAlignment="1">
      <alignment horizontal="justify" vertical="center" wrapText="1"/>
    </xf>
    <xf numFmtId="0" fontId="9" fillId="0" borderId="0" xfId="0" applyFont="1" applyAlignment="1">
      <alignment horizontal="center" vertical="center" wrapText="1"/>
    </xf>
    <xf numFmtId="0" fontId="6" fillId="5" borderId="0" xfId="0" applyFont="1" applyFill="1"/>
    <xf numFmtId="43" fontId="6" fillId="5" borderId="0" xfId="3" applyFont="1" applyFill="1"/>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0" borderId="4" xfId="0" applyFont="1" applyBorder="1"/>
    <xf numFmtId="0" fontId="2" fillId="5" borderId="4" xfId="0" applyFont="1" applyFill="1" applyBorder="1" applyAlignment="1">
      <alignment horizontal="center" vertical="center" wrapText="1"/>
    </xf>
    <xf numFmtId="0" fontId="3" fillId="5" borderId="4" xfId="0" applyFont="1" applyFill="1" applyBorder="1" applyAlignment="1">
      <alignment vertical="center"/>
    </xf>
    <xf numFmtId="0" fontId="3" fillId="5" borderId="4" xfId="0" applyFont="1" applyFill="1" applyBorder="1" applyAlignment="1">
      <alignment horizontal="justify" vertical="center" wrapText="1"/>
    </xf>
    <xf numFmtId="0" fontId="3" fillId="5" borderId="2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1" xfId="0" applyFont="1" applyFill="1" applyBorder="1" applyAlignment="1">
      <alignment horizontal="center" vertical="center" wrapText="1"/>
    </xf>
    <xf numFmtId="0" fontId="3" fillId="0" borderId="4" xfId="0" applyFont="1" applyBorder="1" applyAlignment="1">
      <alignment horizontal="left" vertical="center"/>
    </xf>
    <xf numFmtId="9" fontId="3" fillId="0" borderId="4" xfId="1" applyFont="1" applyFill="1" applyBorder="1" applyAlignment="1">
      <alignment horizontal="center" vertical="center" wrapText="1"/>
    </xf>
    <xf numFmtId="0" fontId="2" fillId="0" borderId="0" xfId="0" applyFont="1" applyAlignment="1">
      <alignment horizontal="center" vertical="center"/>
    </xf>
    <xf numFmtId="44" fontId="6" fillId="0" borderId="0" xfId="2" applyFont="1"/>
    <xf numFmtId="0" fontId="3" fillId="0" borderId="6" xfId="0" applyFont="1" applyBorder="1" applyAlignment="1">
      <alignment vertical="center"/>
    </xf>
    <xf numFmtId="0" fontId="3" fillId="0" borderId="28" xfId="0" applyFont="1" applyBorder="1" applyAlignment="1">
      <alignment vertical="center"/>
    </xf>
    <xf numFmtId="0" fontId="3" fillId="0" borderId="43" xfId="0" applyFont="1" applyBorder="1" applyAlignment="1">
      <alignment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6" fillId="6" borderId="0" xfId="0" applyFont="1" applyFill="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center" vertical="center"/>
    </xf>
    <xf numFmtId="9" fontId="4" fillId="0" borderId="0"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xf numFmtId="0" fontId="4" fillId="2" borderId="4" xfId="0" applyFont="1" applyFill="1" applyBorder="1" applyAlignment="1">
      <alignment horizontal="center" vertical="center"/>
    </xf>
    <xf numFmtId="0" fontId="4" fillId="0" borderId="4" xfId="0" applyFont="1" applyBorder="1" applyAlignment="1">
      <alignment horizontal="justify" vertical="center" wrapText="1"/>
    </xf>
    <xf numFmtId="0" fontId="4" fillId="0" borderId="4" xfId="0" applyFont="1" applyBorder="1" applyAlignment="1">
      <alignment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4" fillId="5" borderId="4" xfId="0" applyFont="1" applyFill="1" applyBorder="1" applyAlignment="1">
      <alignment vertical="center"/>
    </xf>
    <xf numFmtId="0" fontId="4" fillId="5" borderId="4" xfId="0" applyFont="1" applyFill="1" applyBorder="1" applyAlignment="1">
      <alignment horizontal="justify" vertical="center" wrapText="1"/>
    </xf>
    <xf numFmtId="164" fontId="6" fillId="0" borderId="0" xfId="0" applyNumberFormat="1" applyFont="1"/>
    <xf numFmtId="0" fontId="3"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0" fillId="0" borderId="4" xfId="0" applyFont="1" applyBorder="1" applyAlignment="1">
      <alignment horizontal="center" vertical="center" wrapText="1"/>
    </xf>
    <xf numFmtId="0" fontId="4" fillId="0" borderId="4" xfId="0" applyFont="1" applyBorder="1" applyAlignment="1">
      <alignment vertical="center" wrapText="1"/>
    </xf>
    <xf numFmtId="43" fontId="13" fillId="0" borderId="4" xfId="3" applyFont="1" applyBorder="1" applyAlignment="1">
      <alignment horizontal="center" vertical="center" wrapText="1"/>
    </xf>
    <xf numFmtId="0" fontId="13" fillId="0" borderId="4" xfId="0" applyFont="1" applyBorder="1" applyAlignment="1">
      <alignment horizontal="center" vertical="center" wrapText="1"/>
    </xf>
    <xf numFmtId="0" fontId="14" fillId="3"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43" fontId="17" fillId="0" borderId="4" xfId="3" applyFont="1" applyBorder="1" applyAlignment="1">
      <alignment horizontal="center" vertical="center" wrapText="1"/>
    </xf>
    <xf numFmtId="43" fontId="16" fillId="0" borderId="4" xfId="3" applyFont="1" applyBorder="1" applyAlignment="1">
      <alignment horizontal="center" vertical="center" wrapText="1"/>
    </xf>
    <xf numFmtId="43" fontId="18" fillId="0" borderId="4" xfId="3" applyFont="1" applyBorder="1" applyAlignment="1">
      <alignment horizontal="center" vertical="center" wrapText="1"/>
    </xf>
    <xf numFmtId="2" fontId="16" fillId="0" borderId="4" xfId="3" applyNumberFormat="1" applyFont="1" applyBorder="1" applyAlignment="1">
      <alignment horizontal="center" vertical="center" wrapText="1"/>
    </xf>
    <xf numFmtId="0" fontId="19" fillId="0" borderId="4" xfId="0" applyFont="1" applyBorder="1" applyAlignment="1">
      <alignment horizontal="center" vertical="center" wrapText="1"/>
    </xf>
    <xf numFmtId="165" fontId="17" fillId="0" borderId="4" xfId="3" applyNumberFormat="1" applyFont="1" applyBorder="1" applyAlignment="1">
      <alignment horizontal="center" vertical="center" wrapText="1"/>
    </xf>
    <xf numFmtId="2" fontId="17" fillId="0" borderId="4" xfId="0" applyNumberFormat="1" applyFont="1" applyBorder="1" applyAlignment="1">
      <alignment horizontal="center" vertical="center" wrapText="1"/>
    </xf>
    <xf numFmtId="1" fontId="17" fillId="0" borderId="4" xfId="0" applyNumberFormat="1" applyFont="1" applyBorder="1" applyAlignment="1">
      <alignment horizontal="center" vertical="center" wrapText="1"/>
    </xf>
    <xf numFmtId="2" fontId="17" fillId="0" borderId="4" xfId="3" applyNumberFormat="1"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vertical="center" wrapText="1"/>
    </xf>
    <xf numFmtId="0" fontId="14" fillId="0" borderId="4" xfId="0" applyFont="1" applyBorder="1" applyAlignment="1">
      <alignment horizontal="center" vertical="center"/>
    </xf>
    <xf numFmtId="0" fontId="14" fillId="0" borderId="4" xfId="0" applyFont="1" applyBorder="1" applyAlignment="1">
      <alignment vertical="center"/>
    </xf>
    <xf numFmtId="0" fontId="15" fillId="0" borderId="4" xfId="0" applyFont="1" applyBorder="1" applyAlignment="1">
      <alignment vertical="center"/>
    </xf>
    <xf numFmtId="2" fontId="16" fillId="0" borderId="4" xfId="0" applyNumberFormat="1"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9" fontId="3" fillId="0" borderId="13" xfId="1" applyFont="1" applyFill="1" applyBorder="1" applyAlignment="1">
      <alignment horizontal="center" vertical="center" wrapText="1"/>
    </xf>
    <xf numFmtId="9" fontId="3" fillId="0" borderId="9" xfId="1" applyFont="1" applyFill="1" applyBorder="1" applyAlignment="1">
      <alignment horizontal="center" vertical="center" wrapText="1"/>
    </xf>
    <xf numFmtId="0" fontId="3" fillId="0" borderId="8" xfId="0" applyFont="1" applyBorder="1" applyAlignment="1">
      <alignment horizontal="center"/>
    </xf>
    <xf numFmtId="0" fontId="2" fillId="4" borderId="4" xfId="0" applyFont="1" applyFill="1" applyBorder="1" applyAlignment="1">
      <alignment horizontal="center" vertical="center"/>
    </xf>
    <xf numFmtId="0" fontId="3" fillId="4" borderId="4" xfId="0" applyFont="1" applyFill="1" applyBorder="1" applyAlignment="1">
      <alignment horizontal="center"/>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9" fontId="3" fillId="0" borderId="4" xfId="1"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center" vertical="center"/>
    </xf>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justify" vertical="center" wrapText="1"/>
    </xf>
    <xf numFmtId="0" fontId="2" fillId="0" borderId="4" xfId="0" applyFont="1" applyBorder="1" applyAlignment="1">
      <alignment horizontal="left"/>
    </xf>
    <xf numFmtId="0" fontId="3" fillId="0" borderId="4" xfId="0" applyFont="1" applyBorder="1" applyAlignment="1">
      <alignment horizontal="left" vertical="center" wrapText="1"/>
    </xf>
    <xf numFmtId="0" fontId="3" fillId="5" borderId="4" xfId="0" applyFont="1" applyFill="1" applyBorder="1" applyAlignment="1">
      <alignment horizontal="center" vertical="center" wrapText="1"/>
    </xf>
    <xf numFmtId="0" fontId="3" fillId="0" borderId="19"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5" borderId="4" xfId="0" applyFont="1" applyFill="1" applyBorder="1" applyAlignment="1">
      <alignment horizontal="center" vertical="center"/>
    </xf>
    <xf numFmtId="164" fontId="2" fillId="0" borderId="4" xfId="2" applyNumberFormat="1" applyFont="1" applyFill="1" applyBorder="1" applyAlignment="1">
      <alignment horizontal="center" vertical="center"/>
    </xf>
    <xf numFmtId="0" fontId="8" fillId="0" borderId="1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vertical="center" wrapText="1"/>
    </xf>
    <xf numFmtId="0" fontId="2" fillId="0" borderId="4" xfId="0" applyFont="1" applyBorder="1" applyAlignment="1">
      <alignment horizontal="center"/>
    </xf>
    <xf numFmtId="9" fontId="3" fillId="0" borderId="4" xfId="0" applyNumberFormat="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64" fontId="2" fillId="0" borderId="4" xfId="0" applyNumberFormat="1" applyFont="1" applyBorder="1" applyAlignment="1">
      <alignment horizontal="center" vertical="center"/>
    </xf>
    <xf numFmtId="0" fontId="2"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justify" vertical="center"/>
    </xf>
    <xf numFmtId="0" fontId="3" fillId="0" borderId="16" xfId="0" applyFont="1" applyBorder="1" applyAlignment="1">
      <alignment horizontal="center" vertical="center"/>
    </xf>
    <xf numFmtId="164" fontId="2" fillId="0" borderId="16" xfId="2" applyNumberFormat="1" applyFont="1" applyFill="1" applyBorder="1" applyAlignment="1">
      <alignment horizontal="center" vertical="center"/>
    </xf>
    <xf numFmtId="164" fontId="2" fillId="0" borderId="18" xfId="2" applyNumberFormat="1" applyFont="1" applyFill="1"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9" fontId="3" fillId="0" borderId="5" xfId="1" applyFont="1" applyFill="1" applyBorder="1" applyAlignment="1">
      <alignment horizontal="center" vertical="center" wrapText="1"/>
    </xf>
    <xf numFmtId="9" fontId="3" fillId="0" borderId="24" xfId="1"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2" fillId="0" borderId="20" xfId="0" applyFont="1" applyBorder="1" applyAlignment="1">
      <alignment horizontal="left" vertical="center"/>
    </xf>
    <xf numFmtId="0" fontId="2" fillId="0" borderId="2" xfId="0" applyFont="1" applyBorder="1" applyAlignment="1">
      <alignment horizontal="left" vertical="center"/>
    </xf>
    <xf numFmtId="0" fontId="2" fillId="0" borderId="22" xfId="0" applyFont="1" applyBorder="1" applyAlignment="1">
      <alignment horizontal="left" vertical="center"/>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2" borderId="4" xfId="0" applyFont="1" applyFill="1" applyBorder="1" applyAlignment="1">
      <alignment horizontal="justify" vertical="center" wrapText="1"/>
    </xf>
    <xf numFmtId="9" fontId="3" fillId="0" borderId="4" xfId="1"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9" fontId="3" fillId="0" borderId="29" xfId="1" applyFont="1" applyFill="1" applyBorder="1" applyAlignment="1">
      <alignment horizontal="center" vertical="center" wrapText="1"/>
    </xf>
    <xf numFmtId="9" fontId="3" fillId="0" borderId="37" xfId="1"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0" borderId="36" xfId="0" applyFont="1" applyBorder="1" applyAlignment="1">
      <alignment horizontal="center" vertical="center" wrapText="1"/>
    </xf>
    <xf numFmtId="0" fontId="3" fillId="2" borderId="10"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0" borderId="30" xfId="1"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14" fillId="3" borderId="4" xfId="0" applyFont="1" applyFill="1" applyBorder="1" applyAlignment="1">
      <alignment vertical="center" wrapText="1"/>
    </xf>
    <xf numFmtId="0" fontId="14" fillId="0" borderId="4" xfId="0" applyFont="1" applyBorder="1" applyAlignment="1">
      <alignment vertical="center" wrapText="1"/>
    </xf>
    <xf numFmtId="0" fontId="11" fillId="0" borderId="0" xfId="0" applyFont="1" applyAlignment="1">
      <alignment horizontal="center" vertical="center"/>
    </xf>
    <xf numFmtId="0" fontId="14" fillId="3" borderId="6"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14" fillId="3" borderId="11" xfId="0" applyFont="1" applyFill="1" applyBorder="1" applyAlignment="1">
      <alignment vertical="center" wrapText="1"/>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5" fillId="5" borderId="4" xfId="0" applyFont="1" applyFill="1" applyBorder="1" applyAlignment="1">
      <alignment horizontal="center" vertical="center"/>
    </xf>
    <xf numFmtId="0" fontId="4" fillId="5" borderId="4" xfId="0" applyFont="1" applyFill="1" applyBorder="1" applyAlignment="1">
      <alignment horizontal="center" vertical="center"/>
    </xf>
    <xf numFmtId="0" fontId="4" fillId="2" borderId="4" xfId="0" applyFont="1" applyFill="1" applyBorder="1" applyAlignment="1">
      <alignment horizontal="justify" vertical="center" wrapText="1"/>
    </xf>
    <xf numFmtId="0" fontId="5" fillId="0" borderId="4" xfId="0" applyFont="1" applyBorder="1" applyAlignment="1">
      <alignment horizontal="left" vertical="center"/>
    </xf>
    <xf numFmtId="0" fontId="4" fillId="0" borderId="4" xfId="0" applyFont="1" applyBorder="1" applyAlignment="1">
      <alignment horizontal="center" vertical="center"/>
    </xf>
    <xf numFmtId="0" fontId="5" fillId="5"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5" borderId="41"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0" xfId="0" applyFont="1" applyFill="1" applyAlignment="1">
      <alignment horizontal="center" vertical="center"/>
    </xf>
    <xf numFmtId="0" fontId="4" fillId="5" borderId="40" xfId="0" applyFont="1" applyFill="1" applyBorder="1" applyAlignment="1">
      <alignment horizontal="center" vertical="center"/>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40" xfId="0" applyFont="1" applyBorder="1" applyAlignment="1">
      <alignment horizontal="left" vertical="center" wrapText="1"/>
    </xf>
    <xf numFmtId="0" fontId="4" fillId="5" borderId="4" xfId="0" applyFont="1" applyFill="1" applyBorder="1" applyAlignment="1">
      <alignment horizontal="center" vertical="center" wrapText="1"/>
    </xf>
    <xf numFmtId="9" fontId="4" fillId="0" borderId="4" xfId="1" applyFont="1" applyFill="1" applyBorder="1" applyAlignment="1">
      <alignment horizontal="center" vertical="center"/>
    </xf>
    <xf numFmtId="0" fontId="4" fillId="0" borderId="4" xfId="0" applyFont="1" applyBorder="1" applyAlignment="1">
      <alignment horizontal="left"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12" xfId="0" applyFont="1" applyBorder="1" applyAlignment="1">
      <alignment horizontal="center" vertical="center"/>
    </xf>
    <xf numFmtId="164" fontId="5" fillId="2" borderId="4" xfId="0" applyNumberFormat="1" applyFont="1" applyFill="1" applyBorder="1" applyAlignment="1">
      <alignment horizontal="center" vertical="center"/>
    </xf>
    <xf numFmtId="0" fontId="3" fillId="2" borderId="4" xfId="0" applyFont="1" applyFill="1" applyBorder="1" applyAlignment="1">
      <alignment horizontal="justify" vertical="center"/>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2" fillId="5" borderId="23"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5" borderId="0" xfId="0" applyFont="1" applyFill="1" applyAlignment="1">
      <alignment horizontal="center" vertical="center"/>
    </xf>
    <xf numFmtId="0" fontId="3" fillId="5" borderId="17" xfId="0" applyFont="1" applyFill="1" applyBorder="1" applyAlignment="1">
      <alignment horizontal="center" vertical="center"/>
    </xf>
    <xf numFmtId="0" fontId="3" fillId="0" borderId="19" xfId="0" applyFont="1" applyBorder="1" applyAlignment="1">
      <alignment horizontal="left" vertical="center" wrapText="1"/>
    </xf>
    <xf numFmtId="0" fontId="2" fillId="5" borderId="19"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3" xfId="0" applyFont="1" applyFill="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vertical="center" wrapText="1"/>
    </xf>
    <xf numFmtId="0" fontId="20" fillId="0" borderId="12" xfId="0" applyFont="1" applyBorder="1" applyAlignment="1">
      <alignment vertical="center" wrapText="1"/>
    </xf>
    <xf numFmtId="0" fontId="20" fillId="0" borderId="11" xfId="0" applyFont="1" applyBorder="1" applyAlignment="1">
      <alignment vertical="center" wrapText="1"/>
    </xf>
    <xf numFmtId="9" fontId="4" fillId="0" borderId="13" xfId="1" applyFont="1" applyFill="1" applyBorder="1" applyAlignment="1">
      <alignment horizontal="center" vertical="center" wrapText="1"/>
    </xf>
    <xf numFmtId="9" fontId="4" fillId="0" borderId="9" xfId="1" applyFont="1" applyFill="1" applyBorder="1" applyAlignment="1">
      <alignment horizontal="center" vertical="center" wrapText="1"/>
    </xf>
    <xf numFmtId="0" fontId="4" fillId="0" borderId="25" xfId="0" applyFont="1" applyBorder="1" applyAlignment="1">
      <alignment horizontal="justify" vertical="center" wrapText="1"/>
    </xf>
    <xf numFmtId="0" fontId="4" fillId="0" borderId="0" xfId="0" applyFont="1" applyAlignment="1">
      <alignment horizontal="justify" vertical="center" wrapText="1"/>
    </xf>
    <xf numFmtId="0" fontId="4" fillId="0" borderId="26"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9" fontId="4" fillId="0" borderId="5" xfId="1" applyFont="1" applyFill="1" applyBorder="1" applyAlignment="1">
      <alignment horizontal="center" vertical="center" wrapText="1"/>
    </xf>
  </cellXfs>
  <cellStyles count="4">
    <cellStyle name="Millares" xfId="3" builtinId="3"/>
    <cellStyle name="Moneda" xfId="2" builtinId="4"/>
    <cellStyle name="Normal" xfId="0" builtinId="0"/>
    <cellStyle name="Porcentaje" xfId="1" builtinId="5"/>
  </cellStyles>
  <dxfs count="0"/>
  <tableStyles count="0" defaultTableStyle="TableStyleMedium2" defaultPivotStyle="PivotStyleLight16"/>
  <colors>
    <mruColors>
      <color rgb="FFFF3300"/>
      <color rgb="FFCC3300"/>
      <color rgb="FF996633"/>
      <color rgb="FFFF66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330777</xdr:colOff>
      <xdr:row>2</xdr:row>
      <xdr:rowOff>233218</xdr:rowOff>
    </xdr:to>
    <xdr:pic>
      <xdr:nvPicPr>
        <xdr:cNvPr id="11" name="1 Imagen" descr="Gobierno Municipal de Benito Juarez GUERRERO 2021 - 2024.png">
          <a:extLst>
            <a:ext uri="{FF2B5EF4-FFF2-40B4-BE49-F238E27FC236}">
              <a16:creationId xmlns:a16="http://schemas.microsoft.com/office/drawing/2014/main" xmlns="" id="{00000000-0008-0000-0000-00000B000000}"/>
            </a:ext>
          </a:extLst>
        </xdr:cNvPr>
        <xdr:cNvPicPr/>
      </xdr:nvPicPr>
      <xdr:blipFill>
        <a:blip xmlns:r="http://schemas.openxmlformats.org/officeDocument/2006/relationships" r:embed="rId1"/>
        <a:stretch>
          <a:fillRect/>
        </a:stretch>
      </xdr:blipFill>
      <xdr:spPr>
        <a:xfrm>
          <a:off x="372341" y="112568"/>
          <a:ext cx="867641" cy="657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5596</xdr:colOff>
      <xdr:row>60</xdr:row>
      <xdr:rowOff>145337</xdr:rowOff>
    </xdr:from>
    <xdr:to>
      <xdr:col>12</xdr:col>
      <xdr:colOff>225409</xdr:colOff>
      <xdr:row>61</xdr:row>
      <xdr:rowOff>0</xdr:rowOff>
    </xdr:to>
    <xdr:sp macro="" textlink="">
      <xdr:nvSpPr>
        <xdr:cNvPr id="9" name="Text Box 8">
          <a:extLst>
            <a:ext uri="{FF2B5EF4-FFF2-40B4-BE49-F238E27FC236}">
              <a16:creationId xmlns:a16="http://schemas.microsoft.com/office/drawing/2014/main" xmlns="" id="{00000000-0008-0000-0100-000009000000}"/>
            </a:ext>
          </a:extLst>
        </xdr:cNvPr>
        <xdr:cNvSpPr txBox="1">
          <a:spLocks noChangeArrowheads="1"/>
        </xdr:cNvSpPr>
      </xdr:nvSpPr>
      <xdr:spPr bwMode="auto">
        <a:xfrm>
          <a:off x="5072896" y="21128912"/>
          <a:ext cx="1820013" cy="909519"/>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C. Alejandro Gomez Pinzon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clientData/>
  </xdr:twoCellAnchor>
  <xdr:twoCellAnchor>
    <xdr:from>
      <xdr:col>14</xdr:col>
      <xdr:colOff>230710</xdr:colOff>
      <xdr:row>60</xdr:row>
      <xdr:rowOff>152400</xdr:rowOff>
    </xdr:from>
    <xdr:to>
      <xdr:col>19</xdr:col>
      <xdr:colOff>107618</xdr:colOff>
      <xdr:row>61</xdr:row>
      <xdr:rowOff>0</xdr:rowOff>
    </xdr:to>
    <xdr:sp macro="" textlink="">
      <xdr:nvSpPr>
        <xdr:cNvPr id="10" name="Text Box 8">
          <a:extLst>
            <a:ext uri="{FF2B5EF4-FFF2-40B4-BE49-F238E27FC236}">
              <a16:creationId xmlns:a16="http://schemas.microsoft.com/office/drawing/2014/main" xmlns="" id="{00000000-0008-0000-0100-00000A000000}"/>
            </a:ext>
          </a:extLst>
        </xdr:cNvPr>
        <xdr:cNvSpPr txBox="1">
          <a:spLocks noChangeArrowheads="1"/>
        </xdr:cNvSpPr>
      </xdr:nvSpPr>
      <xdr:spPr bwMode="auto">
        <a:xfrm>
          <a:off x="7431610" y="21135975"/>
          <a:ext cx="1839058" cy="90951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L.A. Miguel Angel Galindo Catalan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de Control Interno</a:t>
          </a:r>
        </a:p>
      </xdr:txBody>
    </xdr:sp>
    <xdr:clientData/>
  </xdr:twoCellAnchor>
  <xdr:twoCellAnchor editAs="oneCell">
    <xdr:from>
      <xdr:col>0</xdr:col>
      <xdr:colOff>372341</xdr:colOff>
      <xdr:row>0</xdr:row>
      <xdr:rowOff>112568</xdr:rowOff>
    </xdr:from>
    <xdr:to>
      <xdr:col>1</xdr:col>
      <xdr:colOff>368877</xdr:colOff>
      <xdr:row>3</xdr:row>
      <xdr:rowOff>4618</xdr:rowOff>
    </xdr:to>
    <xdr:pic>
      <xdr:nvPicPr>
        <xdr:cNvPr id="2" name="1 Imagen" descr="Gobierno Municipal de Benito Juarez GUERRERO 2021 - 2024.png">
          <a:extLst>
            <a:ext uri="{FF2B5EF4-FFF2-40B4-BE49-F238E27FC236}">
              <a16:creationId xmlns:a16="http://schemas.microsoft.com/office/drawing/2014/main" xmlns="" id="{E453654B-1014-426A-AC6F-84B21FCD103C}"/>
            </a:ext>
          </a:extLst>
        </xdr:cNvPr>
        <xdr:cNvPicPr/>
      </xdr:nvPicPr>
      <xdr:blipFill>
        <a:blip xmlns:r="http://schemas.openxmlformats.org/officeDocument/2006/relationships" r:embed="rId1"/>
        <a:stretch>
          <a:fillRect/>
        </a:stretch>
      </xdr:blipFill>
      <xdr:spPr>
        <a:xfrm>
          <a:off x="372341" y="112568"/>
          <a:ext cx="863311" cy="65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3</xdr:row>
      <xdr:rowOff>42718</xdr:rowOff>
    </xdr:to>
    <xdr:pic>
      <xdr:nvPicPr>
        <xdr:cNvPr id="2" name="1 Imagen" descr="Gobierno Municipal de Benito Juarez GUERRERO 2021 - 2024.png">
          <a:extLst>
            <a:ext uri="{FF2B5EF4-FFF2-40B4-BE49-F238E27FC236}">
              <a16:creationId xmlns:a16="http://schemas.microsoft.com/office/drawing/2014/main" xmlns="" id="{7A67AA2C-FD44-40F0-A409-4B2906CC2EC4}"/>
            </a:ext>
          </a:extLst>
        </xdr:cNvPr>
        <xdr:cNvPicPr/>
      </xdr:nvPicPr>
      <xdr:blipFill>
        <a:blip xmlns:r="http://schemas.openxmlformats.org/officeDocument/2006/relationships" r:embed="rId1"/>
        <a:stretch>
          <a:fillRect/>
        </a:stretch>
      </xdr:blipFill>
      <xdr:spPr>
        <a:xfrm>
          <a:off x="372341" y="112568"/>
          <a:ext cx="863311" cy="692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4618</xdr:rowOff>
    </xdr:to>
    <xdr:pic>
      <xdr:nvPicPr>
        <xdr:cNvPr id="2" name="1 Imagen" descr="Gobierno Municipal de Benito Juarez GUERRERO 2021 - 2024.png">
          <a:extLst>
            <a:ext uri="{FF2B5EF4-FFF2-40B4-BE49-F238E27FC236}">
              <a16:creationId xmlns:a16="http://schemas.microsoft.com/office/drawing/2014/main" xmlns="" id="{6B15EEE7-C0C0-427D-9731-4E2B18B1A065}"/>
            </a:ext>
          </a:extLst>
        </xdr:cNvPr>
        <xdr:cNvPicPr/>
      </xdr:nvPicPr>
      <xdr:blipFill>
        <a:blip xmlns:r="http://schemas.openxmlformats.org/officeDocument/2006/relationships" r:embed="rId1"/>
        <a:stretch>
          <a:fillRect/>
        </a:stretch>
      </xdr:blipFill>
      <xdr:spPr>
        <a:xfrm>
          <a:off x="372341" y="112568"/>
          <a:ext cx="863311" cy="730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397427</xdr:colOff>
      <xdr:row>61</xdr:row>
      <xdr:rowOff>0</xdr:rowOff>
    </xdr:from>
    <xdr:to>
      <xdr:col>5</xdr:col>
      <xdr:colOff>266699</xdr:colOff>
      <xdr:row>61</xdr:row>
      <xdr:rowOff>5993</xdr:rowOff>
    </xdr:to>
    <xdr:sp macro="" textlink="">
      <xdr:nvSpPr>
        <xdr:cNvPr id="3" name="Text Box 9">
          <a:extLst>
            <a:ext uri="{FF2B5EF4-FFF2-40B4-BE49-F238E27FC236}">
              <a16:creationId xmlns:a16="http://schemas.microsoft.com/office/drawing/2014/main" xmlns="" id="{832408BD-75B9-46A3-8A85-314471E9E61C}"/>
            </a:ext>
          </a:extLst>
        </xdr:cNvPr>
        <xdr:cNvSpPr txBox="1">
          <a:spLocks noChangeArrowheads="1"/>
        </xdr:cNvSpPr>
      </xdr:nvSpPr>
      <xdr:spPr bwMode="auto">
        <a:xfrm flipH="1">
          <a:off x="2845352" y="24987093"/>
          <a:ext cx="1783797" cy="8792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Adolfo Alberto Solis Maganda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Síndico Procurador</a:t>
          </a:r>
        </a:p>
      </xdr:txBody>
    </xdr:sp>
    <xdr:clientData/>
  </xdr:twoCellAnchor>
  <xdr:twoCellAnchor>
    <xdr:from>
      <xdr:col>6</xdr:col>
      <xdr:colOff>400</xdr:colOff>
      <xdr:row>61</xdr:row>
      <xdr:rowOff>0</xdr:rowOff>
    </xdr:from>
    <xdr:to>
      <xdr:col>12</xdr:col>
      <xdr:colOff>193659</xdr:colOff>
      <xdr:row>61</xdr:row>
      <xdr:rowOff>15763</xdr:rowOff>
    </xdr:to>
    <xdr:sp macro="" textlink="">
      <xdr:nvSpPr>
        <xdr:cNvPr id="4" name="Text Box 8">
          <a:extLst>
            <a:ext uri="{FF2B5EF4-FFF2-40B4-BE49-F238E27FC236}">
              <a16:creationId xmlns:a16="http://schemas.microsoft.com/office/drawing/2014/main" xmlns="" id="{7036D0FF-6483-486D-AC64-3DE00A850AD8}"/>
            </a:ext>
          </a:extLst>
        </xdr:cNvPr>
        <xdr:cNvSpPr txBox="1">
          <a:spLocks noChangeArrowheads="1"/>
        </xdr:cNvSpPr>
      </xdr:nvSpPr>
      <xdr:spPr bwMode="auto">
        <a:xfrm>
          <a:off x="5124850" y="24982206"/>
          <a:ext cx="1793459" cy="188453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C. Alejandro Gomez Pinzon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clientData/>
  </xdr:twoCellAnchor>
  <xdr:twoCellAnchor>
    <xdr:from>
      <xdr:col>14</xdr:col>
      <xdr:colOff>194053</xdr:colOff>
      <xdr:row>61</xdr:row>
      <xdr:rowOff>0</xdr:rowOff>
    </xdr:from>
    <xdr:to>
      <xdr:col>19</xdr:col>
      <xdr:colOff>73270</xdr:colOff>
      <xdr:row>61</xdr:row>
      <xdr:rowOff>3774</xdr:rowOff>
    </xdr:to>
    <xdr:sp macro="" textlink="">
      <xdr:nvSpPr>
        <xdr:cNvPr id="5" name="Text Box 8">
          <a:extLst>
            <a:ext uri="{FF2B5EF4-FFF2-40B4-BE49-F238E27FC236}">
              <a16:creationId xmlns:a16="http://schemas.microsoft.com/office/drawing/2014/main" xmlns="" id="{14155B7C-665E-4A5C-8DF3-EFE38652456D}"/>
            </a:ext>
          </a:extLst>
        </xdr:cNvPr>
        <xdr:cNvSpPr txBox="1">
          <a:spLocks noChangeArrowheads="1"/>
        </xdr:cNvSpPr>
      </xdr:nvSpPr>
      <xdr:spPr bwMode="auto">
        <a:xfrm>
          <a:off x="7452103" y="24970219"/>
          <a:ext cx="1841367" cy="188453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L.A. Miguel Angel Galindo Catalan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de Control Interno</a:t>
          </a:r>
        </a:p>
      </xdr:txBody>
    </xdr:sp>
    <xdr:clientData/>
  </xdr:twoCellAnchor>
  <xdr:twoCellAnchor editAs="oneCell">
    <xdr:from>
      <xdr:col>0</xdr:col>
      <xdr:colOff>372341</xdr:colOff>
      <xdr:row>0</xdr:row>
      <xdr:rowOff>112568</xdr:rowOff>
    </xdr:from>
    <xdr:to>
      <xdr:col>1</xdr:col>
      <xdr:colOff>311727</xdr:colOff>
      <xdr:row>4</xdr:row>
      <xdr:rowOff>4618</xdr:rowOff>
    </xdr:to>
    <xdr:pic>
      <xdr:nvPicPr>
        <xdr:cNvPr id="7" name="1 Imagen" descr="Gobierno Municipal de Benito Juarez GUERRERO 2021 - 2024.png">
          <a:extLst>
            <a:ext uri="{FF2B5EF4-FFF2-40B4-BE49-F238E27FC236}">
              <a16:creationId xmlns:a16="http://schemas.microsoft.com/office/drawing/2014/main" xmlns="" id="{3012B317-0528-42D3-B63E-F2B735E58886}"/>
            </a:ext>
          </a:extLst>
        </xdr:cNvPr>
        <xdr:cNvPicPr/>
      </xdr:nvPicPr>
      <xdr:blipFill>
        <a:blip xmlns:r="http://schemas.openxmlformats.org/officeDocument/2006/relationships" r:embed="rId1"/>
        <a:stretch>
          <a:fillRect/>
        </a:stretch>
      </xdr:blipFill>
      <xdr:spPr>
        <a:xfrm>
          <a:off x="372341" y="112568"/>
          <a:ext cx="863311" cy="844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311727</xdr:colOff>
      <xdr:row>4</xdr:row>
      <xdr:rowOff>4618</xdr:rowOff>
    </xdr:to>
    <xdr:pic>
      <xdr:nvPicPr>
        <xdr:cNvPr id="2" name="1 Imagen" descr="Gobierno Municipal de Benito Juarez GUERRERO 2021 - 2024.png">
          <a:extLst>
            <a:ext uri="{FF2B5EF4-FFF2-40B4-BE49-F238E27FC236}">
              <a16:creationId xmlns:a16="http://schemas.microsoft.com/office/drawing/2014/main" xmlns="" id="{07A81369-CDE6-4917-A1C0-58CC626207CA}"/>
            </a:ext>
          </a:extLst>
        </xdr:cNvPr>
        <xdr:cNvPicPr/>
      </xdr:nvPicPr>
      <xdr:blipFill>
        <a:blip xmlns:r="http://schemas.openxmlformats.org/officeDocument/2006/relationships" r:embed="rId1"/>
        <a:stretch>
          <a:fillRect/>
        </a:stretch>
      </xdr:blipFill>
      <xdr:spPr>
        <a:xfrm>
          <a:off x="372341" y="112568"/>
          <a:ext cx="863311" cy="844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603514</xdr:colOff>
      <xdr:row>60</xdr:row>
      <xdr:rowOff>0</xdr:rowOff>
    </xdr:from>
    <xdr:to>
      <xdr:col>5</xdr:col>
      <xdr:colOff>447674</xdr:colOff>
      <xdr:row>60</xdr:row>
      <xdr:rowOff>10037</xdr:rowOff>
    </xdr:to>
    <xdr:sp macro="" textlink="">
      <xdr:nvSpPr>
        <xdr:cNvPr id="8" name="Text Box 9">
          <a:extLst>
            <a:ext uri="{FF2B5EF4-FFF2-40B4-BE49-F238E27FC236}">
              <a16:creationId xmlns:a16="http://schemas.microsoft.com/office/drawing/2014/main" xmlns="" id="{00000000-0008-0000-0C00-000008000000}"/>
            </a:ext>
          </a:extLst>
        </xdr:cNvPr>
        <xdr:cNvSpPr txBox="1">
          <a:spLocks noChangeArrowheads="1"/>
        </xdr:cNvSpPr>
      </xdr:nvSpPr>
      <xdr:spPr bwMode="auto">
        <a:xfrm flipH="1">
          <a:off x="2994289" y="21721174"/>
          <a:ext cx="1815835" cy="88216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Adolfo Alberto Solis Maganda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Síndico Procurador</a:t>
          </a:r>
        </a:p>
      </xdr:txBody>
    </xdr:sp>
    <xdr:clientData/>
  </xdr:twoCellAnchor>
  <xdr:twoCellAnchor>
    <xdr:from>
      <xdr:col>6</xdr:col>
      <xdr:colOff>145296</xdr:colOff>
      <xdr:row>60</xdr:row>
      <xdr:rowOff>0</xdr:rowOff>
    </xdr:from>
    <xdr:to>
      <xdr:col>13</xdr:col>
      <xdr:colOff>15859</xdr:colOff>
      <xdr:row>60</xdr:row>
      <xdr:rowOff>19807</xdr:rowOff>
    </xdr:to>
    <xdr:sp macro="" textlink="">
      <xdr:nvSpPr>
        <xdr:cNvPr id="9" name="Text Box 8">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241171" y="22649737"/>
          <a:ext cx="1804138" cy="261132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C. Alejandro Gomez Pinzon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clientData/>
  </xdr:twoCellAnchor>
  <xdr:twoCellAnchor>
    <xdr:from>
      <xdr:col>15</xdr:col>
      <xdr:colOff>11635</xdr:colOff>
      <xdr:row>60</xdr:row>
      <xdr:rowOff>0</xdr:rowOff>
    </xdr:from>
    <xdr:to>
      <xdr:col>19</xdr:col>
      <xdr:colOff>98093</xdr:colOff>
      <xdr:row>60</xdr:row>
      <xdr:rowOff>7818</xdr:rowOff>
    </xdr:to>
    <xdr:sp macro="" textlink="">
      <xdr:nvSpPr>
        <xdr:cNvPr id="10" name="Text Box 8">
          <a:extLst>
            <a:ext uri="{FF2B5EF4-FFF2-40B4-BE49-F238E27FC236}">
              <a16:creationId xmlns:a16="http://schemas.microsoft.com/office/drawing/2014/main" xmlns="" id="{00000000-0008-0000-0C00-00000A000000}"/>
            </a:ext>
          </a:extLst>
        </xdr:cNvPr>
        <xdr:cNvSpPr txBox="1">
          <a:spLocks noChangeArrowheads="1"/>
        </xdr:cNvSpPr>
      </xdr:nvSpPr>
      <xdr:spPr bwMode="auto">
        <a:xfrm>
          <a:off x="7574485" y="22637750"/>
          <a:ext cx="1848583" cy="261131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L.A. Miguel Angel Galindo Catalan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de Control Interno</a:t>
          </a:r>
        </a:p>
      </xdr:txBody>
    </xdr:sp>
    <xdr:clientData/>
  </xdr:twoCellAnchor>
  <xdr:twoCellAnchor editAs="oneCell">
    <xdr:from>
      <xdr:col>0</xdr:col>
      <xdr:colOff>372341</xdr:colOff>
      <xdr:row>0</xdr:row>
      <xdr:rowOff>112568</xdr:rowOff>
    </xdr:from>
    <xdr:to>
      <xdr:col>1</xdr:col>
      <xdr:colOff>368877</xdr:colOff>
      <xdr:row>4</xdr:row>
      <xdr:rowOff>4618</xdr:rowOff>
    </xdr:to>
    <xdr:pic>
      <xdr:nvPicPr>
        <xdr:cNvPr id="2" name="1 Imagen" descr="Gobierno Municipal de Benito Juarez GUERRERO 2021 - 2024.png">
          <a:extLst>
            <a:ext uri="{FF2B5EF4-FFF2-40B4-BE49-F238E27FC236}">
              <a16:creationId xmlns:a16="http://schemas.microsoft.com/office/drawing/2014/main" xmlns="" id="{B6BB87D6-C65E-4B27-AB6F-0B909AD13FAA}"/>
            </a:ext>
          </a:extLst>
        </xdr:cNvPr>
        <xdr:cNvPicPr/>
      </xdr:nvPicPr>
      <xdr:blipFill>
        <a:blip xmlns:r="http://schemas.openxmlformats.org/officeDocument/2006/relationships" r:embed="rId1"/>
        <a:stretch>
          <a:fillRect/>
        </a:stretch>
      </xdr:blipFill>
      <xdr:spPr>
        <a:xfrm>
          <a:off x="372341" y="112568"/>
          <a:ext cx="863311" cy="844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473652</xdr:colOff>
      <xdr:row>4</xdr:row>
      <xdr:rowOff>166543</xdr:rowOff>
    </xdr:to>
    <xdr:pic>
      <xdr:nvPicPr>
        <xdr:cNvPr id="2" name="1 Imagen" descr="Gobierno Municipal de Benito Juarez GUERRERO 2021 - 2024.png">
          <a:extLst>
            <a:ext uri="{FF2B5EF4-FFF2-40B4-BE49-F238E27FC236}">
              <a16:creationId xmlns:a16="http://schemas.microsoft.com/office/drawing/2014/main" xmlns="" id="{2E5D2B68-20AD-4F56-8E72-4AA6F83367B4}"/>
            </a:ext>
          </a:extLst>
        </xdr:cNvPr>
        <xdr:cNvPicPr/>
      </xdr:nvPicPr>
      <xdr:blipFill>
        <a:blip xmlns:r="http://schemas.openxmlformats.org/officeDocument/2006/relationships" r:embed="rId1"/>
        <a:stretch>
          <a:fillRect/>
        </a:stretch>
      </xdr:blipFill>
      <xdr:spPr>
        <a:xfrm>
          <a:off x="372341" y="112568"/>
          <a:ext cx="863311" cy="844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1507</xdr:rowOff>
    </xdr:to>
    <xdr:pic>
      <xdr:nvPicPr>
        <xdr:cNvPr id="2" name="1 Imagen" descr="Gobierno Municipal de Benito Juarez GUERRERO 2021 - 2024.png">
          <a:extLst>
            <a:ext uri="{FF2B5EF4-FFF2-40B4-BE49-F238E27FC236}">
              <a16:creationId xmlns:a16="http://schemas.microsoft.com/office/drawing/2014/main" xmlns="" id="{723864E3-6921-4DAF-A34F-4A918864E9EE}"/>
            </a:ext>
          </a:extLst>
        </xdr:cNvPr>
        <xdr:cNvPicPr/>
      </xdr:nvPicPr>
      <xdr:blipFill>
        <a:blip xmlns:r="http://schemas.openxmlformats.org/officeDocument/2006/relationships" r:embed="rId1"/>
        <a:stretch>
          <a:fillRect/>
        </a:stretch>
      </xdr:blipFill>
      <xdr:spPr>
        <a:xfrm>
          <a:off x="372341" y="112568"/>
          <a:ext cx="863311" cy="844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3</xdr:row>
      <xdr:rowOff>153907</xdr:rowOff>
    </xdr:to>
    <xdr:pic>
      <xdr:nvPicPr>
        <xdr:cNvPr id="2" name="1 Imagen" descr="Gobierno Municipal de Benito Juarez GUERRERO 2021 - 2024.png">
          <a:extLst>
            <a:ext uri="{FF2B5EF4-FFF2-40B4-BE49-F238E27FC236}">
              <a16:creationId xmlns:a16="http://schemas.microsoft.com/office/drawing/2014/main" xmlns="" id="{36FE16A4-BA4B-4559-A0EE-3CE3C687083D}"/>
            </a:ext>
          </a:extLst>
        </xdr:cNvPr>
        <xdr:cNvPicPr/>
      </xdr:nvPicPr>
      <xdr:blipFill>
        <a:blip xmlns:r="http://schemas.openxmlformats.org/officeDocument/2006/relationships" r:embed="rId1"/>
        <a:stretch>
          <a:fillRect/>
        </a:stretch>
      </xdr:blipFill>
      <xdr:spPr>
        <a:xfrm>
          <a:off x="372341" y="112568"/>
          <a:ext cx="863311" cy="8414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DA114409-3A6E-4D3D-964A-F3FD771F22D4}"/>
            </a:ext>
          </a:extLst>
        </xdr:cNvPr>
        <xdr:cNvPicPr/>
      </xdr:nvPicPr>
      <xdr:blipFill>
        <a:blip xmlns:r="http://schemas.openxmlformats.org/officeDocument/2006/relationships" r:embed="rId1"/>
        <a:stretch>
          <a:fillRect/>
        </a:stretch>
      </xdr:blipFill>
      <xdr:spPr>
        <a:xfrm>
          <a:off x="372341" y="112568"/>
          <a:ext cx="863311" cy="8414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330777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4EFF2FC0-929C-4F3D-977F-E87B1A3CE0EE}"/>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311727</xdr:colOff>
      <xdr:row>4</xdr:row>
      <xdr:rowOff>1953</xdr:rowOff>
    </xdr:to>
    <xdr:pic>
      <xdr:nvPicPr>
        <xdr:cNvPr id="2" name="1 Imagen" descr="Gobierno Municipal de Benito Juarez GUERRERO 2021 - 2024.png">
          <a:extLst>
            <a:ext uri="{FF2B5EF4-FFF2-40B4-BE49-F238E27FC236}">
              <a16:creationId xmlns:a16="http://schemas.microsoft.com/office/drawing/2014/main" xmlns="" id="{487F4AD7-4BDE-40E9-A9AC-C82B71B6EA06}"/>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416502</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7B50CBE8-5104-4BA5-BCB1-AD233A900B0A}"/>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132596</xdr:colOff>
      <xdr:row>63</xdr:row>
      <xdr:rowOff>0</xdr:rowOff>
    </xdr:from>
    <xdr:to>
      <xdr:col>13</xdr:col>
      <xdr:colOff>73009</xdr:colOff>
      <xdr:row>63</xdr:row>
      <xdr:rowOff>7107</xdr:rowOff>
    </xdr:to>
    <xdr:sp macro="" textlink="">
      <xdr:nvSpPr>
        <xdr:cNvPr id="9" name="Text Box 8">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295146" y="19147712"/>
          <a:ext cx="1807313" cy="89047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C. Alejandro Gomez Pinzon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clientData/>
  </xdr:twoCellAnchor>
  <xdr:twoCellAnchor editAs="oneCell">
    <xdr:from>
      <xdr:col>0</xdr:col>
      <xdr:colOff>372341</xdr:colOff>
      <xdr:row>0</xdr:row>
      <xdr:rowOff>112568</xdr:rowOff>
    </xdr:from>
    <xdr:to>
      <xdr:col>1</xdr:col>
      <xdr:colOff>273627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932A7C10-5F3F-4CC8-B6D0-A88E12BEE9F3}"/>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FAB23195-6668-47FB-87EE-49CEB52437F2}"/>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3</xdr:row>
      <xdr:rowOff>152678</xdr:rowOff>
    </xdr:to>
    <xdr:pic>
      <xdr:nvPicPr>
        <xdr:cNvPr id="2" name="1 Imagen" descr="Gobierno Municipal de Benito Juarez GUERRERO 2021 - 2024.png">
          <a:extLst>
            <a:ext uri="{FF2B5EF4-FFF2-40B4-BE49-F238E27FC236}">
              <a16:creationId xmlns:a16="http://schemas.microsoft.com/office/drawing/2014/main" xmlns="" id="{08774339-086D-4811-95D7-72D368D1287C}"/>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B7696851-D165-41F5-84A2-C290E2245D37}"/>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C5506C27-D4FA-487D-8F39-62B198D7C032}"/>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B6BAC694-B1BC-4322-8264-7BEEE0F09B3F}"/>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3</xdr:row>
      <xdr:rowOff>152678</xdr:rowOff>
    </xdr:to>
    <xdr:pic>
      <xdr:nvPicPr>
        <xdr:cNvPr id="2" name="1 Imagen" descr="Gobierno Municipal de Benito Juarez GUERRERO 2021 - 2024.png">
          <a:extLst>
            <a:ext uri="{FF2B5EF4-FFF2-40B4-BE49-F238E27FC236}">
              <a16:creationId xmlns:a16="http://schemas.microsoft.com/office/drawing/2014/main" xmlns="" id="{676BE0A6-A7BF-42BC-A7CF-6F728C4965D0}"/>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278</xdr:rowOff>
    </xdr:to>
    <xdr:pic>
      <xdr:nvPicPr>
        <xdr:cNvPr id="2" name="1 Imagen" descr="Gobierno Municipal de Benito Juarez GUERRERO 2021 - 2024.png">
          <a:extLst>
            <a:ext uri="{FF2B5EF4-FFF2-40B4-BE49-F238E27FC236}">
              <a16:creationId xmlns:a16="http://schemas.microsoft.com/office/drawing/2014/main" xmlns="" id="{6575B0DB-6918-43BA-AD43-D5A532968D2D}"/>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4</xdr:row>
      <xdr:rowOff>2284</xdr:rowOff>
    </xdr:to>
    <xdr:pic>
      <xdr:nvPicPr>
        <xdr:cNvPr id="2" name="1 Imagen" descr="Gobierno Municipal de Benito Juarez GUERRERO 2021 - 2024.png">
          <a:extLst>
            <a:ext uri="{FF2B5EF4-FFF2-40B4-BE49-F238E27FC236}">
              <a16:creationId xmlns:a16="http://schemas.microsoft.com/office/drawing/2014/main" xmlns="" id="{C16FFAB0-E22B-4ABE-AB43-5D0F271D9524}"/>
            </a:ext>
          </a:extLst>
        </xdr:cNvPr>
        <xdr:cNvPicPr/>
      </xdr:nvPicPr>
      <xdr:blipFill>
        <a:blip xmlns:r="http://schemas.openxmlformats.org/officeDocument/2006/relationships" r:embed="rId1"/>
        <a:stretch>
          <a:fillRect/>
        </a:stretch>
      </xdr:blipFill>
      <xdr:spPr>
        <a:xfrm>
          <a:off x="372341" y="112568"/>
          <a:ext cx="863311" cy="8402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4</xdr:row>
      <xdr:rowOff>1055</xdr:rowOff>
    </xdr:to>
    <xdr:pic>
      <xdr:nvPicPr>
        <xdr:cNvPr id="7" name="1 Imagen" descr="Gobierno Municipal de Benito Juarez GUERRERO 2021 - 2024.png">
          <a:extLst>
            <a:ext uri="{FF2B5EF4-FFF2-40B4-BE49-F238E27FC236}">
              <a16:creationId xmlns:a16="http://schemas.microsoft.com/office/drawing/2014/main" xmlns="" id="{050F149C-3284-4AE4-A00F-0C656D991A75}"/>
            </a:ext>
          </a:extLst>
        </xdr:cNvPr>
        <xdr:cNvPicPr/>
      </xdr:nvPicPr>
      <xdr:blipFill>
        <a:blip xmlns:r="http://schemas.openxmlformats.org/officeDocument/2006/relationships" r:embed="rId1"/>
        <a:stretch>
          <a:fillRect/>
        </a:stretch>
      </xdr:blipFill>
      <xdr:spPr>
        <a:xfrm>
          <a:off x="372341" y="112568"/>
          <a:ext cx="863311" cy="8422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359352</xdr:colOff>
      <xdr:row>4</xdr:row>
      <xdr:rowOff>179</xdr:rowOff>
    </xdr:to>
    <xdr:pic>
      <xdr:nvPicPr>
        <xdr:cNvPr id="7" name="1 Imagen" descr="Gobierno Municipal de Benito Juarez GUERRERO 2021 - 2024.png">
          <a:extLst>
            <a:ext uri="{FF2B5EF4-FFF2-40B4-BE49-F238E27FC236}">
              <a16:creationId xmlns:a16="http://schemas.microsoft.com/office/drawing/2014/main" xmlns="" id="{BE1E76FC-1F9F-4EB8-86B4-718FD2F9A291}"/>
            </a:ext>
          </a:extLst>
        </xdr:cNvPr>
        <xdr:cNvPicPr/>
      </xdr:nvPicPr>
      <xdr:blipFill>
        <a:blip xmlns:r="http://schemas.openxmlformats.org/officeDocument/2006/relationships" r:embed="rId1"/>
        <a:stretch>
          <a:fillRect/>
        </a:stretch>
      </xdr:blipFill>
      <xdr:spPr>
        <a:xfrm>
          <a:off x="372341" y="112568"/>
          <a:ext cx="863311" cy="8409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368877</xdr:colOff>
      <xdr:row>4</xdr:row>
      <xdr:rowOff>179</xdr:rowOff>
    </xdr:to>
    <xdr:pic>
      <xdr:nvPicPr>
        <xdr:cNvPr id="2" name="1 Imagen" descr="Gobierno Municipal de Benito Juarez GUERRERO 2021 - 2024.png">
          <a:extLst>
            <a:ext uri="{FF2B5EF4-FFF2-40B4-BE49-F238E27FC236}">
              <a16:creationId xmlns:a16="http://schemas.microsoft.com/office/drawing/2014/main" xmlns="" id="{E6E6F9E9-227D-4BD8-A41F-DD488B54A791}"/>
            </a:ext>
          </a:extLst>
        </xdr:cNvPr>
        <xdr:cNvPicPr/>
      </xdr:nvPicPr>
      <xdr:blipFill>
        <a:blip xmlns:r="http://schemas.openxmlformats.org/officeDocument/2006/relationships" r:embed="rId1"/>
        <a:stretch>
          <a:fillRect/>
        </a:stretch>
      </xdr:blipFill>
      <xdr:spPr>
        <a:xfrm>
          <a:off x="372341" y="112568"/>
          <a:ext cx="863311" cy="8401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311727</xdr:colOff>
      <xdr:row>4</xdr:row>
      <xdr:rowOff>179</xdr:rowOff>
    </xdr:to>
    <xdr:pic>
      <xdr:nvPicPr>
        <xdr:cNvPr id="2" name="1 Imagen" descr="Gobierno Municipal de Benito Juarez GUERRERO 2021 - 2024.png">
          <a:extLst>
            <a:ext uri="{FF2B5EF4-FFF2-40B4-BE49-F238E27FC236}">
              <a16:creationId xmlns:a16="http://schemas.microsoft.com/office/drawing/2014/main" xmlns="" id="{C5BB3403-8CBE-4576-88F1-40C2D85F4725}"/>
            </a:ext>
          </a:extLst>
        </xdr:cNvPr>
        <xdr:cNvPicPr/>
      </xdr:nvPicPr>
      <xdr:blipFill>
        <a:blip xmlns:r="http://schemas.openxmlformats.org/officeDocument/2006/relationships" r:embed="rId1"/>
        <a:stretch>
          <a:fillRect/>
        </a:stretch>
      </xdr:blipFill>
      <xdr:spPr>
        <a:xfrm>
          <a:off x="372341" y="112568"/>
          <a:ext cx="863311" cy="8401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473652</xdr:colOff>
      <xdr:row>3</xdr:row>
      <xdr:rowOff>152579</xdr:rowOff>
    </xdr:to>
    <xdr:pic>
      <xdr:nvPicPr>
        <xdr:cNvPr id="2" name="1 Imagen" descr="Gobierno Municipal de Benito Juarez GUERRERO 2021 - 2024.png">
          <a:extLst>
            <a:ext uri="{FF2B5EF4-FFF2-40B4-BE49-F238E27FC236}">
              <a16:creationId xmlns:a16="http://schemas.microsoft.com/office/drawing/2014/main" xmlns="" id="{AE0F4AFD-EBE0-4F31-A324-C2B86D78EAAC}"/>
            </a:ext>
          </a:extLst>
        </xdr:cNvPr>
        <xdr:cNvPicPr/>
      </xdr:nvPicPr>
      <xdr:blipFill>
        <a:blip xmlns:r="http://schemas.openxmlformats.org/officeDocument/2006/relationships" r:embed="rId1"/>
        <a:stretch>
          <a:fillRect/>
        </a:stretch>
      </xdr:blipFill>
      <xdr:spPr>
        <a:xfrm>
          <a:off x="372341" y="112568"/>
          <a:ext cx="863311" cy="8401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473652</xdr:colOff>
      <xdr:row>4</xdr:row>
      <xdr:rowOff>179</xdr:rowOff>
    </xdr:to>
    <xdr:pic>
      <xdr:nvPicPr>
        <xdr:cNvPr id="2" name="1 Imagen" descr="Gobierno Municipal de Benito Juarez GUERRERO 2021 - 2024.png">
          <a:extLst>
            <a:ext uri="{FF2B5EF4-FFF2-40B4-BE49-F238E27FC236}">
              <a16:creationId xmlns:a16="http://schemas.microsoft.com/office/drawing/2014/main" xmlns="" id="{9AA30570-2B6D-4F2E-BF46-F8200396FD01}"/>
            </a:ext>
          </a:extLst>
        </xdr:cNvPr>
        <xdr:cNvPicPr/>
      </xdr:nvPicPr>
      <xdr:blipFill>
        <a:blip xmlns:r="http://schemas.openxmlformats.org/officeDocument/2006/relationships" r:embed="rId1"/>
        <a:stretch>
          <a:fillRect/>
        </a:stretch>
      </xdr:blipFill>
      <xdr:spPr>
        <a:xfrm>
          <a:off x="372341" y="112568"/>
          <a:ext cx="863311" cy="84011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2800</xdr:colOff>
      <xdr:row>66</xdr:row>
      <xdr:rowOff>0</xdr:rowOff>
    </xdr:from>
    <xdr:to>
      <xdr:col>19</xdr:col>
      <xdr:colOff>137021</xdr:colOff>
      <xdr:row>66</xdr:row>
      <xdr:rowOff>71694</xdr:rowOff>
    </xdr:to>
    <xdr:sp macro="" textlink="">
      <xdr:nvSpPr>
        <xdr:cNvPr id="10" name="Text Box 8">
          <a:extLst>
            <a:ext uri="{FF2B5EF4-FFF2-40B4-BE49-F238E27FC236}">
              <a16:creationId xmlns:a16="http://schemas.microsoft.com/office/drawing/2014/main" xmlns="" id="{00000000-0008-0000-0500-00000A000000}"/>
            </a:ext>
          </a:extLst>
        </xdr:cNvPr>
        <xdr:cNvSpPr txBox="1">
          <a:spLocks noChangeArrowheads="1"/>
        </xdr:cNvSpPr>
      </xdr:nvSpPr>
      <xdr:spPr bwMode="auto">
        <a:xfrm>
          <a:off x="7346268" y="21167853"/>
          <a:ext cx="1824140" cy="109811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L.A. Miguel Angel Galindo Catalan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de Control Interno</a:t>
          </a:r>
        </a:p>
      </xdr:txBody>
    </xdr:sp>
    <xdr:clientData/>
  </xdr:twoCellAnchor>
  <xdr:twoCellAnchor editAs="oneCell">
    <xdr:from>
      <xdr:col>0</xdr:col>
      <xdr:colOff>372341</xdr:colOff>
      <xdr:row>0</xdr:row>
      <xdr:rowOff>112568</xdr:rowOff>
    </xdr:from>
    <xdr:to>
      <xdr:col>1</xdr:col>
      <xdr:colOff>473652</xdr:colOff>
      <xdr:row>4</xdr:row>
      <xdr:rowOff>3492</xdr:rowOff>
    </xdr:to>
    <xdr:pic>
      <xdr:nvPicPr>
        <xdr:cNvPr id="2" name="1 Imagen" descr="Gobierno Municipal de Benito Juarez GUERRERO 2021 - 2024.png">
          <a:extLst>
            <a:ext uri="{FF2B5EF4-FFF2-40B4-BE49-F238E27FC236}">
              <a16:creationId xmlns:a16="http://schemas.microsoft.com/office/drawing/2014/main" xmlns="" id="{E5D5BCB2-105F-4878-B6CF-8E21A1C4EFCC}"/>
            </a:ext>
          </a:extLst>
        </xdr:cNvPr>
        <xdr:cNvPicPr/>
      </xdr:nvPicPr>
      <xdr:blipFill>
        <a:blip xmlns:r="http://schemas.openxmlformats.org/officeDocument/2006/relationships" r:embed="rId1"/>
        <a:stretch>
          <a:fillRect/>
        </a:stretch>
      </xdr:blipFill>
      <xdr:spPr>
        <a:xfrm>
          <a:off x="372341" y="112568"/>
          <a:ext cx="863311" cy="84011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372341</xdr:colOff>
      <xdr:row>0</xdr:row>
      <xdr:rowOff>112568</xdr:rowOff>
    </xdr:from>
    <xdr:to>
      <xdr:col>1</xdr:col>
      <xdr:colOff>473652</xdr:colOff>
      <xdr:row>4</xdr:row>
      <xdr:rowOff>381</xdr:rowOff>
    </xdr:to>
    <xdr:pic>
      <xdr:nvPicPr>
        <xdr:cNvPr id="2" name="1 Imagen" descr="Gobierno Municipal de Benito Juarez GUERRERO 2021 - 2024.png">
          <a:extLst>
            <a:ext uri="{FF2B5EF4-FFF2-40B4-BE49-F238E27FC236}">
              <a16:creationId xmlns:a16="http://schemas.microsoft.com/office/drawing/2014/main" xmlns="" id="{64B056AB-AB8F-4663-89BD-1F5849325AAB}"/>
            </a:ext>
          </a:extLst>
        </xdr:cNvPr>
        <xdr:cNvPicPr/>
      </xdr:nvPicPr>
      <xdr:blipFill>
        <a:blip xmlns:r="http://schemas.openxmlformats.org/officeDocument/2006/relationships" r:embed="rId1"/>
        <a:stretch>
          <a:fillRect/>
        </a:stretch>
      </xdr:blipFill>
      <xdr:spPr>
        <a:xfrm>
          <a:off x="372341" y="112568"/>
          <a:ext cx="863311" cy="8434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view="pageBreakPreview" topLeftCell="A64" zoomScale="110" zoomScaleNormal="100" zoomScaleSheetLayoutView="110" workbookViewId="0">
      <selection activeCell="A67" sqref="A67:XFD72"/>
    </sheetView>
  </sheetViews>
  <sheetFormatPr baseColWidth="10" defaultColWidth="11.44140625" defaultRowHeight="14.4" x14ac:dyDescent="0.3"/>
  <cols>
    <col min="1" max="1" width="13.5546875" style="12" customWidth="1"/>
    <col min="2" max="3" width="11.44140625" style="12"/>
    <col min="4" max="4" width="17.33203125" style="12" customWidth="1"/>
    <col min="5" max="5" width="11.44140625" style="12"/>
    <col min="6" max="6" width="11" style="12" customWidth="1"/>
    <col min="7" max="17" width="4" style="12" customWidth="1"/>
    <col min="18" max="18" width="6" style="12" customWidth="1"/>
    <col min="19" max="20" width="11.44140625" style="12"/>
    <col min="21" max="21" width="11.44140625" style="11"/>
    <col min="22" max="23" width="14.109375" style="11" bestFit="1" customWidth="1"/>
    <col min="24" max="16384" width="11.44140625" style="11"/>
  </cols>
  <sheetData>
    <row r="1" spans="1:23" ht="21" x14ac:dyDescent="0.4">
      <c r="A1" s="148" t="s">
        <v>743</v>
      </c>
      <c r="B1" s="148"/>
      <c r="C1" s="148"/>
      <c r="D1" s="148"/>
      <c r="E1" s="148"/>
      <c r="F1" s="148"/>
      <c r="G1" s="148"/>
      <c r="H1" s="148"/>
      <c r="I1" s="148"/>
      <c r="J1" s="148"/>
      <c r="K1" s="148"/>
      <c r="L1" s="148"/>
      <c r="M1" s="148"/>
      <c r="N1" s="148"/>
      <c r="O1" s="148"/>
      <c r="P1" s="148"/>
      <c r="Q1" s="148"/>
      <c r="R1" s="148"/>
      <c r="S1" s="148"/>
      <c r="T1" s="148"/>
    </row>
    <row r="2" spans="1:23" ht="21" x14ac:dyDescent="0.4">
      <c r="A2" s="148" t="s">
        <v>744</v>
      </c>
      <c r="B2" s="148"/>
      <c r="C2" s="148"/>
      <c r="D2" s="148"/>
      <c r="E2" s="148"/>
      <c r="F2" s="148"/>
      <c r="G2" s="148"/>
      <c r="H2" s="148"/>
      <c r="I2" s="148"/>
      <c r="J2" s="148"/>
      <c r="K2" s="148"/>
      <c r="L2" s="148"/>
      <c r="M2" s="148"/>
      <c r="N2" s="148"/>
      <c r="O2" s="148"/>
      <c r="P2" s="148"/>
      <c r="Q2" s="148"/>
      <c r="R2" s="148"/>
      <c r="S2" s="148"/>
      <c r="T2" s="148"/>
    </row>
    <row r="3" spans="1:23"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3"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3" ht="27"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3" ht="15" customHeight="1" x14ac:dyDescent="0.3">
      <c r="A6" s="150" t="s">
        <v>55</v>
      </c>
      <c r="B6" s="150"/>
      <c r="C6" s="150"/>
      <c r="D6" s="150"/>
      <c r="E6" s="150" t="s">
        <v>56</v>
      </c>
      <c r="F6" s="150"/>
      <c r="G6" s="150"/>
      <c r="H6" s="150"/>
      <c r="I6" s="150"/>
      <c r="J6" s="150"/>
      <c r="K6" s="150"/>
      <c r="L6" s="150"/>
      <c r="M6" s="150"/>
      <c r="N6" s="130" t="s">
        <v>57</v>
      </c>
      <c r="O6" s="130"/>
      <c r="P6" s="130"/>
      <c r="Q6" s="130"/>
      <c r="R6" s="130"/>
      <c r="S6" s="130"/>
      <c r="T6" s="130"/>
      <c r="V6" s="13"/>
      <c r="W6" s="13"/>
    </row>
    <row r="7" spans="1:23" ht="23.25" customHeight="1" x14ac:dyDescent="0.3">
      <c r="A7" s="126" t="s">
        <v>271</v>
      </c>
      <c r="B7" s="126"/>
      <c r="C7" s="126"/>
      <c r="D7" s="126"/>
      <c r="E7" s="126" t="s">
        <v>270</v>
      </c>
      <c r="F7" s="126"/>
      <c r="G7" s="126"/>
      <c r="H7" s="126"/>
      <c r="I7" s="126"/>
      <c r="J7" s="126"/>
      <c r="K7" s="126"/>
      <c r="L7" s="126"/>
      <c r="M7" s="126"/>
      <c r="N7" s="146">
        <v>12479944.18</v>
      </c>
      <c r="O7" s="146"/>
      <c r="P7" s="146"/>
      <c r="Q7" s="146"/>
      <c r="R7" s="146"/>
      <c r="S7" s="146"/>
      <c r="T7" s="146"/>
      <c r="V7" s="13"/>
      <c r="W7" s="13"/>
    </row>
    <row r="8" spans="1:23" x14ac:dyDescent="0.3">
      <c r="A8" s="14"/>
      <c r="B8" s="15"/>
      <c r="C8" s="15"/>
      <c r="D8" s="15"/>
      <c r="E8" s="15"/>
      <c r="F8" s="15"/>
      <c r="G8" s="15"/>
      <c r="H8" s="15"/>
      <c r="I8" s="15"/>
      <c r="J8" s="15"/>
      <c r="K8" s="15"/>
      <c r="L8" s="15"/>
      <c r="M8" s="15"/>
      <c r="N8" s="15"/>
      <c r="O8" s="15"/>
      <c r="P8" s="15"/>
      <c r="Q8" s="15"/>
      <c r="R8" s="15"/>
      <c r="S8" s="15"/>
      <c r="T8" s="15"/>
      <c r="V8" s="13"/>
      <c r="W8" s="13"/>
    </row>
    <row r="9" spans="1:23" ht="15.75" customHeight="1" x14ac:dyDescent="0.3">
      <c r="A9" s="145" t="s">
        <v>35</v>
      </c>
      <c r="B9" s="128"/>
      <c r="C9" s="128"/>
      <c r="D9" s="128"/>
      <c r="E9" s="128"/>
      <c r="F9" s="128"/>
      <c r="G9" s="128"/>
      <c r="H9" s="128"/>
      <c r="I9" s="128"/>
      <c r="J9" s="128"/>
      <c r="K9" s="128"/>
      <c r="L9" s="128"/>
      <c r="M9" s="128"/>
      <c r="N9" s="128"/>
      <c r="O9" s="128"/>
      <c r="P9" s="128"/>
      <c r="Q9" s="128"/>
      <c r="R9" s="128"/>
      <c r="S9" s="128"/>
      <c r="T9" s="128"/>
      <c r="V9" s="13"/>
      <c r="W9" s="13"/>
    </row>
    <row r="10" spans="1:23"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c r="V10" s="13"/>
      <c r="W10" s="13"/>
    </row>
    <row r="11" spans="1:23" ht="25.5" customHeight="1" x14ac:dyDescent="0.3">
      <c r="A11" s="126" t="s">
        <v>280</v>
      </c>
      <c r="B11" s="126"/>
      <c r="C11" s="126"/>
      <c r="D11" s="126" t="s">
        <v>281</v>
      </c>
      <c r="E11" s="126"/>
      <c r="F11" s="126"/>
      <c r="G11" s="126"/>
      <c r="H11" s="126" t="s">
        <v>282</v>
      </c>
      <c r="I11" s="126"/>
      <c r="J11" s="126"/>
      <c r="K11" s="126"/>
      <c r="L11" s="126"/>
      <c r="M11" s="126"/>
      <c r="N11" s="126"/>
      <c r="O11" s="126"/>
      <c r="P11" s="126"/>
      <c r="Q11" s="126"/>
      <c r="R11" s="126"/>
      <c r="S11" s="126"/>
      <c r="T11" s="126"/>
      <c r="V11" s="13"/>
      <c r="W11" s="13"/>
    </row>
    <row r="12" spans="1:23" ht="15.75" customHeight="1" x14ac:dyDescent="0.3">
      <c r="A12" s="132"/>
      <c r="B12" s="132"/>
      <c r="C12" s="132"/>
      <c r="D12" s="132"/>
      <c r="E12" s="132"/>
      <c r="F12" s="132"/>
      <c r="G12" s="132"/>
      <c r="H12" s="132"/>
      <c r="I12" s="132"/>
      <c r="J12" s="132"/>
      <c r="K12" s="132"/>
      <c r="L12" s="132"/>
      <c r="M12" s="132"/>
      <c r="N12" s="132"/>
      <c r="O12" s="132"/>
      <c r="P12" s="132"/>
      <c r="Q12" s="132"/>
      <c r="R12" s="132"/>
      <c r="S12" s="132"/>
      <c r="T12" s="132"/>
      <c r="V12" s="13"/>
      <c r="W12" s="13"/>
    </row>
    <row r="13" spans="1:23" ht="26.4"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c r="V13" s="13"/>
      <c r="W13" s="13"/>
    </row>
    <row r="14" spans="1:23"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c r="V14" s="13"/>
      <c r="W14" s="13"/>
    </row>
    <row r="15" spans="1:23" ht="31.5"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c r="V15" s="13"/>
      <c r="W15" s="13"/>
    </row>
    <row r="16" spans="1:23" ht="80.25" customHeight="1" x14ac:dyDescent="0.3">
      <c r="A16" s="122" t="s">
        <v>566</v>
      </c>
      <c r="B16" s="122"/>
      <c r="C16" s="122"/>
      <c r="D16" s="122"/>
      <c r="E16" s="122"/>
      <c r="F16" s="122"/>
      <c r="G16" s="122"/>
      <c r="H16" s="122" t="s">
        <v>575</v>
      </c>
      <c r="I16" s="122"/>
      <c r="J16" s="122"/>
      <c r="K16" s="122"/>
      <c r="L16" s="122"/>
      <c r="M16" s="122"/>
      <c r="N16" s="122"/>
      <c r="O16" s="122"/>
      <c r="P16" s="122"/>
      <c r="Q16" s="122"/>
      <c r="R16" s="122"/>
      <c r="S16" s="122"/>
      <c r="T16" s="122"/>
      <c r="V16" s="13"/>
      <c r="W16" s="13"/>
    </row>
    <row r="17" spans="1:23" x14ac:dyDescent="0.3">
      <c r="A17" s="132"/>
      <c r="B17" s="132"/>
      <c r="C17" s="132"/>
      <c r="D17" s="132"/>
      <c r="E17" s="132"/>
      <c r="F17" s="132"/>
      <c r="G17" s="132"/>
      <c r="H17" s="132"/>
      <c r="I17" s="132"/>
      <c r="J17" s="132"/>
      <c r="K17" s="132"/>
      <c r="L17" s="132"/>
      <c r="M17" s="132"/>
      <c r="N17" s="132"/>
      <c r="O17" s="132"/>
      <c r="P17" s="132"/>
      <c r="Q17" s="132"/>
      <c r="R17" s="132"/>
      <c r="S17" s="132"/>
      <c r="T17" s="132"/>
      <c r="V17" s="13"/>
      <c r="W17" s="13"/>
    </row>
    <row r="18" spans="1:23" ht="26.4" customHeight="1" x14ac:dyDescent="0.3">
      <c r="A18" s="127" t="s">
        <v>58</v>
      </c>
      <c r="B18" s="128" t="s">
        <v>63</v>
      </c>
      <c r="C18" s="128"/>
      <c r="D18" s="128"/>
      <c r="E18" s="128"/>
      <c r="F18" s="128"/>
      <c r="G18" s="128"/>
      <c r="H18" s="128"/>
      <c r="I18" s="128"/>
      <c r="J18" s="128"/>
      <c r="K18" s="128"/>
      <c r="L18" s="128"/>
      <c r="M18" s="128"/>
      <c r="N18" s="128"/>
      <c r="O18" s="128"/>
      <c r="P18" s="128"/>
      <c r="Q18" s="128"/>
      <c r="R18" s="128"/>
      <c r="S18" s="128"/>
      <c r="T18" s="128"/>
      <c r="V18" s="13"/>
      <c r="W18" s="13"/>
    </row>
    <row r="19" spans="1:23" ht="26.4" customHeight="1" x14ac:dyDescent="0.3">
      <c r="A19" s="127"/>
      <c r="B19" s="135" t="s">
        <v>84</v>
      </c>
      <c r="C19" s="135"/>
      <c r="D19" s="135"/>
      <c r="E19" s="135"/>
      <c r="F19" s="135"/>
      <c r="G19" s="135"/>
      <c r="H19" s="135"/>
      <c r="I19" s="135"/>
      <c r="J19" s="135"/>
      <c r="K19" s="135"/>
      <c r="L19" s="135"/>
      <c r="M19" s="135"/>
      <c r="N19" s="135"/>
      <c r="O19" s="135"/>
      <c r="P19" s="135"/>
      <c r="Q19" s="135"/>
      <c r="R19" s="135"/>
      <c r="S19" s="135"/>
      <c r="T19" s="135"/>
      <c r="V19" s="13"/>
      <c r="W19" s="13"/>
    </row>
    <row r="20" spans="1:23" ht="26.4" customHeight="1" x14ac:dyDescent="0.3">
      <c r="A20" s="127"/>
      <c r="B20" s="135"/>
      <c r="C20" s="135"/>
      <c r="D20" s="135"/>
      <c r="E20" s="135"/>
      <c r="F20" s="135"/>
      <c r="G20" s="135"/>
      <c r="H20" s="135"/>
      <c r="I20" s="135"/>
      <c r="J20" s="135"/>
      <c r="K20" s="135"/>
      <c r="L20" s="135"/>
      <c r="M20" s="135"/>
      <c r="N20" s="135"/>
      <c r="O20" s="135"/>
      <c r="P20" s="135"/>
      <c r="Q20" s="135"/>
      <c r="R20" s="135"/>
      <c r="S20" s="135"/>
      <c r="T20" s="135"/>
      <c r="V20" s="13"/>
      <c r="W20" s="13"/>
    </row>
    <row r="21" spans="1:23" ht="33" customHeight="1" x14ac:dyDescent="0.3">
      <c r="A21" s="141" t="s">
        <v>59</v>
      </c>
      <c r="B21" s="142"/>
      <c r="C21" s="142"/>
      <c r="D21" s="142" t="s">
        <v>60</v>
      </c>
      <c r="E21" s="142"/>
      <c r="F21" s="142" t="s">
        <v>61</v>
      </c>
      <c r="G21" s="142"/>
      <c r="H21" s="142"/>
      <c r="I21" s="142"/>
      <c r="J21" s="142" t="s">
        <v>39</v>
      </c>
      <c r="K21" s="142"/>
      <c r="L21" s="142"/>
      <c r="M21" s="142"/>
      <c r="N21" s="142"/>
      <c r="O21" s="143" t="s">
        <v>62</v>
      </c>
      <c r="P21" s="143"/>
      <c r="Q21" s="143"/>
      <c r="R21" s="143"/>
      <c r="S21" s="142" t="s">
        <v>3</v>
      </c>
      <c r="T21" s="144"/>
      <c r="V21" s="16"/>
      <c r="W21" s="13"/>
    </row>
    <row r="22" spans="1:23" ht="36" customHeight="1" x14ac:dyDescent="0.3">
      <c r="A22" s="137" t="s">
        <v>70</v>
      </c>
      <c r="B22" s="138"/>
      <c r="C22" s="138"/>
      <c r="D22" s="139" t="s">
        <v>41</v>
      </c>
      <c r="E22" s="139"/>
      <c r="F22" s="139" t="s">
        <v>38</v>
      </c>
      <c r="G22" s="139"/>
      <c r="H22" s="139"/>
      <c r="I22" s="139"/>
      <c r="J22" s="139" t="s">
        <v>42</v>
      </c>
      <c r="K22" s="139"/>
      <c r="L22" s="139"/>
      <c r="M22" s="139"/>
      <c r="N22" s="139"/>
      <c r="O22" s="139" t="s">
        <v>40</v>
      </c>
      <c r="P22" s="139"/>
      <c r="Q22" s="139"/>
      <c r="R22" s="139"/>
      <c r="S22" s="139">
        <f>+S25</f>
        <v>2</v>
      </c>
      <c r="T22" s="140"/>
      <c r="W22" s="13"/>
    </row>
    <row r="23" spans="1:23" s="37" customFormat="1" ht="24" customHeight="1" x14ac:dyDescent="0.3">
      <c r="A23" s="39" t="s">
        <v>4</v>
      </c>
      <c r="B23" s="136" t="s">
        <v>5</v>
      </c>
      <c r="C23" s="136"/>
      <c r="D23" s="136"/>
      <c r="E23" s="39" t="s">
        <v>6</v>
      </c>
      <c r="F23" s="39" t="s">
        <v>7</v>
      </c>
      <c r="G23" s="40" t="s">
        <v>8</v>
      </c>
      <c r="H23" s="40" t="s">
        <v>9</v>
      </c>
      <c r="I23" s="40" t="s">
        <v>10</v>
      </c>
      <c r="J23" s="40" t="s">
        <v>11</v>
      </c>
      <c r="K23" s="40" t="s">
        <v>12</v>
      </c>
      <c r="L23" s="40" t="s">
        <v>13</v>
      </c>
      <c r="M23" s="40" t="s">
        <v>14</v>
      </c>
      <c r="N23" s="40" t="s">
        <v>15</v>
      </c>
      <c r="O23" s="40" t="s">
        <v>16</v>
      </c>
      <c r="P23" s="40" t="s">
        <v>17</v>
      </c>
      <c r="Q23" s="40" t="s">
        <v>18</v>
      </c>
      <c r="R23" s="40" t="s">
        <v>19</v>
      </c>
      <c r="S23" s="40" t="s">
        <v>20</v>
      </c>
      <c r="T23" s="39" t="s">
        <v>21</v>
      </c>
      <c r="W23" s="38"/>
    </row>
    <row r="24" spans="1:23" ht="29.25" customHeight="1" x14ac:dyDescent="0.3">
      <c r="A24" s="41" t="s">
        <v>22</v>
      </c>
      <c r="B24" s="133" t="s">
        <v>71</v>
      </c>
      <c r="C24" s="133"/>
      <c r="D24" s="133"/>
      <c r="E24" s="17" t="s">
        <v>53</v>
      </c>
      <c r="F24" s="17" t="s">
        <v>7</v>
      </c>
      <c r="G24" s="18"/>
      <c r="H24" s="18"/>
      <c r="I24" s="18"/>
      <c r="J24" s="18"/>
      <c r="K24" s="18"/>
      <c r="L24" s="18">
        <v>1</v>
      </c>
      <c r="M24" s="18"/>
      <c r="N24" s="18"/>
      <c r="O24" s="18"/>
      <c r="P24" s="18"/>
      <c r="Q24" s="18"/>
      <c r="R24" s="18">
        <v>1</v>
      </c>
      <c r="S24" s="18">
        <f>SUM(G24:R24)</f>
        <v>2</v>
      </c>
      <c r="T24" s="124">
        <f>+S24/S25</f>
        <v>1</v>
      </c>
      <c r="W24" s="13"/>
    </row>
    <row r="25" spans="1:23" ht="25.5" customHeight="1" x14ac:dyDescent="0.3">
      <c r="A25" s="41" t="s">
        <v>23</v>
      </c>
      <c r="B25" s="133" t="s">
        <v>72</v>
      </c>
      <c r="C25" s="133"/>
      <c r="D25" s="133"/>
      <c r="E25" s="17" t="s">
        <v>53</v>
      </c>
      <c r="F25" s="17" t="s">
        <v>7</v>
      </c>
      <c r="G25" s="18"/>
      <c r="H25" s="18"/>
      <c r="I25" s="18"/>
      <c r="J25" s="18"/>
      <c r="K25" s="18"/>
      <c r="L25" s="18">
        <v>1</v>
      </c>
      <c r="M25" s="18"/>
      <c r="N25" s="18"/>
      <c r="O25" s="18"/>
      <c r="P25" s="18"/>
      <c r="Q25" s="18"/>
      <c r="R25" s="18">
        <v>1</v>
      </c>
      <c r="S25" s="18">
        <f>SUM(G25:R25)</f>
        <v>2</v>
      </c>
      <c r="T25" s="124"/>
      <c r="W25" s="13"/>
    </row>
    <row r="26" spans="1:23" ht="16.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c r="W26" s="13"/>
    </row>
    <row r="27" spans="1:23" ht="25.5" customHeight="1" x14ac:dyDescent="0.3">
      <c r="A27" s="41" t="s">
        <v>22</v>
      </c>
      <c r="B27" s="133" t="s">
        <v>71</v>
      </c>
      <c r="C27" s="133"/>
      <c r="D27" s="133"/>
      <c r="E27" s="17" t="s">
        <v>53</v>
      </c>
      <c r="F27" s="17" t="s">
        <v>24</v>
      </c>
      <c r="G27" s="18"/>
      <c r="H27" s="18"/>
      <c r="I27" s="18"/>
      <c r="J27" s="18"/>
      <c r="K27" s="18"/>
      <c r="L27" s="18">
        <v>1</v>
      </c>
      <c r="M27" s="18"/>
      <c r="N27" s="18"/>
      <c r="O27" s="18"/>
      <c r="P27" s="18"/>
      <c r="Q27" s="18"/>
      <c r="R27" s="18">
        <v>1</v>
      </c>
      <c r="S27" s="18">
        <f>SUM(G27:R27)</f>
        <v>2</v>
      </c>
      <c r="T27" s="124">
        <f>+S27/S28</f>
        <v>1</v>
      </c>
      <c r="W27" s="13"/>
    </row>
    <row r="28" spans="1:23" ht="21.75" customHeight="1" x14ac:dyDescent="0.3">
      <c r="A28" s="41" t="s">
        <v>23</v>
      </c>
      <c r="B28" s="133" t="s">
        <v>72</v>
      </c>
      <c r="C28" s="133"/>
      <c r="D28" s="133"/>
      <c r="E28" s="17" t="s">
        <v>53</v>
      </c>
      <c r="F28" s="17" t="s">
        <v>24</v>
      </c>
      <c r="G28" s="18"/>
      <c r="H28" s="18"/>
      <c r="I28" s="18"/>
      <c r="J28" s="18"/>
      <c r="K28" s="18"/>
      <c r="L28" s="18">
        <v>1</v>
      </c>
      <c r="M28" s="18"/>
      <c r="N28" s="18"/>
      <c r="O28" s="18"/>
      <c r="P28" s="18"/>
      <c r="Q28" s="18"/>
      <c r="R28" s="18">
        <v>1</v>
      </c>
      <c r="S28" s="18">
        <f>SUM(G28:R28)</f>
        <v>2</v>
      </c>
      <c r="T28" s="124"/>
      <c r="W28" s="13"/>
    </row>
    <row r="29" spans="1:23" x14ac:dyDescent="0.3">
      <c r="A29" s="19"/>
      <c r="B29" s="20"/>
      <c r="C29" s="20"/>
      <c r="D29" s="20"/>
      <c r="E29" s="15"/>
      <c r="F29" s="15"/>
      <c r="G29" s="9"/>
      <c r="H29" s="9"/>
      <c r="I29" s="9"/>
      <c r="J29" s="9"/>
      <c r="K29" s="9"/>
      <c r="L29" s="9"/>
      <c r="M29" s="9"/>
      <c r="N29" s="9"/>
      <c r="O29" s="9"/>
      <c r="P29" s="9"/>
      <c r="Q29" s="9"/>
      <c r="R29" s="9"/>
      <c r="S29" s="15"/>
      <c r="T29" s="21"/>
      <c r="W29" s="13"/>
    </row>
    <row r="30" spans="1:23" ht="15.75" customHeight="1" x14ac:dyDescent="0.3">
      <c r="A30" s="127" t="s">
        <v>58</v>
      </c>
      <c r="B30" s="128" t="s">
        <v>64</v>
      </c>
      <c r="C30" s="128"/>
      <c r="D30" s="128"/>
      <c r="E30" s="128"/>
      <c r="F30" s="128"/>
      <c r="G30" s="128"/>
      <c r="H30" s="128"/>
      <c r="I30" s="128"/>
      <c r="J30" s="128"/>
      <c r="K30" s="128"/>
      <c r="L30" s="128"/>
      <c r="M30" s="128"/>
      <c r="N30" s="128"/>
      <c r="O30" s="128"/>
      <c r="P30" s="128"/>
      <c r="Q30" s="128"/>
      <c r="R30" s="128"/>
      <c r="S30" s="128"/>
      <c r="T30" s="128"/>
      <c r="W30" s="22"/>
    </row>
    <row r="31" spans="1:23" ht="15.75" customHeight="1" x14ac:dyDescent="0.3">
      <c r="A31" s="127"/>
      <c r="B31" s="135" t="s">
        <v>67</v>
      </c>
      <c r="C31" s="135"/>
      <c r="D31" s="135"/>
      <c r="E31" s="135"/>
      <c r="F31" s="135"/>
      <c r="G31" s="135"/>
      <c r="H31" s="135"/>
      <c r="I31" s="135"/>
      <c r="J31" s="135"/>
      <c r="K31" s="135"/>
      <c r="L31" s="135"/>
      <c r="M31" s="135"/>
      <c r="N31" s="135"/>
      <c r="O31" s="135"/>
      <c r="P31" s="135"/>
      <c r="Q31" s="135"/>
      <c r="R31" s="135"/>
      <c r="S31" s="135"/>
      <c r="T31" s="135"/>
    </row>
    <row r="32" spans="1:23" x14ac:dyDescent="0.3">
      <c r="A32" s="127"/>
      <c r="B32" s="135"/>
      <c r="C32" s="135"/>
      <c r="D32" s="135"/>
      <c r="E32" s="135"/>
      <c r="F32" s="135"/>
      <c r="G32" s="135"/>
      <c r="H32" s="135"/>
      <c r="I32" s="135"/>
      <c r="J32" s="135"/>
      <c r="K32" s="135"/>
      <c r="L32" s="135"/>
      <c r="M32" s="135"/>
      <c r="N32" s="135"/>
      <c r="O32" s="135"/>
      <c r="P32" s="135"/>
      <c r="Q32" s="135"/>
      <c r="R32" s="135"/>
      <c r="S32" s="135"/>
      <c r="T32" s="135"/>
    </row>
    <row r="33" spans="1:20" ht="38.25" customHeight="1" x14ac:dyDescent="0.3">
      <c r="A33" s="130" t="s">
        <v>59</v>
      </c>
      <c r="B33" s="130"/>
      <c r="C33" s="130"/>
      <c r="D33" s="130" t="s">
        <v>60</v>
      </c>
      <c r="E33" s="130"/>
      <c r="F33" s="130" t="s">
        <v>61</v>
      </c>
      <c r="G33" s="130"/>
      <c r="H33" s="130"/>
      <c r="I33" s="130"/>
      <c r="J33" s="130" t="s">
        <v>39</v>
      </c>
      <c r="K33" s="130"/>
      <c r="L33" s="130"/>
      <c r="M33" s="130"/>
      <c r="N33" s="130"/>
      <c r="O33" s="131" t="s">
        <v>62</v>
      </c>
      <c r="P33" s="131"/>
      <c r="Q33" s="131"/>
      <c r="R33" s="131"/>
      <c r="S33" s="130" t="s">
        <v>3</v>
      </c>
      <c r="T33" s="130"/>
    </row>
    <row r="34" spans="1:20" ht="24.75" customHeight="1" x14ac:dyDescent="0.3">
      <c r="A34" s="126" t="s">
        <v>85</v>
      </c>
      <c r="B34" s="126"/>
      <c r="C34" s="126"/>
      <c r="D34" s="126" t="s">
        <v>41</v>
      </c>
      <c r="E34" s="126"/>
      <c r="F34" s="126" t="s">
        <v>38</v>
      </c>
      <c r="G34" s="126"/>
      <c r="H34" s="126"/>
      <c r="I34" s="126"/>
      <c r="J34" s="126" t="s">
        <v>44</v>
      </c>
      <c r="K34" s="126"/>
      <c r="L34" s="126"/>
      <c r="M34" s="126"/>
      <c r="N34" s="126"/>
      <c r="O34" s="126" t="s">
        <v>40</v>
      </c>
      <c r="P34" s="126"/>
      <c r="Q34" s="126"/>
      <c r="R34" s="126"/>
      <c r="S34" s="126">
        <f>+S37</f>
        <v>1080</v>
      </c>
      <c r="T34" s="126"/>
    </row>
    <row r="35" spans="1:20" ht="31.5" customHeight="1" x14ac:dyDescent="0.3">
      <c r="A35" s="10" t="s">
        <v>4</v>
      </c>
      <c r="B35" s="122" t="s">
        <v>5</v>
      </c>
      <c r="C35" s="122"/>
      <c r="D35" s="122"/>
      <c r="E35" s="10" t="s">
        <v>6</v>
      </c>
      <c r="F35" s="10" t="s">
        <v>7</v>
      </c>
      <c r="G35" s="41" t="s">
        <v>8</v>
      </c>
      <c r="H35" s="41" t="s">
        <v>9</v>
      </c>
      <c r="I35" s="41" t="s">
        <v>10</v>
      </c>
      <c r="J35" s="41" t="s">
        <v>11</v>
      </c>
      <c r="K35" s="41" t="s">
        <v>12</v>
      </c>
      <c r="L35" s="41" t="s">
        <v>13</v>
      </c>
      <c r="M35" s="41" t="s">
        <v>14</v>
      </c>
      <c r="N35" s="41" t="s">
        <v>15</v>
      </c>
      <c r="O35" s="41" t="s">
        <v>16</v>
      </c>
      <c r="P35" s="41" t="s">
        <v>25</v>
      </c>
      <c r="Q35" s="41" t="s">
        <v>18</v>
      </c>
      <c r="R35" s="41" t="s">
        <v>19</v>
      </c>
      <c r="S35" s="17" t="s">
        <v>20</v>
      </c>
      <c r="T35" s="7" t="s">
        <v>21</v>
      </c>
    </row>
    <row r="36" spans="1:20" ht="27" customHeight="1" x14ac:dyDescent="0.3">
      <c r="A36" s="41" t="s">
        <v>22</v>
      </c>
      <c r="B36" s="133" t="s">
        <v>69</v>
      </c>
      <c r="C36" s="133"/>
      <c r="D36" s="133"/>
      <c r="E36" s="17" t="s">
        <v>73</v>
      </c>
      <c r="F36" s="17" t="s">
        <v>7</v>
      </c>
      <c r="G36" s="29">
        <v>40</v>
      </c>
      <c r="H36" s="29">
        <v>80</v>
      </c>
      <c r="I36" s="29">
        <v>120</v>
      </c>
      <c r="J36" s="29">
        <v>100</v>
      </c>
      <c r="K36" s="29">
        <v>60</v>
      </c>
      <c r="L36" s="29">
        <v>115</v>
      </c>
      <c r="M36" s="29">
        <v>100</v>
      </c>
      <c r="N36" s="29">
        <v>100</v>
      </c>
      <c r="O36" s="29">
        <v>90</v>
      </c>
      <c r="P36" s="29">
        <v>120</v>
      </c>
      <c r="Q36" s="29">
        <v>110</v>
      </c>
      <c r="R36" s="29">
        <v>45</v>
      </c>
      <c r="S36" s="18">
        <f>SUM(G36:R36)</f>
        <v>1080</v>
      </c>
      <c r="T36" s="124">
        <f>+S36/S37</f>
        <v>1</v>
      </c>
    </row>
    <row r="37" spans="1:20" ht="26.25" customHeight="1" x14ac:dyDescent="0.3">
      <c r="A37" s="41" t="s">
        <v>23</v>
      </c>
      <c r="B37" s="133" t="s">
        <v>68</v>
      </c>
      <c r="C37" s="133"/>
      <c r="D37" s="133"/>
      <c r="E37" s="17" t="s">
        <v>73</v>
      </c>
      <c r="F37" s="17" t="s">
        <v>7</v>
      </c>
      <c r="G37" s="27">
        <v>90</v>
      </c>
      <c r="H37" s="27">
        <v>90</v>
      </c>
      <c r="I37" s="27">
        <v>90</v>
      </c>
      <c r="J37" s="27">
        <v>90</v>
      </c>
      <c r="K37" s="27">
        <v>90</v>
      </c>
      <c r="L37" s="27">
        <v>90</v>
      </c>
      <c r="M37" s="27">
        <v>90</v>
      </c>
      <c r="N37" s="27">
        <v>90</v>
      </c>
      <c r="O37" s="27">
        <v>90</v>
      </c>
      <c r="P37" s="27">
        <v>90</v>
      </c>
      <c r="Q37" s="27">
        <v>90</v>
      </c>
      <c r="R37" s="27">
        <v>90</v>
      </c>
      <c r="S37" s="18">
        <f>SUM(G37:R37)</f>
        <v>1080</v>
      </c>
      <c r="T37" s="124"/>
    </row>
    <row r="38" spans="1:20" ht="15" customHeight="1" x14ac:dyDescent="0.3">
      <c r="A38" s="134" t="s">
        <v>24</v>
      </c>
      <c r="B38" s="134"/>
      <c r="C38" s="134"/>
      <c r="D38" s="134"/>
      <c r="E38" s="134"/>
      <c r="F38" s="134"/>
      <c r="G38" s="134"/>
      <c r="H38" s="134"/>
      <c r="I38" s="134"/>
      <c r="J38" s="134"/>
      <c r="K38" s="134"/>
      <c r="L38" s="134"/>
      <c r="M38" s="134"/>
      <c r="N38" s="134"/>
      <c r="O38" s="134"/>
      <c r="P38" s="134"/>
      <c r="Q38" s="134"/>
      <c r="R38" s="134"/>
      <c r="S38" s="134"/>
      <c r="T38" s="134"/>
    </row>
    <row r="39" spans="1:20" ht="22.5" customHeight="1" x14ac:dyDescent="0.3">
      <c r="A39" s="41" t="s">
        <v>22</v>
      </c>
      <c r="B39" s="133" t="s">
        <v>69</v>
      </c>
      <c r="C39" s="133"/>
      <c r="D39" s="133"/>
      <c r="E39" s="17" t="s">
        <v>73</v>
      </c>
      <c r="F39" s="17" t="s">
        <v>24</v>
      </c>
      <c r="G39" s="29">
        <v>40</v>
      </c>
      <c r="H39" s="29">
        <v>80</v>
      </c>
      <c r="I39" s="29">
        <v>120</v>
      </c>
      <c r="J39" s="29">
        <v>100</v>
      </c>
      <c r="K39" s="29">
        <v>60</v>
      </c>
      <c r="L39" s="29">
        <v>115</v>
      </c>
      <c r="M39" s="29">
        <v>100</v>
      </c>
      <c r="N39" s="29">
        <v>100</v>
      </c>
      <c r="O39" s="29">
        <v>90</v>
      </c>
      <c r="P39" s="29">
        <v>120</v>
      </c>
      <c r="Q39" s="29">
        <v>110</v>
      </c>
      <c r="R39" s="29">
        <v>45</v>
      </c>
      <c r="S39" s="18">
        <f>SUM(G39:R39)</f>
        <v>1080</v>
      </c>
      <c r="T39" s="124">
        <f>+S39/S40</f>
        <v>1</v>
      </c>
    </row>
    <row r="40" spans="1:20" ht="26.25" customHeight="1" x14ac:dyDescent="0.3">
      <c r="A40" s="41" t="s">
        <v>23</v>
      </c>
      <c r="B40" s="133" t="s">
        <v>68</v>
      </c>
      <c r="C40" s="133"/>
      <c r="D40" s="133"/>
      <c r="E40" s="17" t="s">
        <v>73</v>
      </c>
      <c r="F40" s="17" t="s">
        <v>24</v>
      </c>
      <c r="G40" s="27">
        <v>90</v>
      </c>
      <c r="H40" s="27">
        <v>90</v>
      </c>
      <c r="I40" s="27">
        <v>90</v>
      </c>
      <c r="J40" s="27">
        <v>90</v>
      </c>
      <c r="K40" s="27">
        <v>90</v>
      </c>
      <c r="L40" s="27">
        <v>90</v>
      </c>
      <c r="M40" s="27">
        <v>90</v>
      </c>
      <c r="N40" s="27">
        <v>90</v>
      </c>
      <c r="O40" s="27">
        <v>90</v>
      </c>
      <c r="P40" s="27">
        <v>90</v>
      </c>
      <c r="Q40" s="27">
        <v>90</v>
      </c>
      <c r="R40" s="27">
        <v>90</v>
      </c>
      <c r="S40" s="18">
        <f>SUM(G40:R40)</f>
        <v>1080</v>
      </c>
      <c r="T40" s="124"/>
    </row>
    <row r="41" spans="1:20" ht="14.25" customHeight="1" x14ac:dyDescent="0.3">
      <c r="A41" s="19"/>
      <c r="B41" s="20"/>
      <c r="C41" s="20"/>
      <c r="D41" s="20"/>
      <c r="E41" s="15"/>
      <c r="F41" s="15"/>
      <c r="G41" s="9"/>
      <c r="H41" s="9"/>
      <c r="I41" s="9"/>
      <c r="J41" s="9"/>
      <c r="K41" s="9"/>
      <c r="L41" s="9"/>
      <c r="M41" s="9"/>
      <c r="N41" s="9"/>
      <c r="O41" s="9"/>
      <c r="P41" s="9"/>
      <c r="Q41" s="9"/>
      <c r="R41" s="9"/>
      <c r="S41" s="15"/>
      <c r="T41" s="21"/>
    </row>
    <row r="42" spans="1:20" ht="23.25" customHeight="1" x14ac:dyDescent="0.3">
      <c r="A42" s="132"/>
      <c r="B42" s="132"/>
      <c r="C42" s="132"/>
      <c r="D42" s="132"/>
      <c r="E42" s="132"/>
      <c r="F42" s="132"/>
      <c r="G42" s="132"/>
      <c r="H42" s="132"/>
      <c r="I42" s="132"/>
      <c r="J42" s="132"/>
      <c r="K42" s="132"/>
      <c r="L42" s="132"/>
      <c r="M42" s="132"/>
      <c r="N42" s="132"/>
      <c r="O42" s="132"/>
      <c r="P42" s="132"/>
      <c r="Q42" s="132"/>
      <c r="R42" s="132"/>
      <c r="S42" s="132"/>
      <c r="T42" s="132"/>
    </row>
    <row r="43" spans="1:20" ht="23.25" customHeight="1" x14ac:dyDescent="0.3">
      <c r="A43" s="127" t="s">
        <v>58</v>
      </c>
      <c r="B43" s="128" t="s">
        <v>65</v>
      </c>
      <c r="C43" s="128"/>
      <c r="D43" s="128"/>
      <c r="E43" s="128"/>
      <c r="F43" s="128"/>
      <c r="G43" s="128"/>
      <c r="H43" s="128"/>
      <c r="I43" s="128"/>
      <c r="J43" s="128"/>
      <c r="K43" s="128"/>
      <c r="L43" s="128"/>
      <c r="M43" s="128"/>
      <c r="N43" s="128"/>
      <c r="O43" s="128"/>
      <c r="P43" s="128"/>
      <c r="Q43" s="128"/>
      <c r="R43" s="128"/>
      <c r="S43" s="128"/>
      <c r="T43" s="128"/>
    </row>
    <row r="44" spans="1:20" ht="23.25" customHeight="1" x14ac:dyDescent="0.3">
      <c r="A44" s="127"/>
      <c r="B44" s="129" t="s">
        <v>45</v>
      </c>
      <c r="C44" s="129"/>
      <c r="D44" s="129"/>
      <c r="E44" s="129"/>
      <c r="F44" s="129"/>
      <c r="G44" s="129"/>
      <c r="H44" s="129"/>
      <c r="I44" s="129"/>
      <c r="J44" s="129"/>
      <c r="K44" s="129"/>
      <c r="L44" s="129"/>
      <c r="M44" s="129"/>
      <c r="N44" s="129"/>
      <c r="O44" s="129"/>
      <c r="P44" s="129"/>
      <c r="Q44" s="129"/>
      <c r="R44" s="129"/>
      <c r="S44" s="129"/>
      <c r="T44" s="129"/>
    </row>
    <row r="45" spans="1:20" ht="23.25" customHeight="1" x14ac:dyDescent="0.3">
      <c r="A45" s="127"/>
      <c r="B45" s="129"/>
      <c r="C45" s="129"/>
      <c r="D45" s="129"/>
      <c r="E45" s="129"/>
      <c r="F45" s="129"/>
      <c r="G45" s="129"/>
      <c r="H45" s="129"/>
      <c r="I45" s="129"/>
      <c r="J45" s="129"/>
      <c r="K45" s="129"/>
      <c r="L45" s="129"/>
      <c r="M45" s="129"/>
      <c r="N45" s="129"/>
      <c r="O45" s="129"/>
      <c r="P45" s="129"/>
      <c r="Q45" s="129"/>
      <c r="R45" s="129"/>
      <c r="S45" s="129"/>
      <c r="T45" s="129"/>
    </row>
    <row r="46" spans="1:20" ht="23.25" customHeight="1" x14ac:dyDescent="0.3">
      <c r="A46" s="130" t="s">
        <v>59</v>
      </c>
      <c r="B46" s="130"/>
      <c r="C46" s="130"/>
      <c r="D46" s="130" t="s">
        <v>60</v>
      </c>
      <c r="E46" s="130"/>
      <c r="F46" s="130" t="s">
        <v>61</v>
      </c>
      <c r="G46" s="130"/>
      <c r="H46" s="130"/>
      <c r="I46" s="130"/>
      <c r="J46" s="130" t="s">
        <v>39</v>
      </c>
      <c r="K46" s="130"/>
      <c r="L46" s="130"/>
      <c r="M46" s="130"/>
      <c r="N46" s="130"/>
      <c r="O46" s="131" t="s">
        <v>62</v>
      </c>
      <c r="P46" s="131"/>
      <c r="Q46" s="131"/>
      <c r="R46" s="131"/>
      <c r="S46" s="130" t="s">
        <v>3</v>
      </c>
      <c r="T46" s="130"/>
    </row>
    <row r="47" spans="1:20" ht="23.25" customHeight="1" x14ac:dyDescent="0.3">
      <c r="A47" s="126" t="s">
        <v>74</v>
      </c>
      <c r="B47" s="126"/>
      <c r="C47" s="126"/>
      <c r="D47" s="126" t="s">
        <v>41</v>
      </c>
      <c r="E47" s="126"/>
      <c r="F47" s="126" t="s">
        <v>38</v>
      </c>
      <c r="G47" s="126"/>
      <c r="H47" s="126"/>
      <c r="I47" s="126"/>
      <c r="J47" s="126" t="s">
        <v>42</v>
      </c>
      <c r="K47" s="126"/>
      <c r="L47" s="126"/>
      <c r="M47" s="126"/>
      <c r="N47" s="126"/>
      <c r="O47" s="126" t="s">
        <v>40</v>
      </c>
      <c r="P47" s="126"/>
      <c r="Q47" s="126"/>
      <c r="R47" s="126"/>
      <c r="S47" s="126">
        <f>+S50</f>
        <v>1080</v>
      </c>
      <c r="T47" s="126"/>
    </row>
    <row r="48" spans="1:20" ht="33" customHeight="1" x14ac:dyDescent="0.3">
      <c r="A48" s="10" t="s">
        <v>4</v>
      </c>
      <c r="B48" s="122" t="s">
        <v>5</v>
      </c>
      <c r="C48" s="122"/>
      <c r="D48" s="122"/>
      <c r="E48" s="10" t="s">
        <v>6</v>
      </c>
      <c r="F48" s="10" t="s">
        <v>7</v>
      </c>
      <c r="G48" s="41" t="s">
        <v>8</v>
      </c>
      <c r="H48" s="41" t="s">
        <v>9</v>
      </c>
      <c r="I48" s="41" t="s">
        <v>10</v>
      </c>
      <c r="J48" s="41" t="s">
        <v>11</v>
      </c>
      <c r="K48" s="41" t="s">
        <v>12</v>
      </c>
      <c r="L48" s="41" t="s">
        <v>13</v>
      </c>
      <c r="M48" s="41" t="s">
        <v>14</v>
      </c>
      <c r="N48" s="41" t="s">
        <v>15</v>
      </c>
      <c r="O48" s="41" t="s">
        <v>16</v>
      </c>
      <c r="P48" s="41" t="s">
        <v>31</v>
      </c>
      <c r="Q48" s="41" t="s">
        <v>18</v>
      </c>
      <c r="R48" s="41" t="s">
        <v>19</v>
      </c>
      <c r="S48" s="17" t="s">
        <v>20</v>
      </c>
      <c r="T48" s="7" t="s">
        <v>21</v>
      </c>
    </row>
    <row r="49" spans="1:20" ht="23.25" customHeight="1" x14ac:dyDescent="0.3">
      <c r="A49" s="34" t="s">
        <v>22</v>
      </c>
      <c r="B49" s="123" t="s">
        <v>75</v>
      </c>
      <c r="C49" s="123"/>
      <c r="D49" s="123"/>
      <c r="E49" s="10" t="s">
        <v>52</v>
      </c>
      <c r="F49" s="10" t="s">
        <v>7</v>
      </c>
      <c r="G49" s="29">
        <v>40</v>
      </c>
      <c r="H49" s="29">
        <v>80</v>
      </c>
      <c r="I49" s="29">
        <v>120</v>
      </c>
      <c r="J49" s="29">
        <v>100</v>
      </c>
      <c r="K49" s="29">
        <v>60</v>
      </c>
      <c r="L49" s="29">
        <v>115</v>
      </c>
      <c r="M49" s="29">
        <v>100</v>
      </c>
      <c r="N49" s="29">
        <v>100</v>
      </c>
      <c r="O49" s="29">
        <v>90</v>
      </c>
      <c r="P49" s="29">
        <v>120</v>
      </c>
      <c r="Q49" s="29">
        <v>110</v>
      </c>
      <c r="R49" s="29">
        <v>45</v>
      </c>
      <c r="S49" s="18">
        <f>SUM(G49:R49)</f>
        <v>1080</v>
      </c>
      <c r="T49" s="124">
        <f>+S49/S50</f>
        <v>1</v>
      </c>
    </row>
    <row r="50" spans="1:20" ht="23.25" customHeight="1" x14ac:dyDescent="0.3">
      <c r="A50" s="34" t="s">
        <v>23</v>
      </c>
      <c r="B50" s="123" t="s">
        <v>76</v>
      </c>
      <c r="C50" s="123"/>
      <c r="D50" s="123"/>
      <c r="E50" s="10" t="s">
        <v>52</v>
      </c>
      <c r="F50" s="10" t="s">
        <v>7</v>
      </c>
      <c r="G50" s="29">
        <v>40</v>
      </c>
      <c r="H50" s="29">
        <v>80</v>
      </c>
      <c r="I50" s="29">
        <v>120</v>
      </c>
      <c r="J50" s="29">
        <v>100</v>
      </c>
      <c r="K50" s="29">
        <v>60</v>
      </c>
      <c r="L50" s="29">
        <v>115</v>
      </c>
      <c r="M50" s="29">
        <v>100</v>
      </c>
      <c r="N50" s="29">
        <v>100</v>
      </c>
      <c r="O50" s="29">
        <v>90</v>
      </c>
      <c r="P50" s="29">
        <v>120</v>
      </c>
      <c r="Q50" s="29">
        <v>110</v>
      </c>
      <c r="R50" s="29">
        <v>45</v>
      </c>
      <c r="S50" s="18">
        <f>SUM(G50:R50)</f>
        <v>1080</v>
      </c>
      <c r="T50" s="124"/>
    </row>
    <row r="51" spans="1:20" ht="23.25" customHeight="1" x14ac:dyDescent="0.3">
      <c r="A51" s="125" t="s">
        <v>24</v>
      </c>
      <c r="B51" s="125"/>
      <c r="C51" s="125"/>
      <c r="D51" s="125"/>
      <c r="E51" s="125"/>
      <c r="F51" s="125"/>
      <c r="G51" s="125"/>
      <c r="H51" s="125"/>
      <c r="I51" s="125"/>
      <c r="J51" s="125"/>
      <c r="K51" s="125"/>
      <c r="L51" s="125"/>
      <c r="M51" s="125"/>
      <c r="N51" s="125"/>
      <c r="O51" s="125"/>
      <c r="P51" s="125"/>
      <c r="Q51" s="125"/>
      <c r="R51" s="125"/>
      <c r="S51" s="125"/>
      <c r="T51" s="125"/>
    </row>
    <row r="52" spans="1:20" ht="23.25" customHeight="1" x14ac:dyDescent="0.3">
      <c r="A52" s="18" t="s">
        <v>22</v>
      </c>
      <c r="B52" s="123" t="s">
        <v>75</v>
      </c>
      <c r="C52" s="123"/>
      <c r="D52" s="123"/>
      <c r="E52" s="10" t="s">
        <v>52</v>
      </c>
      <c r="F52" s="10" t="s">
        <v>24</v>
      </c>
      <c r="G52" s="29">
        <v>40</v>
      </c>
      <c r="H52" s="29">
        <v>80</v>
      </c>
      <c r="I52" s="29">
        <v>120</v>
      </c>
      <c r="J52" s="29">
        <v>100</v>
      </c>
      <c r="K52" s="29">
        <v>60</v>
      </c>
      <c r="L52" s="29">
        <v>115</v>
      </c>
      <c r="M52" s="29">
        <v>100</v>
      </c>
      <c r="N52" s="29">
        <v>100</v>
      </c>
      <c r="O52" s="29">
        <v>90</v>
      </c>
      <c r="P52" s="29">
        <v>120</v>
      </c>
      <c r="Q52" s="29">
        <v>110</v>
      </c>
      <c r="R52" s="29">
        <v>45</v>
      </c>
      <c r="S52" s="18">
        <f>SUM(G52:R52)</f>
        <v>1080</v>
      </c>
      <c r="T52" s="124">
        <f>+S52/S53</f>
        <v>1</v>
      </c>
    </row>
    <row r="53" spans="1:20" ht="23.25" customHeight="1" x14ac:dyDescent="0.3">
      <c r="A53" s="18" t="s">
        <v>23</v>
      </c>
      <c r="B53" s="123" t="s">
        <v>76</v>
      </c>
      <c r="C53" s="123"/>
      <c r="D53" s="123"/>
      <c r="E53" s="10" t="s">
        <v>52</v>
      </c>
      <c r="F53" s="10" t="s">
        <v>24</v>
      </c>
      <c r="G53" s="29">
        <v>40</v>
      </c>
      <c r="H53" s="29">
        <v>80</v>
      </c>
      <c r="I53" s="29">
        <v>120</v>
      </c>
      <c r="J53" s="29">
        <v>100</v>
      </c>
      <c r="K53" s="29">
        <v>60</v>
      </c>
      <c r="L53" s="29">
        <v>115</v>
      </c>
      <c r="M53" s="29">
        <v>100</v>
      </c>
      <c r="N53" s="29">
        <v>100</v>
      </c>
      <c r="O53" s="29">
        <v>90</v>
      </c>
      <c r="P53" s="29">
        <v>120</v>
      </c>
      <c r="Q53" s="29">
        <v>110</v>
      </c>
      <c r="R53" s="29">
        <v>45</v>
      </c>
      <c r="S53" s="18">
        <f>SUM(G53:R53)</f>
        <v>1080</v>
      </c>
      <c r="T53" s="124"/>
    </row>
    <row r="54" spans="1:20" ht="23.25" customHeight="1" x14ac:dyDescent="0.3">
      <c r="A54" s="118"/>
      <c r="B54" s="118"/>
      <c r="C54" s="118"/>
      <c r="D54" s="118"/>
      <c r="E54" s="118"/>
      <c r="F54" s="118"/>
      <c r="G54" s="118"/>
      <c r="H54" s="118"/>
      <c r="I54" s="118"/>
      <c r="J54" s="118"/>
      <c r="K54" s="118"/>
      <c r="L54" s="118"/>
      <c r="M54" s="118"/>
      <c r="N54" s="118"/>
      <c r="O54" s="118"/>
      <c r="P54" s="118"/>
      <c r="Q54" s="118"/>
      <c r="R54" s="118"/>
      <c r="S54" s="118"/>
      <c r="T54" s="118"/>
    </row>
    <row r="55" spans="1:20" ht="27.6" customHeight="1" x14ac:dyDescent="0.3">
      <c r="A55" s="119" t="s">
        <v>28</v>
      </c>
      <c r="B55" s="119"/>
      <c r="C55" s="119"/>
      <c r="D55" s="119"/>
      <c r="E55" s="119"/>
      <c r="F55" s="119"/>
      <c r="G55" s="119"/>
      <c r="H55" s="119"/>
      <c r="I55" s="119"/>
      <c r="J55" s="119"/>
      <c r="K55" s="119"/>
      <c r="L55" s="119"/>
      <c r="M55" s="119"/>
      <c r="N55" s="119"/>
      <c r="O55" s="119"/>
      <c r="P55" s="119"/>
      <c r="Q55" s="119"/>
      <c r="R55" s="119"/>
      <c r="S55" s="119"/>
      <c r="T55" s="119"/>
    </row>
    <row r="56" spans="1:20" ht="33" customHeight="1" x14ac:dyDescent="0.3">
      <c r="A56" s="4" t="s">
        <v>29</v>
      </c>
      <c r="B56" s="120" t="s">
        <v>5</v>
      </c>
      <c r="C56" s="120"/>
      <c r="D56" s="120"/>
      <c r="E56" s="6" t="s">
        <v>6</v>
      </c>
      <c r="F56" s="1" t="s">
        <v>30</v>
      </c>
      <c r="G56" s="2" t="s">
        <v>8</v>
      </c>
      <c r="H56" s="2" t="s">
        <v>9</v>
      </c>
      <c r="I56" s="2" t="s">
        <v>10</v>
      </c>
      <c r="J56" s="2" t="s">
        <v>11</v>
      </c>
      <c r="K56" s="2" t="s">
        <v>12</v>
      </c>
      <c r="L56" s="2" t="s">
        <v>13</v>
      </c>
      <c r="M56" s="2" t="s">
        <v>14</v>
      </c>
      <c r="N56" s="2" t="s">
        <v>15</v>
      </c>
      <c r="O56" s="2" t="s">
        <v>16</v>
      </c>
      <c r="P56" s="2" t="s">
        <v>31</v>
      </c>
      <c r="Q56" s="2" t="s">
        <v>18</v>
      </c>
      <c r="R56" s="2" t="s">
        <v>19</v>
      </c>
      <c r="S56" s="6" t="s">
        <v>20</v>
      </c>
      <c r="T56" s="3" t="s">
        <v>21</v>
      </c>
    </row>
    <row r="57" spans="1:20" ht="21.9" customHeight="1" x14ac:dyDescent="0.3">
      <c r="A57" s="114" t="s">
        <v>26</v>
      </c>
      <c r="B57" s="108" t="s">
        <v>272</v>
      </c>
      <c r="C57" s="109"/>
      <c r="D57" s="110"/>
      <c r="E57" s="121" t="s">
        <v>48</v>
      </c>
      <c r="F57" s="26" t="s">
        <v>7</v>
      </c>
      <c r="G57" s="27">
        <v>90</v>
      </c>
      <c r="H57" s="27">
        <v>90</v>
      </c>
      <c r="I57" s="27">
        <v>90</v>
      </c>
      <c r="J57" s="27">
        <v>90</v>
      </c>
      <c r="K57" s="27">
        <v>90</v>
      </c>
      <c r="L57" s="27">
        <v>90</v>
      </c>
      <c r="M57" s="27">
        <v>90</v>
      </c>
      <c r="N57" s="27">
        <v>90</v>
      </c>
      <c r="O57" s="27">
        <v>90</v>
      </c>
      <c r="P57" s="27">
        <v>90</v>
      </c>
      <c r="Q57" s="27">
        <v>90</v>
      </c>
      <c r="R57" s="27">
        <v>90</v>
      </c>
      <c r="S57" s="28">
        <f t="shared" ref="S57:S64" si="0">SUM(G57:R57)</f>
        <v>1080</v>
      </c>
      <c r="T57" s="116">
        <f>+S58/S57</f>
        <v>1</v>
      </c>
    </row>
    <row r="58" spans="1:20" ht="21.9" customHeight="1" x14ac:dyDescent="0.3">
      <c r="A58" s="121"/>
      <c r="B58" s="111"/>
      <c r="C58" s="112"/>
      <c r="D58" s="113"/>
      <c r="E58" s="115"/>
      <c r="F58" s="24" t="s">
        <v>24</v>
      </c>
      <c r="G58" s="29">
        <v>40</v>
      </c>
      <c r="H58" s="29">
        <v>80</v>
      </c>
      <c r="I58" s="29">
        <v>120</v>
      </c>
      <c r="J58" s="29">
        <v>100</v>
      </c>
      <c r="K58" s="29">
        <v>60</v>
      </c>
      <c r="L58" s="29">
        <v>115</v>
      </c>
      <c r="M58" s="29">
        <v>100</v>
      </c>
      <c r="N58" s="29">
        <v>100</v>
      </c>
      <c r="O58" s="29">
        <v>90</v>
      </c>
      <c r="P58" s="29">
        <v>120</v>
      </c>
      <c r="Q58" s="29">
        <v>110</v>
      </c>
      <c r="R58" s="29">
        <v>45</v>
      </c>
      <c r="S58" s="28">
        <f t="shared" ref="S58" si="1">SUM(G58:R58)</f>
        <v>1080</v>
      </c>
      <c r="T58" s="117"/>
    </row>
    <row r="59" spans="1:20" ht="21.9" customHeight="1" x14ac:dyDescent="0.3">
      <c r="A59" s="121"/>
      <c r="B59" s="108" t="s">
        <v>273</v>
      </c>
      <c r="C59" s="109"/>
      <c r="D59" s="110"/>
      <c r="E59" s="114" t="s">
        <v>274</v>
      </c>
      <c r="F59" s="24" t="s">
        <v>7</v>
      </c>
      <c r="G59" s="10">
        <v>3</v>
      </c>
      <c r="H59" s="10">
        <v>3</v>
      </c>
      <c r="I59" s="10">
        <v>3</v>
      </c>
      <c r="J59" s="10">
        <v>3</v>
      </c>
      <c r="K59" s="10">
        <v>3</v>
      </c>
      <c r="L59" s="10">
        <v>3</v>
      </c>
      <c r="M59" s="10">
        <v>3</v>
      </c>
      <c r="N59" s="10">
        <v>3</v>
      </c>
      <c r="O59" s="10">
        <v>3</v>
      </c>
      <c r="P59" s="10">
        <v>3</v>
      </c>
      <c r="Q59" s="10">
        <v>3</v>
      </c>
      <c r="R59" s="10">
        <v>3</v>
      </c>
      <c r="S59" s="18">
        <f t="shared" si="0"/>
        <v>36</v>
      </c>
      <c r="T59" s="116">
        <f t="shared" ref="T59" si="2">+S60/S59</f>
        <v>1</v>
      </c>
    </row>
    <row r="60" spans="1:20" ht="21.9" customHeight="1" x14ac:dyDescent="0.3">
      <c r="A60" s="121"/>
      <c r="B60" s="111"/>
      <c r="C60" s="112"/>
      <c r="D60" s="113"/>
      <c r="E60" s="115"/>
      <c r="F60" s="24" t="s">
        <v>24</v>
      </c>
      <c r="G60" s="10">
        <v>3</v>
      </c>
      <c r="H60" s="10">
        <v>3</v>
      </c>
      <c r="I60" s="10">
        <v>3</v>
      </c>
      <c r="J60" s="10">
        <v>3</v>
      </c>
      <c r="K60" s="10">
        <v>3</v>
      </c>
      <c r="L60" s="10">
        <v>3</v>
      </c>
      <c r="M60" s="10">
        <v>3</v>
      </c>
      <c r="N60" s="10">
        <v>3</v>
      </c>
      <c r="O60" s="10">
        <v>3</v>
      </c>
      <c r="P60" s="10">
        <v>3</v>
      </c>
      <c r="Q60" s="10">
        <v>3</v>
      </c>
      <c r="R60" s="10">
        <v>3</v>
      </c>
      <c r="S60" s="18">
        <f t="shared" si="0"/>
        <v>36</v>
      </c>
      <c r="T60" s="117"/>
    </row>
    <row r="61" spans="1:20" ht="21.9" customHeight="1" x14ac:dyDescent="0.3">
      <c r="A61" s="121"/>
      <c r="B61" s="108" t="s">
        <v>275</v>
      </c>
      <c r="C61" s="109"/>
      <c r="D61" s="110"/>
      <c r="E61" s="114" t="s">
        <v>276</v>
      </c>
      <c r="F61" s="24" t="s">
        <v>7</v>
      </c>
      <c r="G61" s="10">
        <v>6</v>
      </c>
      <c r="H61" s="10">
        <v>6</v>
      </c>
      <c r="I61" s="10">
        <v>6</v>
      </c>
      <c r="J61" s="10">
        <v>6</v>
      </c>
      <c r="K61" s="10">
        <v>6</v>
      </c>
      <c r="L61" s="10">
        <v>6</v>
      </c>
      <c r="M61" s="10">
        <v>6</v>
      </c>
      <c r="N61" s="10">
        <v>6</v>
      </c>
      <c r="O61" s="10">
        <v>6</v>
      </c>
      <c r="P61" s="10">
        <v>6</v>
      </c>
      <c r="Q61" s="10">
        <v>6</v>
      </c>
      <c r="R61" s="10">
        <v>6</v>
      </c>
      <c r="S61" s="18">
        <f t="shared" si="0"/>
        <v>72</v>
      </c>
      <c r="T61" s="116">
        <f t="shared" ref="T61" si="3">+S62/S61</f>
        <v>1</v>
      </c>
    </row>
    <row r="62" spans="1:20" ht="21.9" customHeight="1" x14ac:dyDescent="0.3">
      <c r="A62" s="121"/>
      <c r="B62" s="111"/>
      <c r="C62" s="112"/>
      <c r="D62" s="113"/>
      <c r="E62" s="115"/>
      <c r="F62" s="24" t="s">
        <v>24</v>
      </c>
      <c r="G62" s="10">
        <v>5</v>
      </c>
      <c r="H62" s="10">
        <v>8</v>
      </c>
      <c r="I62" s="10">
        <v>7</v>
      </c>
      <c r="J62" s="10">
        <v>5</v>
      </c>
      <c r="K62" s="10">
        <v>7</v>
      </c>
      <c r="L62" s="10">
        <v>3</v>
      </c>
      <c r="M62" s="10">
        <v>6</v>
      </c>
      <c r="N62" s="10">
        <v>5</v>
      </c>
      <c r="O62" s="10">
        <v>8</v>
      </c>
      <c r="P62" s="10">
        <v>9</v>
      </c>
      <c r="Q62" s="10">
        <v>5</v>
      </c>
      <c r="R62" s="10">
        <v>4</v>
      </c>
      <c r="S62" s="18">
        <f t="shared" si="0"/>
        <v>72</v>
      </c>
      <c r="T62" s="117"/>
    </row>
    <row r="63" spans="1:20" ht="21.9" customHeight="1" x14ac:dyDescent="0.3">
      <c r="A63" s="121"/>
      <c r="B63" s="108" t="s">
        <v>277</v>
      </c>
      <c r="C63" s="109"/>
      <c r="D63" s="110"/>
      <c r="E63" s="114" t="s">
        <v>278</v>
      </c>
      <c r="F63" s="24" t="s">
        <v>7</v>
      </c>
      <c r="G63" s="10">
        <v>60</v>
      </c>
      <c r="H63" s="10">
        <v>60</v>
      </c>
      <c r="I63" s="10">
        <v>60</v>
      </c>
      <c r="J63" s="10">
        <v>60</v>
      </c>
      <c r="K63" s="10">
        <v>60</v>
      </c>
      <c r="L63" s="10">
        <v>60</v>
      </c>
      <c r="M63" s="10">
        <v>60</v>
      </c>
      <c r="N63" s="10">
        <v>60</v>
      </c>
      <c r="O63" s="10">
        <v>60</v>
      </c>
      <c r="P63" s="10">
        <v>60</v>
      </c>
      <c r="Q63" s="10">
        <v>60</v>
      </c>
      <c r="R63" s="10">
        <v>60</v>
      </c>
      <c r="S63" s="18">
        <f t="shared" si="0"/>
        <v>720</v>
      </c>
      <c r="T63" s="116">
        <f t="shared" ref="T63" si="4">+S64/S63</f>
        <v>1</v>
      </c>
    </row>
    <row r="64" spans="1:20" ht="21.9" customHeight="1" x14ac:dyDescent="0.3">
      <c r="A64" s="115"/>
      <c r="B64" s="111"/>
      <c r="C64" s="112"/>
      <c r="D64" s="113"/>
      <c r="E64" s="115"/>
      <c r="F64" s="24" t="s">
        <v>24</v>
      </c>
      <c r="G64" s="10">
        <v>45</v>
      </c>
      <c r="H64" s="10">
        <v>50</v>
      </c>
      <c r="I64" s="10">
        <v>45</v>
      </c>
      <c r="J64" s="10">
        <v>70</v>
      </c>
      <c r="K64" s="10">
        <v>65</v>
      </c>
      <c r="L64" s="10">
        <v>60</v>
      </c>
      <c r="M64" s="10">
        <v>65</v>
      </c>
      <c r="N64" s="10">
        <v>70</v>
      </c>
      <c r="O64" s="10">
        <v>80</v>
      </c>
      <c r="P64" s="10">
        <v>75</v>
      </c>
      <c r="Q64" s="10">
        <v>62</v>
      </c>
      <c r="R64" s="10">
        <v>33</v>
      </c>
      <c r="S64" s="18">
        <f t="shared" si="0"/>
        <v>720</v>
      </c>
      <c r="T64" s="117"/>
    </row>
    <row r="65" spans="1:20" x14ac:dyDescent="0.3">
      <c r="A65" s="19"/>
      <c r="B65" s="19"/>
      <c r="C65" s="19"/>
      <c r="D65" s="19"/>
      <c r="E65" s="19"/>
      <c r="F65" s="19"/>
      <c r="G65" s="19"/>
      <c r="H65" s="19"/>
      <c r="I65" s="19"/>
      <c r="J65" s="19"/>
      <c r="K65" s="19"/>
      <c r="L65" s="19"/>
      <c r="M65" s="19"/>
      <c r="N65" s="19"/>
      <c r="O65" s="19"/>
      <c r="P65" s="19"/>
      <c r="Q65" s="19"/>
      <c r="R65" s="19"/>
      <c r="S65" s="19"/>
      <c r="T65" s="19"/>
    </row>
    <row r="66" spans="1:20" s="12" customFormat="1" ht="15" customHeight="1" x14ac:dyDescent="0.3">
      <c r="A66" s="19"/>
      <c r="B66" s="19"/>
      <c r="C66" s="19"/>
      <c r="D66" s="19"/>
      <c r="E66" s="19"/>
      <c r="F66" s="19"/>
      <c r="G66" s="19"/>
      <c r="H66" s="19"/>
      <c r="I66" s="19"/>
      <c r="J66" s="19"/>
      <c r="K66" s="19"/>
      <c r="L66" s="19"/>
      <c r="M66" s="19"/>
      <c r="N66" s="19"/>
      <c r="O66" s="19"/>
      <c r="P66" s="19"/>
      <c r="Q66" s="19"/>
      <c r="R66" s="19"/>
      <c r="S66" s="19"/>
      <c r="T66" s="19"/>
    </row>
    <row r="67" spans="1:20" s="12" customFormat="1" x14ac:dyDescent="0.3">
      <c r="A67" s="11"/>
      <c r="B67" s="11"/>
      <c r="C67" s="11"/>
      <c r="D67" s="11"/>
      <c r="E67" s="11"/>
      <c r="F67" s="11"/>
      <c r="G67" s="11"/>
      <c r="H67" s="11"/>
      <c r="I67" s="11"/>
      <c r="J67" s="11"/>
      <c r="K67" s="11"/>
      <c r="L67" s="11"/>
      <c r="M67" s="11"/>
      <c r="N67" s="11"/>
      <c r="O67" s="11"/>
      <c r="P67" s="11"/>
      <c r="Q67" s="11"/>
      <c r="R67" s="11"/>
      <c r="S67" s="11"/>
    </row>
    <row r="68" spans="1:20" s="12" customFormat="1" ht="15" customHeight="1" x14ac:dyDescent="0.2"/>
    <row r="70" spans="1:20" s="12" customFormat="1" ht="15" customHeight="1" x14ac:dyDescent="0.2"/>
    <row r="72" spans="1:20" s="12" customFormat="1" ht="15" customHeight="1" x14ac:dyDescent="0.2"/>
    <row r="74" spans="1:20" ht="15" customHeight="1" x14ac:dyDescent="0.3"/>
  </sheetData>
  <mergeCells count="115">
    <mergeCell ref="A4:T4"/>
    <mergeCell ref="A1:T1"/>
    <mergeCell ref="A2:T2"/>
    <mergeCell ref="A3:T3"/>
    <mergeCell ref="A5:T5"/>
    <mergeCell ref="A6:D6"/>
    <mergeCell ref="E6:M6"/>
    <mergeCell ref="N6:T6"/>
    <mergeCell ref="A11:C11"/>
    <mergeCell ref="D11:G11"/>
    <mergeCell ref="H11:O11"/>
    <mergeCell ref="P11:T11"/>
    <mergeCell ref="A12:T12"/>
    <mergeCell ref="A13:G13"/>
    <mergeCell ref="H13:T13"/>
    <mergeCell ref="A7:D7"/>
    <mergeCell ref="E7:M7"/>
    <mergeCell ref="N7:T7"/>
    <mergeCell ref="A9:T9"/>
    <mergeCell ref="A10:C10"/>
    <mergeCell ref="D10:G10"/>
    <mergeCell ref="H10:O10"/>
    <mergeCell ref="P10:T10"/>
    <mergeCell ref="A21:C21"/>
    <mergeCell ref="D21:E21"/>
    <mergeCell ref="F21:I21"/>
    <mergeCell ref="J21:N21"/>
    <mergeCell ref="O21:R21"/>
    <mergeCell ref="S21:T21"/>
    <mergeCell ref="A14:G14"/>
    <mergeCell ref="H14:T14"/>
    <mergeCell ref="A17:T17"/>
    <mergeCell ref="A18:A20"/>
    <mergeCell ref="B18:T18"/>
    <mergeCell ref="B19:T20"/>
    <mergeCell ref="A15:T15"/>
    <mergeCell ref="H16:T16"/>
    <mergeCell ref="A16:G16"/>
    <mergeCell ref="B23:D23"/>
    <mergeCell ref="B24:D24"/>
    <mergeCell ref="T24:T25"/>
    <mergeCell ref="B25:D25"/>
    <mergeCell ref="A26:T26"/>
    <mergeCell ref="B27:D27"/>
    <mergeCell ref="T27:T28"/>
    <mergeCell ref="B28:D28"/>
    <mergeCell ref="A22:C22"/>
    <mergeCell ref="D22:E22"/>
    <mergeCell ref="F22:I22"/>
    <mergeCell ref="J22:N22"/>
    <mergeCell ref="O22:R22"/>
    <mergeCell ref="S22:T22"/>
    <mergeCell ref="A34:C34"/>
    <mergeCell ref="D34:E34"/>
    <mergeCell ref="F34:I34"/>
    <mergeCell ref="J34:N34"/>
    <mergeCell ref="O34:R34"/>
    <mergeCell ref="S34:T34"/>
    <mergeCell ref="A30:A32"/>
    <mergeCell ref="B30:T30"/>
    <mergeCell ref="B31:T32"/>
    <mergeCell ref="A33:C33"/>
    <mergeCell ref="D33:E33"/>
    <mergeCell ref="F33:I33"/>
    <mergeCell ref="J33:N33"/>
    <mergeCell ref="O33:R33"/>
    <mergeCell ref="S33:T33"/>
    <mergeCell ref="A42:T42"/>
    <mergeCell ref="B35:D35"/>
    <mergeCell ref="B36:D36"/>
    <mergeCell ref="T36:T37"/>
    <mergeCell ref="B37:D37"/>
    <mergeCell ref="A38:T38"/>
    <mergeCell ref="B39:D39"/>
    <mergeCell ref="T39:T40"/>
    <mergeCell ref="B40:D40"/>
    <mergeCell ref="A43:A45"/>
    <mergeCell ref="B43:T43"/>
    <mergeCell ref="B44:T45"/>
    <mergeCell ref="A46:C46"/>
    <mergeCell ref="D46:E46"/>
    <mergeCell ref="F46:I46"/>
    <mergeCell ref="J46:N46"/>
    <mergeCell ref="O46:R46"/>
    <mergeCell ref="S46:T46"/>
    <mergeCell ref="B48:D48"/>
    <mergeCell ref="B49:D49"/>
    <mergeCell ref="T49:T50"/>
    <mergeCell ref="B50:D50"/>
    <mergeCell ref="A51:T51"/>
    <mergeCell ref="B52:D52"/>
    <mergeCell ref="T52:T53"/>
    <mergeCell ref="B53:D53"/>
    <mergeCell ref="A47:C47"/>
    <mergeCell ref="D47:E47"/>
    <mergeCell ref="F47:I47"/>
    <mergeCell ref="J47:N47"/>
    <mergeCell ref="O47:R47"/>
    <mergeCell ref="S47:T47"/>
    <mergeCell ref="B63:D64"/>
    <mergeCell ref="E63:E64"/>
    <mergeCell ref="T63:T64"/>
    <mergeCell ref="A54:T54"/>
    <mergeCell ref="A55:T55"/>
    <mergeCell ref="B56:D56"/>
    <mergeCell ref="B57:D58"/>
    <mergeCell ref="E57:E58"/>
    <mergeCell ref="T57:T58"/>
    <mergeCell ref="B59:D60"/>
    <mergeCell ref="E59:E60"/>
    <mergeCell ref="T59:T60"/>
    <mergeCell ref="B61:D62"/>
    <mergeCell ref="E61:E62"/>
    <mergeCell ref="T61:T62"/>
    <mergeCell ref="A57:A64"/>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view="pageBreakPreview" zoomScaleNormal="100" zoomScaleSheetLayoutView="100" workbookViewId="0">
      <selection activeCell="A62" sqref="A62:XFD67"/>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7.6"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7.6"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7.6" customHeight="1" x14ac:dyDescent="0.3">
      <c r="A7" s="122" t="s">
        <v>279</v>
      </c>
      <c r="B7" s="122"/>
      <c r="C7" s="122"/>
      <c r="D7" s="122"/>
      <c r="E7" s="126" t="s">
        <v>270</v>
      </c>
      <c r="F7" s="126"/>
      <c r="G7" s="126"/>
      <c r="H7" s="126"/>
      <c r="I7" s="126"/>
      <c r="J7" s="126"/>
      <c r="K7" s="126"/>
      <c r="L7" s="126"/>
      <c r="M7" s="126"/>
      <c r="N7" s="155">
        <v>712735.08</v>
      </c>
      <c r="O7" s="155"/>
      <c r="P7" s="155"/>
      <c r="Q7" s="155"/>
      <c r="R7" s="155"/>
      <c r="S7" s="155"/>
      <c r="T7" s="155"/>
    </row>
    <row r="8" spans="1:20" ht="27.6" customHeight="1" x14ac:dyDescent="0.3">
      <c r="A8" s="156"/>
      <c r="B8" s="156"/>
      <c r="C8" s="156"/>
      <c r="D8" s="156"/>
      <c r="E8" s="156"/>
      <c r="F8" s="156"/>
      <c r="G8" s="156"/>
      <c r="H8" s="156"/>
      <c r="I8" s="156"/>
      <c r="J8" s="156"/>
      <c r="K8" s="156"/>
      <c r="L8" s="156"/>
      <c r="M8" s="156"/>
      <c r="N8" s="156"/>
      <c r="O8" s="156"/>
      <c r="P8" s="156"/>
      <c r="Q8" s="156"/>
      <c r="R8" s="156"/>
      <c r="S8" s="156"/>
      <c r="T8" s="156"/>
    </row>
    <row r="9" spans="1:20" ht="27.6"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7.6"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7.6" customHeight="1" x14ac:dyDescent="0.3">
      <c r="A11" s="126" t="s">
        <v>280</v>
      </c>
      <c r="B11" s="126"/>
      <c r="C11" s="126"/>
      <c r="D11" s="126" t="s">
        <v>281</v>
      </c>
      <c r="E11" s="126"/>
      <c r="F11" s="126"/>
      <c r="G11" s="126"/>
      <c r="H11" s="126" t="s">
        <v>288</v>
      </c>
      <c r="I11" s="126"/>
      <c r="J11" s="126"/>
      <c r="K11" s="126"/>
      <c r="L11" s="126"/>
      <c r="M11" s="126"/>
      <c r="N11" s="126"/>
      <c r="O11" s="126"/>
      <c r="P11" s="126"/>
      <c r="Q11" s="126"/>
      <c r="R11" s="126"/>
      <c r="S11" s="126"/>
      <c r="T11" s="126"/>
    </row>
    <row r="12" spans="1:20" ht="27.6"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7.6"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7.6"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6"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575</v>
      </c>
      <c r="I16" s="122"/>
      <c r="J16" s="122"/>
      <c r="K16" s="122"/>
      <c r="L16" s="122"/>
      <c r="M16" s="122"/>
      <c r="N16" s="122"/>
      <c r="O16" s="122"/>
      <c r="P16" s="122"/>
      <c r="Q16" s="122"/>
      <c r="R16" s="122"/>
      <c r="S16" s="122"/>
      <c r="T16" s="122"/>
    </row>
    <row r="17" spans="1:20" ht="27.6" customHeight="1" x14ac:dyDescent="0.3">
      <c r="A17" s="139"/>
      <c r="B17" s="139"/>
      <c r="C17" s="139"/>
      <c r="D17" s="139"/>
      <c r="E17" s="139"/>
      <c r="F17" s="139"/>
      <c r="G17" s="139"/>
      <c r="H17" s="139"/>
      <c r="I17" s="139"/>
      <c r="J17" s="139"/>
      <c r="K17" s="139"/>
      <c r="L17" s="139"/>
      <c r="M17" s="139"/>
      <c r="N17" s="139"/>
      <c r="O17" s="139"/>
      <c r="P17" s="139"/>
      <c r="Q17" s="139"/>
      <c r="R17" s="139"/>
      <c r="S17" s="139"/>
      <c r="T17" s="139"/>
    </row>
    <row r="18" spans="1:20" ht="27.6" customHeight="1" x14ac:dyDescent="0.3">
      <c r="A18" s="127" t="s">
        <v>58</v>
      </c>
      <c r="B18" s="128" t="s">
        <v>63</v>
      </c>
      <c r="C18" s="128"/>
      <c r="D18" s="128"/>
      <c r="E18" s="128"/>
      <c r="F18" s="128"/>
      <c r="G18" s="128"/>
      <c r="H18" s="128"/>
      <c r="I18" s="128"/>
      <c r="J18" s="128"/>
      <c r="K18" s="128"/>
      <c r="L18" s="128"/>
      <c r="M18" s="128"/>
      <c r="N18" s="128"/>
      <c r="O18" s="128"/>
      <c r="P18" s="128"/>
      <c r="Q18" s="128"/>
      <c r="R18" s="128"/>
      <c r="S18" s="128"/>
      <c r="T18" s="128"/>
    </row>
    <row r="19" spans="1:20" ht="27.6" customHeight="1" x14ac:dyDescent="0.3">
      <c r="A19" s="127"/>
      <c r="B19" s="135" t="s">
        <v>149</v>
      </c>
      <c r="C19" s="135"/>
      <c r="D19" s="135"/>
      <c r="E19" s="135"/>
      <c r="F19" s="135"/>
      <c r="G19" s="135"/>
      <c r="H19" s="135"/>
      <c r="I19" s="135"/>
      <c r="J19" s="135"/>
      <c r="K19" s="135"/>
      <c r="L19" s="135"/>
      <c r="M19" s="135"/>
      <c r="N19" s="135"/>
      <c r="O19" s="135"/>
      <c r="P19" s="135"/>
      <c r="Q19" s="135"/>
      <c r="R19" s="135"/>
      <c r="S19" s="135"/>
      <c r="T19" s="135"/>
    </row>
    <row r="20" spans="1:20" ht="27.6" customHeight="1" x14ac:dyDescent="0.3">
      <c r="A20" s="127"/>
      <c r="B20" s="135"/>
      <c r="C20" s="135"/>
      <c r="D20" s="135"/>
      <c r="E20" s="135"/>
      <c r="F20" s="135"/>
      <c r="G20" s="135"/>
      <c r="H20" s="135"/>
      <c r="I20" s="135"/>
      <c r="J20" s="135"/>
      <c r="K20" s="135"/>
      <c r="L20" s="135"/>
      <c r="M20" s="135"/>
      <c r="N20" s="135"/>
      <c r="O20" s="135"/>
      <c r="P20" s="135"/>
      <c r="Q20" s="135"/>
      <c r="R20" s="135"/>
      <c r="S20" s="135"/>
      <c r="T20" s="135"/>
    </row>
    <row r="21" spans="1:20" ht="33" customHeight="1" x14ac:dyDescent="0.3">
      <c r="A21" s="130" t="s">
        <v>59</v>
      </c>
      <c r="B21" s="130"/>
      <c r="C21" s="130"/>
      <c r="D21" s="130" t="s">
        <v>60</v>
      </c>
      <c r="E21" s="130"/>
      <c r="F21" s="130" t="s">
        <v>61</v>
      </c>
      <c r="G21" s="130"/>
      <c r="H21" s="130"/>
      <c r="I21" s="130"/>
      <c r="J21" s="130" t="s">
        <v>39</v>
      </c>
      <c r="K21" s="130"/>
      <c r="L21" s="130"/>
      <c r="M21" s="130"/>
      <c r="N21" s="130"/>
      <c r="O21" s="131" t="s">
        <v>62</v>
      </c>
      <c r="P21" s="131"/>
      <c r="Q21" s="131"/>
      <c r="R21" s="131"/>
      <c r="S21" s="130" t="s">
        <v>3</v>
      </c>
      <c r="T21" s="130"/>
    </row>
    <row r="22" spans="1:20" ht="36" customHeight="1" x14ac:dyDescent="0.3">
      <c r="A22" s="133" t="s">
        <v>150</v>
      </c>
      <c r="B22" s="133"/>
      <c r="C22" s="133"/>
      <c r="D22" s="126" t="s">
        <v>41</v>
      </c>
      <c r="E22" s="126"/>
      <c r="F22" s="126" t="s">
        <v>38</v>
      </c>
      <c r="G22" s="126"/>
      <c r="H22" s="126"/>
      <c r="I22" s="126"/>
      <c r="J22" s="126" t="s">
        <v>42</v>
      </c>
      <c r="K22" s="126"/>
      <c r="L22" s="126"/>
      <c r="M22" s="126"/>
      <c r="N22" s="126"/>
      <c r="O22" s="126" t="s">
        <v>40</v>
      </c>
      <c r="P22" s="126"/>
      <c r="Q22" s="126"/>
      <c r="R22" s="126"/>
      <c r="S22" s="126">
        <f>+S25</f>
        <v>2</v>
      </c>
      <c r="T22" s="126"/>
    </row>
    <row r="23" spans="1:20" s="37" customFormat="1" ht="28.5" customHeight="1" x14ac:dyDescent="0.3">
      <c r="A23" s="39" t="s">
        <v>4</v>
      </c>
      <c r="B23" s="136" t="s">
        <v>5</v>
      </c>
      <c r="C23" s="136"/>
      <c r="D23" s="136"/>
      <c r="E23" s="39" t="s">
        <v>6</v>
      </c>
      <c r="F23" s="39" t="s">
        <v>7</v>
      </c>
      <c r="G23" s="40" t="s">
        <v>8</v>
      </c>
      <c r="H23" s="40" t="s">
        <v>9</v>
      </c>
      <c r="I23" s="40" t="s">
        <v>10</v>
      </c>
      <c r="J23" s="40" t="s">
        <v>11</v>
      </c>
      <c r="K23" s="40" t="s">
        <v>12</v>
      </c>
      <c r="L23" s="40" t="s">
        <v>13</v>
      </c>
      <c r="M23" s="40" t="s">
        <v>14</v>
      </c>
      <c r="N23" s="40" t="s">
        <v>15</v>
      </c>
      <c r="O23" s="40" t="s">
        <v>16</v>
      </c>
      <c r="P23" s="40" t="s">
        <v>17</v>
      </c>
      <c r="Q23" s="40" t="s">
        <v>18</v>
      </c>
      <c r="R23" s="40" t="s">
        <v>19</v>
      </c>
      <c r="S23" s="40" t="s">
        <v>20</v>
      </c>
      <c r="T23" s="39" t="s">
        <v>21</v>
      </c>
    </row>
    <row r="24" spans="1:20" ht="48.75" customHeight="1" x14ac:dyDescent="0.3">
      <c r="A24" s="34" t="s">
        <v>22</v>
      </c>
      <c r="B24" s="133" t="s">
        <v>162</v>
      </c>
      <c r="C24" s="133"/>
      <c r="D24" s="133"/>
      <c r="E24" s="18" t="s">
        <v>53</v>
      </c>
      <c r="F24" s="10" t="s">
        <v>7</v>
      </c>
      <c r="G24" s="18"/>
      <c r="H24" s="18"/>
      <c r="I24" s="18"/>
      <c r="J24" s="18"/>
      <c r="K24" s="18"/>
      <c r="L24" s="18">
        <v>1</v>
      </c>
      <c r="M24" s="18"/>
      <c r="N24" s="18"/>
      <c r="O24" s="18"/>
      <c r="P24" s="18"/>
      <c r="Q24" s="18"/>
      <c r="R24" s="18">
        <v>1</v>
      </c>
      <c r="S24" s="10">
        <f>SUM(G24:R24)</f>
        <v>2</v>
      </c>
      <c r="T24" s="124">
        <f>+S24/S25</f>
        <v>1</v>
      </c>
    </row>
    <row r="25" spans="1:20" ht="39" customHeight="1" x14ac:dyDescent="0.3">
      <c r="A25" s="34" t="s">
        <v>23</v>
      </c>
      <c r="B25" s="133" t="s">
        <v>151</v>
      </c>
      <c r="C25" s="133"/>
      <c r="D25" s="133"/>
      <c r="E25" s="18" t="s">
        <v>53</v>
      </c>
      <c r="F25" s="10" t="s">
        <v>7</v>
      </c>
      <c r="G25" s="18"/>
      <c r="H25" s="18"/>
      <c r="I25" s="18"/>
      <c r="J25" s="18"/>
      <c r="K25" s="18"/>
      <c r="L25" s="18">
        <v>1</v>
      </c>
      <c r="M25" s="18"/>
      <c r="N25" s="18"/>
      <c r="O25" s="18"/>
      <c r="P25" s="18"/>
      <c r="Q25" s="18"/>
      <c r="R25" s="18">
        <v>1</v>
      </c>
      <c r="S25" s="10">
        <f>SUM(G25:R25)</f>
        <v>2</v>
      </c>
      <c r="T25" s="124"/>
    </row>
    <row r="26" spans="1:20" ht="25.5" customHeight="1" x14ac:dyDescent="0.3">
      <c r="A26" s="152" t="s">
        <v>24</v>
      </c>
      <c r="B26" s="153"/>
      <c r="C26" s="153"/>
      <c r="D26" s="153"/>
      <c r="E26" s="153"/>
      <c r="F26" s="153"/>
      <c r="G26" s="153"/>
      <c r="H26" s="153"/>
      <c r="I26" s="153"/>
      <c r="J26" s="153"/>
      <c r="K26" s="153"/>
      <c r="L26" s="153"/>
      <c r="M26" s="153"/>
      <c r="N26" s="153"/>
      <c r="O26" s="153"/>
      <c r="P26" s="153"/>
      <c r="Q26" s="153"/>
      <c r="R26" s="153"/>
      <c r="S26" s="153"/>
      <c r="T26" s="154"/>
    </row>
    <row r="27" spans="1:20" ht="30.75" customHeight="1" x14ac:dyDescent="0.3">
      <c r="A27" s="34" t="s">
        <v>22</v>
      </c>
      <c r="B27" s="133" t="s">
        <v>162</v>
      </c>
      <c r="C27" s="133"/>
      <c r="D27" s="133"/>
      <c r="E27" s="18" t="s">
        <v>53</v>
      </c>
      <c r="F27" s="18" t="s">
        <v>24</v>
      </c>
      <c r="G27" s="18"/>
      <c r="H27" s="18"/>
      <c r="I27" s="18"/>
      <c r="J27" s="18"/>
      <c r="K27" s="18"/>
      <c r="L27" s="18">
        <v>1</v>
      </c>
      <c r="M27" s="18"/>
      <c r="N27" s="18"/>
      <c r="O27" s="18"/>
      <c r="P27" s="18"/>
      <c r="Q27" s="18"/>
      <c r="R27" s="18">
        <v>1</v>
      </c>
      <c r="S27" s="10">
        <f>SUM(G27:R27)</f>
        <v>2</v>
      </c>
      <c r="T27" s="124">
        <f>+S27/S28</f>
        <v>1</v>
      </c>
    </row>
    <row r="28" spans="1:20" ht="29.25" customHeight="1" x14ac:dyDescent="0.3">
      <c r="A28" s="34" t="s">
        <v>23</v>
      </c>
      <c r="B28" s="133" t="s">
        <v>151</v>
      </c>
      <c r="C28" s="133"/>
      <c r="D28" s="133"/>
      <c r="E28" s="18" t="s">
        <v>53</v>
      </c>
      <c r="F28" s="18" t="s">
        <v>24</v>
      </c>
      <c r="G28" s="18"/>
      <c r="H28" s="18"/>
      <c r="I28" s="18"/>
      <c r="J28" s="18"/>
      <c r="K28" s="18"/>
      <c r="L28" s="18">
        <v>1</v>
      </c>
      <c r="M28" s="18"/>
      <c r="N28" s="18"/>
      <c r="O28" s="18"/>
      <c r="P28" s="18"/>
      <c r="Q28" s="18"/>
      <c r="R28" s="18">
        <v>1</v>
      </c>
      <c r="S28" s="10">
        <f>SUM(G28:R28)</f>
        <v>2</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153</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4.5" customHeight="1" x14ac:dyDescent="0.3">
      <c r="A33" s="133" t="s">
        <v>154</v>
      </c>
      <c r="B33" s="133"/>
      <c r="C33" s="133"/>
      <c r="D33" s="126" t="s">
        <v>41</v>
      </c>
      <c r="E33" s="126"/>
      <c r="F33" s="126" t="s">
        <v>38</v>
      </c>
      <c r="G33" s="126"/>
      <c r="H33" s="126"/>
      <c r="I33" s="126"/>
      <c r="J33" s="126" t="s">
        <v>44</v>
      </c>
      <c r="K33" s="126"/>
      <c r="L33" s="126"/>
      <c r="M33" s="126"/>
      <c r="N33" s="126"/>
      <c r="O33" s="126" t="s">
        <v>40</v>
      </c>
      <c r="P33" s="126"/>
      <c r="Q33" s="126"/>
      <c r="R33" s="126"/>
      <c r="S33" s="151">
        <v>0.1</v>
      </c>
      <c r="T33" s="126"/>
    </row>
    <row r="34" spans="1:20" ht="55.2"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155</v>
      </c>
      <c r="C35" s="133"/>
      <c r="D35" s="133"/>
      <c r="E35" s="18" t="s">
        <v>157</v>
      </c>
      <c r="F35" s="18" t="s">
        <v>7</v>
      </c>
      <c r="G35" s="10"/>
      <c r="H35" s="10"/>
      <c r="I35" s="10"/>
      <c r="J35" s="10"/>
      <c r="K35" s="10"/>
      <c r="L35" s="10"/>
      <c r="M35" s="10"/>
      <c r="N35" s="10"/>
      <c r="O35" s="10"/>
      <c r="P35" s="10"/>
      <c r="Q35" s="10"/>
      <c r="R35" s="10"/>
      <c r="S35" s="10">
        <v>15318</v>
      </c>
      <c r="T35" s="124">
        <f>+S35/S36</f>
        <v>1</v>
      </c>
    </row>
    <row r="36" spans="1:20" ht="26.25" customHeight="1" x14ac:dyDescent="0.3">
      <c r="A36" s="34" t="s">
        <v>23</v>
      </c>
      <c r="B36" s="135" t="s">
        <v>156</v>
      </c>
      <c r="C36" s="123"/>
      <c r="D36" s="123"/>
      <c r="E36" s="18" t="s">
        <v>157</v>
      </c>
      <c r="F36" s="18" t="s">
        <v>7</v>
      </c>
      <c r="G36" s="10"/>
      <c r="H36" s="10"/>
      <c r="I36" s="10"/>
      <c r="J36" s="10"/>
      <c r="K36" s="10"/>
      <c r="L36" s="10"/>
      <c r="M36" s="10"/>
      <c r="N36" s="10"/>
      <c r="O36" s="10"/>
      <c r="P36" s="10"/>
      <c r="Q36" s="10"/>
      <c r="R36" s="10"/>
      <c r="S36" s="10">
        <v>15318</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30" customHeight="1" x14ac:dyDescent="0.3">
      <c r="A38" s="34" t="s">
        <v>22</v>
      </c>
      <c r="B38" s="133" t="s">
        <v>155</v>
      </c>
      <c r="C38" s="133"/>
      <c r="D38" s="133"/>
      <c r="E38" s="18" t="s">
        <v>157</v>
      </c>
      <c r="F38" s="18" t="s">
        <v>24</v>
      </c>
      <c r="G38" s="10"/>
      <c r="H38" s="10"/>
      <c r="I38" s="10"/>
      <c r="J38" s="10"/>
      <c r="K38" s="10"/>
      <c r="L38" s="10"/>
      <c r="M38" s="10"/>
      <c r="N38" s="10"/>
      <c r="O38" s="10"/>
      <c r="P38" s="10"/>
      <c r="Q38" s="10"/>
      <c r="R38" s="10"/>
      <c r="S38" s="10">
        <v>15318</v>
      </c>
      <c r="T38" s="124">
        <f>+S38/S39</f>
        <v>1</v>
      </c>
    </row>
    <row r="39" spans="1:20" ht="26.25" customHeight="1" x14ac:dyDescent="0.3">
      <c r="A39" s="34" t="s">
        <v>23</v>
      </c>
      <c r="B39" s="135" t="s">
        <v>156</v>
      </c>
      <c r="C39" s="123"/>
      <c r="D39" s="123"/>
      <c r="E39" s="18" t="s">
        <v>157</v>
      </c>
      <c r="F39" s="18" t="s">
        <v>24</v>
      </c>
      <c r="G39" s="10"/>
      <c r="H39" s="10"/>
      <c r="I39" s="10"/>
      <c r="J39" s="10"/>
      <c r="K39" s="10"/>
      <c r="L39" s="10"/>
      <c r="M39" s="10"/>
      <c r="N39" s="10"/>
      <c r="O39" s="10"/>
      <c r="P39" s="10"/>
      <c r="Q39" s="10"/>
      <c r="R39" s="10"/>
      <c r="S39" s="10">
        <v>15318</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s="37" customFormat="1"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159</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158</v>
      </c>
      <c r="B45" s="133"/>
      <c r="C45" s="133"/>
      <c r="D45" s="126" t="s">
        <v>41</v>
      </c>
      <c r="E45" s="126"/>
      <c r="F45" s="126" t="s">
        <v>38</v>
      </c>
      <c r="G45" s="126"/>
      <c r="H45" s="126"/>
      <c r="I45" s="126"/>
      <c r="J45" s="126" t="s">
        <v>42</v>
      </c>
      <c r="K45" s="126"/>
      <c r="L45" s="126"/>
      <c r="M45" s="126"/>
      <c r="N45" s="126"/>
      <c r="O45" s="126" t="s">
        <v>40</v>
      </c>
      <c r="P45" s="126"/>
      <c r="Q45" s="126"/>
      <c r="R45" s="126"/>
      <c r="S45" s="126">
        <f>+S48</f>
        <v>245</v>
      </c>
      <c r="T45" s="126"/>
    </row>
    <row r="46" spans="1:20" ht="55.2"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23" t="s">
        <v>160</v>
      </c>
      <c r="C47" s="123"/>
      <c r="D47" s="123"/>
      <c r="E47" s="18" t="s">
        <v>135</v>
      </c>
      <c r="F47" s="18" t="s">
        <v>7</v>
      </c>
      <c r="G47" s="10">
        <v>20</v>
      </c>
      <c r="H47" s="10">
        <v>40</v>
      </c>
      <c r="I47" s="10">
        <v>60</v>
      </c>
      <c r="J47" s="10">
        <v>50</v>
      </c>
      <c r="K47" s="10">
        <v>30</v>
      </c>
      <c r="L47" s="10">
        <v>45</v>
      </c>
      <c r="M47" s="10"/>
      <c r="N47" s="10"/>
      <c r="O47" s="10"/>
      <c r="P47" s="10"/>
      <c r="Q47" s="10"/>
      <c r="R47" s="10"/>
      <c r="S47" s="10">
        <f>SUM(G47:R47)</f>
        <v>245</v>
      </c>
      <c r="T47" s="124">
        <f>+S47/S48</f>
        <v>1</v>
      </c>
    </row>
    <row r="48" spans="1:20" ht="25.5" customHeight="1" x14ac:dyDescent="0.3">
      <c r="A48" s="34" t="s">
        <v>23</v>
      </c>
      <c r="B48" s="123" t="s">
        <v>161</v>
      </c>
      <c r="C48" s="123"/>
      <c r="D48" s="123"/>
      <c r="E48" s="18" t="s">
        <v>135</v>
      </c>
      <c r="F48" s="18" t="s">
        <v>7</v>
      </c>
      <c r="G48" s="10">
        <v>20</v>
      </c>
      <c r="H48" s="10">
        <v>40</v>
      </c>
      <c r="I48" s="10">
        <v>60</v>
      </c>
      <c r="J48" s="10">
        <v>50</v>
      </c>
      <c r="K48" s="10">
        <v>30</v>
      </c>
      <c r="L48" s="10">
        <v>45</v>
      </c>
      <c r="M48" s="10"/>
      <c r="N48" s="10"/>
      <c r="O48" s="10"/>
      <c r="P48" s="10"/>
      <c r="Q48" s="10"/>
      <c r="R48" s="10"/>
      <c r="S48" s="10">
        <f>SUM(G48:R48)</f>
        <v>245</v>
      </c>
      <c r="T48" s="124"/>
    </row>
    <row r="49" spans="1:20" ht="1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23" t="s">
        <v>160</v>
      </c>
      <c r="C50" s="123"/>
      <c r="D50" s="123"/>
      <c r="E50" s="18" t="s">
        <v>135</v>
      </c>
      <c r="F50" s="18" t="s">
        <v>24</v>
      </c>
      <c r="G50" s="10">
        <v>20</v>
      </c>
      <c r="H50" s="10">
        <v>40</v>
      </c>
      <c r="I50" s="10">
        <v>60</v>
      </c>
      <c r="J50" s="10">
        <v>50</v>
      </c>
      <c r="K50" s="10">
        <v>30</v>
      </c>
      <c r="L50" s="10">
        <v>45</v>
      </c>
      <c r="M50" s="10"/>
      <c r="N50" s="10"/>
      <c r="O50" s="10"/>
      <c r="P50" s="10"/>
      <c r="Q50" s="10"/>
      <c r="R50" s="10"/>
      <c r="S50" s="10">
        <f>SUM(G50:R50)</f>
        <v>245</v>
      </c>
      <c r="T50" s="124">
        <f>+S50/S51</f>
        <v>1</v>
      </c>
    </row>
    <row r="51" spans="1:20" ht="32.25" customHeight="1" x14ac:dyDescent="0.3">
      <c r="A51" s="34" t="s">
        <v>23</v>
      </c>
      <c r="B51" s="123" t="s">
        <v>161</v>
      </c>
      <c r="C51" s="123"/>
      <c r="D51" s="123"/>
      <c r="E51" s="18" t="s">
        <v>135</v>
      </c>
      <c r="F51" s="18" t="s">
        <v>24</v>
      </c>
      <c r="G51" s="10">
        <v>20</v>
      </c>
      <c r="H51" s="10">
        <v>40</v>
      </c>
      <c r="I51" s="10">
        <v>60</v>
      </c>
      <c r="J51" s="10">
        <v>50</v>
      </c>
      <c r="K51" s="10">
        <v>30</v>
      </c>
      <c r="L51" s="10">
        <v>45</v>
      </c>
      <c r="M51" s="10"/>
      <c r="N51" s="10"/>
      <c r="O51" s="10"/>
      <c r="P51" s="10"/>
      <c r="Q51" s="10"/>
      <c r="R51" s="10"/>
      <c r="S51" s="10">
        <f>SUM(G51:R51)</f>
        <v>245</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55.2"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7" customHeight="1" x14ac:dyDescent="0.3">
      <c r="A55" s="122" t="s">
        <v>26</v>
      </c>
      <c r="B55" s="133" t="s">
        <v>283</v>
      </c>
      <c r="C55" s="133"/>
      <c r="D55" s="133"/>
      <c r="E55" s="122" t="s">
        <v>284</v>
      </c>
      <c r="F55" s="18" t="s">
        <v>7</v>
      </c>
      <c r="G55" s="10">
        <v>20</v>
      </c>
      <c r="H55" s="10">
        <v>20</v>
      </c>
      <c r="I55" s="10">
        <v>20</v>
      </c>
      <c r="J55" s="10">
        <v>20</v>
      </c>
      <c r="K55" s="10">
        <v>20</v>
      </c>
      <c r="L55" s="10">
        <v>20</v>
      </c>
      <c r="M55" s="10">
        <v>20</v>
      </c>
      <c r="N55" s="10">
        <v>20</v>
      </c>
      <c r="O55" s="10">
        <v>20</v>
      </c>
      <c r="P55" s="10">
        <v>20</v>
      </c>
      <c r="Q55" s="10">
        <v>20</v>
      </c>
      <c r="R55" s="10">
        <v>20</v>
      </c>
      <c r="S55" s="18">
        <f t="shared" ref="S55:S60" si="0">SUM(G55:R55)</f>
        <v>240</v>
      </c>
      <c r="T55" s="124">
        <f>+S56/S55</f>
        <v>1</v>
      </c>
    </row>
    <row r="56" spans="1:20" ht="27" customHeight="1" x14ac:dyDescent="0.3">
      <c r="A56" s="122"/>
      <c r="B56" s="133"/>
      <c r="C56" s="133"/>
      <c r="D56" s="133"/>
      <c r="E56" s="122"/>
      <c r="F56" s="18" t="s">
        <v>24</v>
      </c>
      <c r="G56" s="10">
        <v>20</v>
      </c>
      <c r="H56" s="10">
        <v>40</v>
      </c>
      <c r="I56" s="10">
        <v>60</v>
      </c>
      <c r="J56" s="10">
        <v>50</v>
      </c>
      <c r="K56" s="10">
        <v>30</v>
      </c>
      <c r="L56" s="10">
        <v>40</v>
      </c>
      <c r="M56" s="10"/>
      <c r="N56" s="10"/>
      <c r="O56" s="10"/>
      <c r="P56" s="10"/>
      <c r="Q56" s="10"/>
      <c r="R56" s="10"/>
      <c r="S56" s="18">
        <f t="shared" si="0"/>
        <v>240</v>
      </c>
      <c r="T56" s="124"/>
    </row>
    <row r="57" spans="1:20" ht="26.25" customHeight="1" x14ac:dyDescent="0.3">
      <c r="A57" s="122"/>
      <c r="B57" s="133" t="s">
        <v>287</v>
      </c>
      <c r="C57" s="133"/>
      <c r="D57" s="133"/>
      <c r="E57" s="122" t="s">
        <v>285</v>
      </c>
      <c r="F57" s="18" t="s">
        <v>7</v>
      </c>
      <c r="G57" s="10">
        <v>1</v>
      </c>
      <c r="H57" s="10">
        <v>1</v>
      </c>
      <c r="I57" s="10">
        <v>1</v>
      </c>
      <c r="J57" s="10">
        <v>1</v>
      </c>
      <c r="K57" s="10">
        <v>1</v>
      </c>
      <c r="L57" s="10">
        <v>1</v>
      </c>
      <c r="M57" s="10">
        <v>1</v>
      </c>
      <c r="N57" s="10">
        <v>1</v>
      </c>
      <c r="O57" s="10">
        <v>1</v>
      </c>
      <c r="P57" s="10">
        <v>1</v>
      </c>
      <c r="Q57" s="10">
        <v>1</v>
      </c>
      <c r="R57" s="10">
        <v>1</v>
      </c>
      <c r="S57" s="18">
        <f>SUM(G57:R57)</f>
        <v>12</v>
      </c>
      <c r="T57" s="124">
        <f>+S58/S57</f>
        <v>1</v>
      </c>
    </row>
    <row r="58" spans="1:20" ht="26.25" customHeight="1" x14ac:dyDescent="0.3">
      <c r="A58" s="122"/>
      <c r="B58" s="133"/>
      <c r="C58" s="133"/>
      <c r="D58" s="133"/>
      <c r="E58" s="122"/>
      <c r="F58" s="18" t="s">
        <v>24</v>
      </c>
      <c r="G58" s="10">
        <v>1</v>
      </c>
      <c r="H58" s="10">
        <v>1</v>
      </c>
      <c r="I58" s="10">
        <v>1</v>
      </c>
      <c r="J58" s="10">
        <v>1</v>
      </c>
      <c r="K58" s="10">
        <v>1</v>
      </c>
      <c r="L58" s="10">
        <v>1</v>
      </c>
      <c r="M58" s="10">
        <v>1</v>
      </c>
      <c r="N58" s="10">
        <v>1</v>
      </c>
      <c r="O58" s="10">
        <v>1</v>
      </c>
      <c r="P58" s="10">
        <v>1</v>
      </c>
      <c r="Q58" s="10">
        <v>1</v>
      </c>
      <c r="R58" s="10">
        <v>1</v>
      </c>
      <c r="S58" s="18">
        <f t="shared" si="0"/>
        <v>12</v>
      </c>
      <c r="T58" s="124"/>
    </row>
    <row r="59" spans="1:20" ht="28.5" customHeight="1" x14ac:dyDescent="0.3">
      <c r="A59" s="122"/>
      <c r="B59" s="133" t="s">
        <v>286</v>
      </c>
      <c r="C59" s="133"/>
      <c r="D59" s="133"/>
      <c r="E59" s="122" t="s">
        <v>49</v>
      </c>
      <c r="F59" s="18" t="s">
        <v>7</v>
      </c>
      <c r="G59" s="10">
        <v>1</v>
      </c>
      <c r="H59" s="10">
        <v>1</v>
      </c>
      <c r="I59" s="10">
        <v>1</v>
      </c>
      <c r="J59" s="10">
        <v>1</v>
      </c>
      <c r="K59" s="10">
        <v>1</v>
      </c>
      <c r="L59" s="10">
        <v>1</v>
      </c>
      <c r="M59" s="10">
        <v>1</v>
      </c>
      <c r="N59" s="10">
        <v>1</v>
      </c>
      <c r="O59" s="10">
        <v>1</v>
      </c>
      <c r="P59" s="10">
        <v>1</v>
      </c>
      <c r="Q59" s="10">
        <v>1</v>
      </c>
      <c r="R59" s="10">
        <v>1</v>
      </c>
      <c r="S59" s="18">
        <f t="shared" si="0"/>
        <v>12</v>
      </c>
      <c r="T59" s="124">
        <f t="shared" ref="T59" si="1">+S60/S59</f>
        <v>1</v>
      </c>
    </row>
    <row r="60" spans="1:20" ht="28.5" customHeight="1" x14ac:dyDescent="0.3">
      <c r="A60" s="122"/>
      <c r="B60" s="133"/>
      <c r="C60" s="133"/>
      <c r="D60" s="133"/>
      <c r="E60" s="122"/>
      <c r="F60" s="18" t="s">
        <v>24</v>
      </c>
      <c r="G60" s="10">
        <v>1</v>
      </c>
      <c r="H60" s="10">
        <v>1</v>
      </c>
      <c r="I60" s="10">
        <v>1</v>
      </c>
      <c r="J60" s="10">
        <v>1</v>
      </c>
      <c r="K60" s="10">
        <v>1</v>
      </c>
      <c r="L60" s="10">
        <v>1</v>
      </c>
      <c r="M60" s="10">
        <v>1</v>
      </c>
      <c r="N60" s="10">
        <v>1</v>
      </c>
      <c r="O60" s="10">
        <v>1</v>
      </c>
      <c r="P60" s="10">
        <v>1</v>
      </c>
      <c r="Q60" s="10">
        <v>1</v>
      </c>
      <c r="R60" s="10">
        <v>1</v>
      </c>
      <c r="S60" s="18">
        <f t="shared" si="0"/>
        <v>12</v>
      </c>
      <c r="T60" s="124"/>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x14ac:dyDescent="0.3">
      <c r="A62" s="11"/>
      <c r="B62" s="11"/>
      <c r="C62" s="11"/>
      <c r="D62" s="11"/>
      <c r="E62" s="11"/>
      <c r="F62" s="11"/>
      <c r="G62" s="11"/>
      <c r="H62" s="11"/>
      <c r="I62" s="11"/>
      <c r="J62" s="11"/>
      <c r="K62" s="11"/>
      <c r="L62" s="11"/>
      <c r="M62" s="11"/>
      <c r="N62" s="11"/>
      <c r="O62" s="11"/>
      <c r="P62" s="11"/>
      <c r="Q62" s="11"/>
      <c r="R62" s="11"/>
      <c r="S62" s="11"/>
    </row>
    <row r="63" spans="1:20" s="12" customFormat="1" ht="15" customHeight="1" x14ac:dyDescent="0.3">
      <c r="A63" s="11"/>
      <c r="B63" s="11"/>
      <c r="C63" s="11"/>
      <c r="D63" s="11"/>
      <c r="E63" s="11"/>
      <c r="F63" s="11"/>
      <c r="G63" s="11"/>
      <c r="H63" s="11"/>
      <c r="I63" s="11"/>
      <c r="J63" s="11"/>
      <c r="K63" s="11"/>
      <c r="L63" s="11"/>
      <c r="M63" s="11"/>
      <c r="N63" s="11"/>
      <c r="O63" s="11"/>
      <c r="P63" s="11"/>
      <c r="Q63" s="11"/>
      <c r="R63" s="11"/>
      <c r="S63" s="1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2"/>
    <row r="69" spans="1:19" s="12" customFormat="1" ht="15" customHeight="1" x14ac:dyDescent="0.2"/>
    <row r="71" spans="1:19" s="12" customFormat="1" ht="15" customHeight="1" x14ac:dyDescent="0.2"/>
    <row r="73" spans="1:19" s="12" customFormat="1" ht="15" customHeight="1" x14ac:dyDescent="0.2"/>
  </sheetData>
  <mergeCells count="112">
    <mergeCell ref="A1:T1"/>
    <mergeCell ref="A2:T2"/>
    <mergeCell ref="A3:T3"/>
    <mergeCell ref="A4:T4"/>
    <mergeCell ref="A5:T5"/>
    <mergeCell ref="A6:D6"/>
    <mergeCell ref="E6:M6"/>
    <mergeCell ref="N6:T6"/>
    <mergeCell ref="A11:C11"/>
    <mergeCell ref="D11:G11"/>
    <mergeCell ref="H11:O11"/>
    <mergeCell ref="P11:T11"/>
    <mergeCell ref="A12:T12"/>
    <mergeCell ref="A13:G13"/>
    <mergeCell ref="H13:T13"/>
    <mergeCell ref="A7:D7"/>
    <mergeCell ref="E7:M7"/>
    <mergeCell ref="N7:T7"/>
    <mergeCell ref="A8:T8"/>
    <mergeCell ref="A9:T9"/>
    <mergeCell ref="A10:C10"/>
    <mergeCell ref="D10:G10"/>
    <mergeCell ref="H10:O10"/>
    <mergeCell ref="P10:T10"/>
    <mergeCell ref="A21:C21"/>
    <mergeCell ref="D21:E21"/>
    <mergeCell ref="F21:I21"/>
    <mergeCell ref="J21:N21"/>
    <mergeCell ref="O21:R21"/>
    <mergeCell ref="S21:T21"/>
    <mergeCell ref="A14:G14"/>
    <mergeCell ref="H14:T14"/>
    <mergeCell ref="A17:T17"/>
    <mergeCell ref="A18:A20"/>
    <mergeCell ref="B18:T18"/>
    <mergeCell ref="B19:T20"/>
    <mergeCell ref="A15:T15"/>
    <mergeCell ref="A16:G16"/>
    <mergeCell ref="H16:T16"/>
    <mergeCell ref="B23:D23"/>
    <mergeCell ref="B24:D24"/>
    <mergeCell ref="T24:T25"/>
    <mergeCell ref="B25:D25"/>
    <mergeCell ref="A26:T26"/>
    <mergeCell ref="A22:C22"/>
    <mergeCell ref="D22:E22"/>
    <mergeCell ref="F22:I22"/>
    <mergeCell ref="J22:N22"/>
    <mergeCell ref="O22:R22"/>
    <mergeCell ref="S22:T22"/>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52:T52"/>
    <mergeCell ref="A53:T53"/>
    <mergeCell ref="B54:D54"/>
    <mergeCell ref="A55:A60"/>
    <mergeCell ref="B55:D56"/>
    <mergeCell ref="E55:E56"/>
    <mergeCell ref="T55:T56"/>
    <mergeCell ref="B57:D58"/>
    <mergeCell ref="E57:E58"/>
    <mergeCell ref="T57:T58"/>
    <mergeCell ref="B59:D60"/>
    <mergeCell ref="E59:E60"/>
    <mergeCell ref="T59:T60"/>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55" zoomScale="91" zoomScaleNormal="100" zoomScaleSheetLayoutView="91" workbookViewId="0">
      <selection activeCell="A63" sqref="A63:XFD65"/>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7.6"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7.6"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7.6" customHeight="1" x14ac:dyDescent="0.3">
      <c r="A7" s="122" t="s">
        <v>289</v>
      </c>
      <c r="B7" s="122"/>
      <c r="C7" s="122"/>
      <c r="D7" s="122"/>
      <c r="E7" s="126" t="s">
        <v>270</v>
      </c>
      <c r="F7" s="126"/>
      <c r="G7" s="126"/>
      <c r="H7" s="126"/>
      <c r="I7" s="126"/>
      <c r="J7" s="126"/>
      <c r="K7" s="126"/>
      <c r="L7" s="126"/>
      <c r="M7" s="126"/>
      <c r="N7" s="155">
        <v>2394291.35</v>
      </c>
      <c r="O7" s="155"/>
      <c r="P7" s="155"/>
      <c r="Q7" s="155"/>
      <c r="R7" s="155"/>
      <c r="S7" s="155"/>
      <c r="T7" s="155"/>
    </row>
    <row r="8" spans="1:20" ht="9" customHeight="1" x14ac:dyDescent="0.3">
      <c r="A8" s="156"/>
      <c r="B8" s="156"/>
      <c r="C8" s="156"/>
      <c r="D8" s="156"/>
      <c r="E8" s="156"/>
      <c r="F8" s="156"/>
      <c r="G8" s="156"/>
      <c r="H8" s="156"/>
      <c r="I8" s="156"/>
      <c r="J8" s="156"/>
      <c r="K8" s="156"/>
      <c r="L8" s="156"/>
      <c r="M8" s="156"/>
      <c r="N8" s="156"/>
      <c r="O8" s="156"/>
      <c r="P8" s="156"/>
      <c r="Q8" s="156"/>
      <c r="R8" s="156"/>
      <c r="S8" s="156"/>
      <c r="T8" s="156"/>
    </row>
    <row r="9" spans="1:20" ht="27.6"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7.6"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7.6" customHeight="1" x14ac:dyDescent="0.3">
      <c r="A11" s="126" t="s">
        <v>280</v>
      </c>
      <c r="B11" s="126"/>
      <c r="C11" s="126"/>
      <c r="D11" s="126" t="s">
        <v>290</v>
      </c>
      <c r="E11" s="126"/>
      <c r="F11" s="126"/>
      <c r="G11" s="126"/>
      <c r="H11" s="126" t="s">
        <v>288</v>
      </c>
      <c r="I11" s="126"/>
      <c r="J11" s="126"/>
      <c r="K11" s="126"/>
      <c r="L11" s="126"/>
      <c r="M11" s="126"/>
      <c r="N11" s="126"/>
      <c r="O11" s="126"/>
      <c r="P11" s="126"/>
      <c r="Q11" s="126"/>
      <c r="R11" s="126"/>
      <c r="S11" s="126"/>
      <c r="T11" s="126"/>
    </row>
    <row r="12" spans="1:20" ht="8.2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7.6"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7.6"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9" customHeight="1" x14ac:dyDescent="0.3">
      <c r="A15" s="130" t="s">
        <v>36</v>
      </c>
      <c r="B15" s="130"/>
      <c r="C15" s="130"/>
      <c r="D15" s="130"/>
      <c r="E15" s="130"/>
      <c r="F15" s="130"/>
      <c r="G15" s="130"/>
      <c r="H15" s="130"/>
      <c r="I15" s="130"/>
      <c r="J15" s="130"/>
      <c r="K15" s="130"/>
      <c r="L15" s="130"/>
      <c r="M15" s="130"/>
      <c r="N15" s="130"/>
      <c r="O15" s="130"/>
      <c r="P15" s="130"/>
      <c r="Q15" s="130"/>
      <c r="R15" s="130"/>
      <c r="S15" s="130"/>
      <c r="T15" s="130"/>
    </row>
    <row r="16" spans="1:20" ht="80.25" customHeight="1" x14ac:dyDescent="0.3">
      <c r="A16" s="122" t="s">
        <v>566</v>
      </c>
      <c r="B16" s="122"/>
      <c r="C16" s="122"/>
      <c r="D16" s="122"/>
      <c r="E16" s="122"/>
      <c r="F16" s="122"/>
      <c r="G16" s="122"/>
      <c r="H16" s="122" t="s">
        <v>575</v>
      </c>
      <c r="I16" s="122"/>
      <c r="J16" s="122"/>
      <c r="K16" s="122"/>
      <c r="L16" s="122"/>
      <c r="M16" s="122"/>
      <c r="N16" s="122"/>
      <c r="O16" s="122"/>
      <c r="P16" s="122"/>
      <c r="Q16" s="122"/>
      <c r="R16" s="122"/>
      <c r="S16" s="122"/>
      <c r="T16" s="122"/>
    </row>
    <row r="17" spans="1:20" ht="27.6"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7.6" customHeight="1" x14ac:dyDescent="0.3">
      <c r="A18" s="127"/>
      <c r="B18" s="135" t="s">
        <v>149</v>
      </c>
      <c r="C18" s="135"/>
      <c r="D18" s="135"/>
      <c r="E18" s="135"/>
      <c r="F18" s="135"/>
      <c r="G18" s="135"/>
      <c r="H18" s="135"/>
      <c r="I18" s="135"/>
      <c r="J18" s="135"/>
      <c r="K18" s="135"/>
      <c r="L18" s="135"/>
      <c r="M18" s="135"/>
      <c r="N18" s="135"/>
      <c r="O18" s="135"/>
      <c r="P18" s="135"/>
      <c r="Q18" s="135"/>
      <c r="R18" s="135"/>
      <c r="S18" s="135"/>
      <c r="T18" s="135"/>
    </row>
    <row r="19" spans="1:20" ht="27.6"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150</v>
      </c>
      <c r="B21" s="133"/>
      <c r="C21" s="133"/>
      <c r="D21" s="126" t="s">
        <v>41</v>
      </c>
      <c r="E21" s="126"/>
      <c r="F21" s="126" t="s">
        <v>38</v>
      </c>
      <c r="G21" s="126"/>
      <c r="H21" s="126"/>
      <c r="I21" s="126"/>
      <c r="J21" s="126" t="s">
        <v>42</v>
      </c>
      <c r="K21" s="126"/>
      <c r="L21" s="126"/>
      <c r="M21" s="126"/>
      <c r="N21" s="126"/>
      <c r="O21" s="126" t="s">
        <v>40</v>
      </c>
      <c r="P21" s="126"/>
      <c r="Q21" s="126"/>
      <c r="R21" s="126"/>
      <c r="S21" s="126">
        <f>+S25</f>
        <v>2</v>
      </c>
      <c r="T21" s="126"/>
    </row>
    <row r="22" spans="1:20" ht="28.5"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48.75" customHeight="1" x14ac:dyDescent="0.3">
      <c r="A24" s="34" t="s">
        <v>22</v>
      </c>
      <c r="B24" s="133" t="s">
        <v>162</v>
      </c>
      <c r="C24" s="133"/>
      <c r="D24" s="133"/>
      <c r="E24" s="18" t="s">
        <v>53</v>
      </c>
      <c r="F24" s="10" t="s">
        <v>7</v>
      </c>
      <c r="G24" s="18"/>
      <c r="H24" s="18"/>
      <c r="I24" s="18"/>
      <c r="J24" s="18"/>
      <c r="K24" s="18"/>
      <c r="L24" s="18">
        <v>1</v>
      </c>
      <c r="M24" s="18"/>
      <c r="N24" s="18"/>
      <c r="O24" s="18"/>
      <c r="P24" s="18"/>
      <c r="Q24" s="18"/>
      <c r="R24" s="18">
        <v>1</v>
      </c>
      <c r="S24" s="10">
        <f>SUM(G24:R24)</f>
        <v>2</v>
      </c>
      <c r="T24" s="124">
        <f>+S24/S25</f>
        <v>1</v>
      </c>
    </row>
    <row r="25" spans="1:20" ht="39" customHeight="1" x14ac:dyDescent="0.3">
      <c r="A25" s="34" t="s">
        <v>23</v>
      </c>
      <c r="B25" s="133" t="s">
        <v>151</v>
      </c>
      <c r="C25" s="133"/>
      <c r="D25" s="133"/>
      <c r="E25" s="18" t="s">
        <v>53</v>
      </c>
      <c r="F25" s="10" t="s">
        <v>7</v>
      </c>
      <c r="G25" s="18"/>
      <c r="H25" s="18"/>
      <c r="I25" s="18"/>
      <c r="J25" s="18"/>
      <c r="K25" s="18"/>
      <c r="L25" s="18">
        <v>1</v>
      </c>
      <c r="M25" s="18"/>
      <c r="N25" s="18"/>
      <c r="O25" s="18"/>
      <c r="P25" s="18"/>
      <c r="Q25" s="18"/>
      <c r="R25" s="18">
        <v>1</v>
      </c>
      <c r="S25" s="10">
        <f>SUM(G25:R25)</f>
        <v>2</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162</v>
      </c>
      <c r="C27" s="133"/>
      <c r="D27" s="133"/>
      <c r="E27" s="18" t="s">
        <v>53</v>
      </c>
      <c r="F27" s="18" t="s">
        <v>24</v>
      </c>
      <c r="G27" s="18"/>
      <c r="H27" s="18"/>
      <c r="I27" s="18"/>
      <c r="J27" s="18"/>
      <c r="K27" s="18"/>
      <c r="L27" s="18">
        <v>1</v>
      </c>
      <c r="M27" s="18"/>
      <c r="N27" s="18"/>
      <c r="O27" s="18"/>
      <c r="P27" s="18"/>
      <c r="Q27" s="18"/>
      <c r="R27" s="18">
        <v>1</v>
      </c>
      <c r="S27" s="10">
        <f>SUM(G27:R27)</f>
        <v>2</v>
      </c>
      <c r="T27" s="124">
        <f>+S27/S28</f>
        <v>1</v>
      </c>
    </row>
    <row r="28" spans="1:20" ht="29.25" customHeight="1" x14ac:dyDescent="0.3">
      <c r="A28" s="34" t="s">
        <v>23</v>
      </c>
      <c r="B28" s="133" t="s">
        <v>151</v>
      </c>
      <c r="C28" s="133"/>
      <c r="D28" s="133"/>
      <c r="E28" s="18" t="s">
        <v>53</v>
      </c>
      <c r="F28" s="18" t="s">
        <v>24</v>
      </c>
      <c r="G28" s="18"/>
      <c r="H28" s="18"/>
      <c r="I28" s="18"/>
      <c r="J28" s="18"/>
      <c r="K28" s="18"/>
      <c r="L28" s="18">
        <v>1</v>
      </c>
      <c r="M28" s="18"/>
      <c r="N28" s="18"/>
      <c r="O28" s="18"/>
      <c r="P28" s="18"/>
      <c r="Q28" s="18"/>
      <c r="R28" s="18">
        <v>1</v>
      </c>
      <c r="S28" s="10">
        <f>SUM(G28:R28)</f>
        <v>2</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153</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4.5" customHeight="1" x14ac:dyDescent="0.3">
      <c r="A33" s="133" t="s">
        <v>154</v>
      </c>
      <c r="B33" s="133"/>
      <c r="C33" s="133"/>
      <c r="D33" s="126" t="s">
        <v>41</v>
      </c>
      <c r="E33" s="126"/>
      <c r="F33" s="126" t="s">
        <v>38</v>
      </c>
      <c r="G33" s="126"/>
      <c r="H33" s="126"/>
      <c r="I33" s="126"/>
      <c r="J33" s="126" t="s">
        <v>44</v>
      </c>
      <c r="K33" s="126"/>
      <c r="L33" s="126"/>
      <c r="M33" s="126"/>
      <c r="N33" s="126"/>
      <c r="O33" s="126" t="s">
        <v>40</v>
      </c>
      <c r="P33" s="126"/>
      <c r="Q33" s="126"/>
      <c r="R33" s="126"/>
      <c r="S33" s="151">
        <v>0.1</v>
      </c>
      <c r="T33" s="126"/>
    </row>
    <row r="34" spans="1:20" ht="55.2"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155</v>
      </c>
      <c r="C35" s="133"/>
      <c r="D35" s="133"/>
      <c r="E35" s="18" t="s">
        <v>157</v>
      </c>
      <c r="F35" s="18" t="s">
        <v>7</v>
      </c>
      <c r="G35" s="10"/>
      <c r="H35" s="10"/>
      <c r="I35" s="10"/>
      <c r="J35" s="10"/>
      <c r="K35" s="10"/>
      <c r="L35" s="10"/>
      <c r="M35" s="10"/>
      <c r="N35" s="10"/>
      <c r="O35" s="10"/>
      <c r="P35" s="10"/>
      <c r="Q35" s="10"/>
      <c r="R35" s="10"/>
      <c r="S35" s="10">
        <v>15318</v>
      </c>
      <c r="T35" s="124">
        <f>+S35/S36</f>
        <v>1</v>
      </c>
    </row>
    <row r="36" spans="1:20" ht="26.25" customHeight="1" x14ac:dyDescent="0.3">
      <c r="A36" s="34" t="s">
        <v>23</v>
      </c>
      <c r="B36" s="135" t="s">
        <v>156</v>
      </c>
      <c r="C36" s="123"/>
      <c r="D36" s="123"/>
      <c r="E36" s="18" t="s">
        <v>157</v>
      </c>
      <c r="F36" s="18" t="s">
        <v>7</v>
      </c>
      <c r="G36" s="10"/>
      <c r="H36" s="10"/>
      <c r="I36" s="10"/>
      <c r="J36" s="10"/>
      <c r="K36" s="10"/>
      <c r="L36" s="10"/>
      <c r="M36" s="10"/>
      <c r="N36" s="10"/>
      <c r="O36" s="10"/>
      <c r="P36" s="10"/>
      <c r="Q36" s="10"/>
      <c r="R36" s="10"/>
      <c r="S36" s="10">
        <v>15318</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30" customHeight="1" x14ac:dyDescent="0.3">
      <c r="A38" s="34" t="s">
        <v>22</v>
      </c>
      <c r="B38" s="133" t="s">
        <v>155</v>
      </c>
      <c r="C38" s="133"/>
      <c r="D38" s="133"/>
      <c r="E38" s="18" t="s">
        <v>157</v>
      </c>
      <c r="F38" s="18" t="s">
        <v>24</v>
      </c>
      <c r="G38" s="10"/>
      <c r="H38" s="10"/>
      <c r="I38" s="10"/>
      <c r="J38" s="10"/>
      <c r="K38" s="10"/>
      <c r="L38" s="10"/>
      <c r="M38" s="10"/>
      <c r="N38" s="10"/>
      <c r="O38" s="10"/>
      <c r="P38" s="10"/>
      <c r="Q38" s="10"/>
      <c r="R38" s="10"/>
      <c r="S38" s="10">
        <v>15318</v>
      </c>
      <c r="T38" s="124">
        <f>+S38/S39</f>
        <v>1</v>
      </c>
    </row>
    <row r="39" spans="1:20" ht="26.25" customHeight="1" x14ac:dyDescent="0.3">
      <c r="A39" s="34" t="s">
        <v>23</v>
      </c>
      <c r="B39" s="135" t="s">
        <v>156</v>
      </c>
      <c r="C39" s="123"/>
      <c r="D39" s="123"/>
      <c r="E39" s="18" t="s">
        <v>157</v>
      </c>
      <c r="F39" s="18" t="s">
        <v>24</v>
      </c>
      <c r="G39" s="10"/>
      <c r="H39" s="10"/>
      <c r="I39" s="10"/>
      <c r="J39" s="10"/>
      <c r="K39" s="10"/>
      <c r="L39" s="10"/>
      <c r="M39" s="10"/>
      <c r="N39" s="10"/>
      <c r="O39" s="10"/>
      <c r="P39" s="10"/>
      <c r="Q39" s="10"/>
      <c r="R39" s="10"/>
      <c r="S39" s="10">
        <v>15318</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612</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747</v>
      </c>
      <c r="B45" s="133"/>
      <c r="C45" s="133"/>
      <c r="D45" s="126" t="s">
        <v>41</v>
      </c>
      <c r="E45" s="126"/>
      <c r="F45" s="126" t="s">
        <v>38</v>
      </c>
      <c r="G45" s="126"/>
      <c r="H45" s="126"/>
      <c r="I45" s="126"/>
      <c r="J45" s="126" t="s">
        <v>42</v>
      </c>
      <c r="K45" s="126"/>
      <c r="L45" s="126"/>
      <c r="M45" s="126"/>
      <c r="N45" s="126"/>
      <c r="O45" s="126" t="s">
        <v>40</v>
      </c>
      <c r="P45" s="126"/>
      <c r="Q45" s="126"/>
      <c r="R45" s="126"/>
      <c r="S45" s="126">
        <f>+S48</f>
        <v>12</v>
      </c>
      <c r="T45" s="126"/>
    </row>
    <row r="46" spans="1:20" ht="55.2"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23" t="s">
        <v>610</v>
      </c>
      <c r="C47" s="123"/>
      <c r="D47" s="123"/>
      <c r="E47" s="114" t="s">
        <v>292</v>
      </c>
      <c r="F47" s="18" t="s">
        <v>7</v>
      </c>
      <c r="G47" s="10">
        <v>3</v>
      </c>
      <c r="H47" s="10">
        <v>1</v>
      </c>
      <c r="I47" s="10">
        <v>1</v>
      </c>
      <c r="J47" s="10">
        <v>1</v>
      </c>
      <c r="K47" s="10">
        <v>0</v>
      </c>
      <c r="L47" s="10">
        <v>0</v>
      </c>
      <c r="M47" s="10">
        <v>1</v>
      </c>
      <c r="N47" s="10">
        <v>1</v>
      </c>
      <c r="O47" s="10">
        <v>1</v>
      </c>
      <c r="P47" s="10">
        <v>1</v>
      </c>
      <c r="Q47" s="10">
        <v>1</v>
      </c>
      <c r="R47" s="10">
        <v>1</v>
      </c>
      <c r="S47" s="10">
        <f>SUM(G47:R47)</f>
        <v>12</v>
      </c>
      <c r="T47" s="124">
        <f>+S47/S48</f>
        <v>1</v>
      </c>
    </row>
    <row r="48" spans="1:20" ht="25.5" customHeight="1" x14ac:dyDescent="0.3">
      <c r="A48" s="34" t="s">
        <v>23</v>
      </c>
      <c r="B48" s="123" t="s">
        <v>611</v>
      </c>
      <c r="C48" s="123"/>
      <c r="D48" s="123"/>
      <c r="E48" s="115"/>
      <c r="F48" s="18" t="s">
        <v>7</v>
      </c>
      <c r="G48" s="10">
        <v>5</v>
      </c>
      <c r="H48" s="10">
        <v>2</v>
      </c>
      <c r="I48" s="10">
        <v>2</v>
      </c>
      <c r="J48" s="10">
        <v>1</v>
      </c>
      <c r="K48" s="10">
        <v>1</v>
      </c>
      <c r="L48" s="10">
        <v>1</v>
      </c>
      <c r="M48" s="10">
        <v>0</v>
      </c>
      <c r="N48" s="10">
        <v>0</v>
      </c>
      <c r="O48" s="10">
        <v>0</v>
      </c>
      <c r="P48" s="10">
        <v>0</v>
      </c>
      <c r="Q48" s="10">
        <v>0</v>
      </c>
      <c r="R48" s="10">
        <v>0</v>
      </c>
      <c r="S48" s="10">
        <f>SUM(G48:R48)</f>
        <v>12</v>
      </c>
      <c r="T48" s="124"/>
    </row>
    <row r="49" spans="1:20" ht="1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23" t="s">
        <v>610</v>
      </c>
      <c r="C50" s="123"/>
      <c r="D50" s="123"/>
      <c r="E50" s="114" t="s">
        <v>292</v>
      </c>
      <c r="F50" s="18" t="s">
        <v>24</v>
      </c>
      <c r="G50" s="10">
        <v>3</v>
      </c>
      <c r="H50" s="10">
        <v>1</v>
      </c>
      <c r="I50" s="10">
        <v>1</v>
      </c>
      <c r="J50" s="10">
        <v>1</v>
      </c>
      <c r="K50" s="10">
        <v>0</v>
      </c>
      <c r="L50" s="10">
        <v>0</v>
      </c>
      <c r="M50" s="10">
        <v>1</v>
      </c>
      <c r="N50" s="10">
        <v>1</v>
      </c>
      <c r="O50" s="10">
        <v>1</v>
      </c>
      <c r="P50" s="10">
        <v>1</v>
      </c>
      <c r="Q50" s="10">
        <v>1</v>
      </c>
      <c r="R50" s="10">
        <v>1</v>
      </c>
      <c r="S50" s="10">
        <f>SUM(G50:R50)</f>
        <v>12</v>
      </c>
      <c r="T50" s="124">
        <f>+S50/S51</f>
        <v>1</v>
      </c>
    </row>
    <row r="51" spans="1:20" ht="32.25" customHeight="1" x14ac:dyDescent="0.3">
      <c r="A51" s="34" t="s">
        <v>23</v>
      </c>
      <c r="B51" s="123" t="s">
        <v>611</v>
      </c>
      <c r="C51" s="123"/>
      <c r="D51" s="123"/>
      <c r="E51" s="115"/>
      <c r="F51" s="18" t="s">
        <v>24</v>
      </c>
      <c r="G51" s="10">
        <v>5</v>
      </c>
      <c r="H51" s="10">
        <v>2</v>
      </c>
      <c r="I51" s="10">
        <v>2</v>
      </c>
      <c r="J51" s="10">
        <v>1</v>
      </c>
      <c r="K51" s="10">
        <v>1</v>
      </c>
      <c r="L51" s="10">
        <v>1</v>
      </c>
      <c r="M51" s="10">
        <v>0</v>
      </c>
      <c r="N51" s="10">
        <v>0</v>
      </c>
      <c r="O51" s="10">
        <v>0</v>
      </c>
      <c r="P51" s="10">
        <v>0</v>
      </c>
      <c r="Q51" s="10">
        <v>0</v>
      </c>
      <c r="R51" s="10">
        <v>0</v>
      </c>
      <c r="S51" s="10">
        <f>SUM(G51:R51)</f>
        <v>12</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55.2"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7" customHeight="1" x14ac:dyDescent="0.3">
      <c r="A55" s="157" t="s">
        <v>26</v>
      </c>
      <c r="B55" s="108" t="s">
        <v>291</v>
      </c>
      <c r="C55" s="109"/>
      <c r="D55" s="110"/>
      <c r="E55" s="114" t="s">
        <v>292</v>
      </c>
      <c r="F55" s="26" t="s">
        <v>7</v>
      </c>
      <c r="G55" s="10">
        <v>1</v>
      </c>
      <c r="H55" s="10">
        <v>1</v>
      </c>
      <c r="I55" s="10">
        <v>1</v>
      </c>
      <c r="J55" s="10">
        <v>1</v>
      </c>
      <c r="K55" s="10">
        <v>1</v>
      </c>
      <c r="L55" s="10">
        <v>1</v>
      </c>
      <c r="M55" s="10">
        <v>1</v>
      </c>
      <c r="N55" s="10">
        <v>1</v>
      </c>
      <c r="O55" s="10">
        <v>1</v>
      </c>
      <c r="P55" s="10">
        <v>1</v>
      </c>
      <c r="Q55" s="10">
        <v>1</v>
      </c>
      <c r="R55" s="10">
        <v>1</v>
      </c>
      <c r="S55" s="28">
        <f t="shared" ref="S55:S60" si="0">SUM(G55:R55)</f>
        <v>12</v>
      </c>
      <c r="T55" s="116">
        <f>+S56/S55</f>
        <v>1</v>
      </c>
    </row>
    <row r="56" spans="1:20" ht="27" customHeight="1" x14ac:dyDescent="0.3">
      <c r="A56" s="158"/>
      <c r="B56" s="111"/>
      <c r="C56" s="112"/>
      <c r="D56" s="113"/>
      <c r="E56" s="115"/>
      <c r="F56" s="24" t="s">
        <v>24</v>
      </c>
      <c r="G56" s="10">
        <v>3</v>
      </c>
      <c r="H56" s="10">
        <v>1</v>
      </c>
      <c r="I56" s="10">
        <v>1</v>
      </c>
      <c r="J56" s="10">
        <v>1</v>
      </c>
      <c r="K56" s="10">
        <v>0</v>
      </c>
      <c r="L56" s="10">
        <v>0</v>
      </c>
      <c r="M56" s="10">
        <v>1</v>
      </c>
      <c r="N56" s="10">
        <v>1</v>
      </c>
      <c r="O56" s="10">
        <v>1</v>
      </c>
      <c r="P56" s="10">
        <v>1</v>
      </c>
      <c r="Q56" s="10">
        <v>1</v>
      </c>
      <c r="R56" s="10">
        <v>1</v>
      </c>
      <c r="S56" s="28">
        <f t="shared" si="0"/>
        <v>12</v>
      </c>
      <c r="T56" s="117"/>
    </row>
    <row r="57" spans="1:20" ht="26.25" customHeight="1" x14ac:dyDescent="0.3">
      <c r="A57" s="158"/>
      <c r="B57" s="108" t="s">
        <v>295</v>
      </c>
      <c r="C57" s="109"/>
      <c r="D57" s="110"/>
      <c r="E57" s="114" t="s">
        <v>274</v>
      </c>
      <c r="F57" s="24" t="s">
        <v>7</v>
      </c>
      <c r="G57" s="10">
        <v>3</v>
      </c>
      <c r="H57" s="10">
        <v>3</v>
      </c>
      <c r="I57" s="10">
        <v>3</v>
      </c>
      <c r="J57" s="10">
        <v>3</v>
      </c>
      <c r="K57" s="10">
        <v>3</v>
      </c>
      <c r="L57" s="10">
        <v>3</v>
      </c>
      <c r="M57" s="10">
        <v>3</v>
      </c>
      <c r="N57" s="10">
        <v>3</v>
      </c>
      <c r="O57" s="10">
        <v>3</v>
      </c>
      <c r="P57" s="10">
        <v>3</v>
      </c>
      <c r="Q57" s="10">
        <v>3</v>
      </c>
      <c r="R57" s="10">
        <v>3</v>
      </c>
      <c r="S57" s="18">
        <f t="shared" si="0"/>
        <v>36</v>
      </c>
      <c r="T57" s="116">
        <f t="shared" ref="T57" si="1">+S58/S57</f>
        <v>1</v>
      </c>
    </row>
    <row r="58" spans="1:20" ht="26.25" customHeight="1" x14ac:dyDescent="0.3">
      <c r="A58" s="158"/>
      <c r="B58" s="111"/>
      <c r="C58" s="112"/>
      <c r="D58" s="113"/>
      <c r="E58" s="115"/>
      <c r="F58" s="24" t="s">
        <v>24</v>
      </c>
      <c r="G58" s="10">
        <v>3</v>
      </c>
      <c r="H58" s="10">
        <v>3</v>
      </c>
      <c r="I58" s="10">
        <v>3</v>
      </c>
      <c r="J58" s="10">
        <v>3</v>
      </c>
      <c r="K58" s="10">
        <v>3</v>
      </c>
      <c r="L58" s="10">
        <v>3</v>
      </c>
      <c r="M58" s="10">
        <v>3</v>
      </c>
      <c r="N58" s="10">
        <v>3</v>
      </c>
      <c r="O58" s="10">
        <v>3</v>
      </c>
      <c r="P58" s="10">
        <v>3</v>
      </c>
      <c r="Q58" s="10">
        <v>3</v>
      </c>
      <c r="R58" s="10">
        <v>3</v>
      </c>
      <c r="S58" s="18">
        <f t="shared" si="0"/>
        <v>36</v>
      </c>
      <c r="T58" s="117"/>
    </row>
    <row r="59" spans="1:20" ht="28.5" customHeight="1" x14ac:dyDescent="0.3">
      <c r="A59" s="158"/>
      <c r="B59" s="108" t="s">
        <v>293</v>
      </c>
      <c r="C59" s="109"/>
      <c r="D59" s="110"/>
      <c r="E59" s="114" t="s">
        <v>294</v>
      </c>
      <c r="F59" s="24" t="s">
        <v>7</v>
      </c>
      <c r="G59" s="10">
        <v>3</v>
      </c>
      <c r="H59" s="10">
        <v>3</v>
      </c>
      <c r="I59" s="10">
        <v>3</v>
      </c>
      <c r="J59" s="10">
        <v>3</v>
      </c>
      <c r="K59" s="10">
        <v>3</v>
      </c>
      <c r="L59" s="10">
        <v>3</v>
      </c>
      <c r="M59" s="10">
        <v>3</v>
      </c>
      <c r="N59" s="10">
        <v>3</v>
      </c>
      <c r="O59" s="10">
        <v>3</v>
      </c>
      <c r="P59" s="10">
        <v>3</v>
      </c>
      <c r="Q59" s="10">
        <v>3</v>
      </c>
      <c r="R59" s="10">
        <v>3</v>
      </c>
      <c r="S59" s="18">
        <f t="shared" si="0"/>
        <v>36</v>
      </c>
      <c r="T59" s="116">
        <f t="shared" ref="T59" si="2">+S60/S59</f>
        <v>1</v>
      </c>
    </row>
    <row r="60" spans="1:20" ht="28.5" customHeight="1" x14ac:dyDescent="0.3">
      <c r="A60" s="158"/>
      <c r="B60" s="111"/>
      <c r="C60" s="112"/>
      <c r="D60" s="113"/>
      <c r="E60" s="115"/>
      <c r="F60" s="24" t="s">
        <v>24</v>
      </c>
      <c r="G60" s="10">
        <v>3</v>
      </c>
      <c r="H60" s="10">
        <v>3</v>
      </c>
      <c r="I60" s="10">
        <v>3</v>
      </c>
      <c r="J60" s="10">
        <v>3</v>
      </c>
      <c r="K60" s="10">
        <v>3</v>
      </c>
      <c r="L60" s="10">
        <v>3</v>
      </c>
      <c r="M60" s="10">
        <v>3</v>
      </c>
      <c r="N60" s="10">
        <v>3</v>
      </c>
      <c r="O60" s="10">
        <v>3</v>
      </c>
      <c r="P60" s="10">
        <v>3</v>
      </c>
      <c r="Q60" s="10">
        <v>3</v>
      </c>
      <c r="R60" s="10">
        <v>3</v>
      </c>
      <c r="S60" s="18">
        <f t="shared" si="0"/>
        <v>36</v>
      </c>
      <c r="T60" s="117"/>
    </row>
    <row r="61" spans="1:20" s="12" customFormat="1" ht="28.5" customHeight="1" x14ac:dyDescent="0.2">
      <c r="A61" s="158"/>
      <c r="B61" s="108" t="s">
        <v>296</v>
      </c>
      <c r="C61" s="109"/>
      <c r="D61" s="110"/>
      <c r="E61" s="114" t="s">
        <v>95</v>
      </c>
      <c r="F61" s="24" t="s">
        <v>7</v>
      </c>
      <c r="G61" s="10">
        <v>8</v>
      </c>
      <c r="H61" s="10">
        <v>8</v>
      </c>
      <c r="I61" s="10">
        <v>8</v>
      </c>
      <c r="J61" s="10">
        <v>8</v>
      </c>
      <c r="K61" s="10">
        <v>8</v>
      </c>
      <c r="L61" s="10">
        <v>8</v>
      </c>
      <c r="M61" s="10">
        <v>8</v>
      </c>
      <c r="N61" s="10">
        <v>8</v>
      </c>
      <c r="O61" s="10">
        <v>8</v>
      </c>
      <c r="P61" s="10">
        <v>8</v>
      </c>
      <c r="Q61" s="10">
        <v>8</v>
      </c>
      <c r="R61" s="10">
        <v>8</v>
      </c>
      <c r="S61" s="18">
        <f>SUM(G61:R61)</f>
        <v>96</v>
      </c>
      <c r="T61" s="116">
        <f t="shared" ref="T61" si="3">+S62/S61</f>
        <v>1</v>
      </c>
    </row>
    <row r="62" spans="1:20" s="12" customFormat="1" ht="28.5" customHeight="1" x14ac:dyDescent="0.2">
      <c r="A62" s="159"/>
      <c r="B62" s="111"/>
      <c r="C62" s="112"/>
      <c r="D62" s="113"/>
      <c r="E62" s="115"/>
      <c r="F62" s="24" t="s">
        <v>24</v>
      </c>
      <c r="G62" s="10">
        <v>8</v>
      </c>
      <c r="H62" s="10">
        <v>8</v>
      </c>
      <c r="I62" s="10">
        <v>8</v>
      </c>
      <c r="J62" s="10">
        <v>8</v>
      </c>
      <c r="K62" s="10">
        <v>8</v>
      </c>
      <c r="L62" s="10">
        <v>8</v>
      </c>
      <c r="M62" s="10">
        <v>8</v>
      </c>
      <c r="N62" s="10">
        <v>8</v>
      </c>
      <c r="O62" s="10">
        <v>8</v>
      </c>
      <c r="P62" s="10">
        <v>8</v>
      </c>
      <c r="Q62" s="10">
        <v>8</v>
      </c>
      <c r="R62" s="10">
        <v>8</v>
      </c>
      <c r="S62" s="18">
        <f t="shared" ref="S62" si="4">SUM(G62:R62)</f>
        <v>96</v>
      </c>
      <c r="T62" s="117"/>
    </row>
    <row r="63" spans="1:20" s="12" customFormat="1" x14ac:dyDescent="0.3">
      <c r="A63" s="11"/>
      <c r="B63" s="11"/>
      <c r="C63" s="11"/>
      <c r="D63" s="11"/>
      <c r="E63" s="11"/>
      <c r="F63" s="11"/>
      <c r="G63" s="11"/>
      <c r="H63" s="11"/>
      <c r="I63" s="11"/>
      <c r="J63" s="11"/>
      <c r="K63" s="11"/>
      <c r="L63" s="11"/>
      <c r="M63" s="11"/>
      <c r="N63" s="11"/>
      <c r="O63" s="11"/>
      <c r="P63" s="11"/>
      <c r="Q63" s="11"/>
      <c r="R63" s="11"/>
      <c r="S63" s="11"/>
    </row>
    <row r="64" spans="1:20" s="12" customFormat="1" ht="15" customHeight="1" x14ac:dyDescent="0.3">
      <c r="A64" s="11"/>
      <c r="B64" s="11"/>
      <c r="C64" s="11"/>
      <c r="D64" s="11"/>
      <c r="E64" s="11"/>
      <c r="F64" s="11"/>
      <c r="G64" s="11"/>
      <c r="H64" s="11"/>
      <c r="I64" s="11"/>
      <c r="J64" s="11"/>
      <c r="K64" s="11"/>
      <c r="L64" s="11"/>
      <c r="M64" s="11"/>
      <c r="N64" s="11"/>
      <c r="O64" s="11"/>
      <c r="P64" s="11"/>
      <c r="Q64" s="11"/>
      <c r="R64" s="11"/>
      <c r="S64" s="11"/>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2"/>
    <row r="68" spans="1:19" s="12" customFormat="1" ht="15" customHeight="1" x14ac:dyDescent="0.2"/>
    <row r="70" spans="1:19" s="12" customFormat="1" ht="15" customHeight="1" x14ac:dyDescent="0.2"/>
    <row r="72" spans="1:19" s="12" customFormat="1" ht="15" customHeight="1" x14ac:dyDescent="0.2"/>
  </sheetData>
  <mergeCells count="117">
    <mergeCell ref="A1:T1"/>
    <mergeCell ref="A2:T2"/>
    <mergeCell ref="A3:T3"/>
    <mergeCell ref="A4:T4"/>
    <mergeCell ref="T57:T58"/>
    <mergeCell ref="B59:D60"/>
    <mergeCell ref="E59:E60"/>
    <mergeCell ref="T59:T60"/>
    <mergeCell ref="A52:T52"/>
    <mergeCell ref="A53:T53"/>
    <mergeCell ref="B54:D54"/>
    <mergeCell ref="B55:D56"/>
    <mergeCell ref="E55:E56"/>
    <mergeCell ref="T55:T56"/>
    <mergeCell ref="B57:D58"/>
    <mergeCell ref="E57:E58"/>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E47:E48"/>
    <mergeCell ref="E50:E51"/>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2:D22"/>
    <mergeCell ref="B23:D23"/>
    <mergeCell ref="B24:D24"/>
    <mergeCell ref="T24:T25"/>
    <mergeCell ref="B25:D25"/>
    <mergeCell ref="A26:T26"/>
    <mergeCell ref="A21:C21"/>
    <mergeCell ref="D21:E21"/>
    <mergeCell ref="F21:I21"/>
    <mergeCell ref="J21:N21"/>
    <mergeCell ref="O21:R21"/>
    <mergeCell ref="S21:T2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A5:T5"/>
    <mergeCell ref="A6:D6"/>
    <mergeCell ref="E6:M6"/>
    <mergeCell ref="N6:T6"/>
    <mergeCell ref="A7:D7"/>
    <mergeCell ref="E7:M7"/>
    <mergeCell ref="N7:T7"/>
    <mergeCell ref="B61:D62"/>
    <mergeCell ref="E61:E62"/>
    <mergeCell ref="T61:T62"/>
    <mergeCell ref="A55:A62"/>
    <mergeCell ref="A11:C11"/>
    <mergeCell ref="D11:G11"/>
    <mergeCell ref="H11:O11"/>
    <mergeCell ref="P11:T11"/>
    <mergeCell ref="A12:T12"/>
    <mergeCell ref="A13:G13"/>
    <mergeCell ref="H13:T13"/>
    <mergeCell ref="A8:T8"/>
    <mergeCell ref="A9:T9"/>
    <mergeCell ref="A10:C10"/>
    <mergeCell ref="D10:G10"/>
    <mergeCell ref="H10:O10"/>
    <mergeCell ref="P10:T10"/>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Normal="100" zoomScaleSheetLayoutView="100" workbookViewId="0">
      <selection activeCell="I65" sqref="I65"/>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3.1"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3.1"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3.1" customHeight="1" x14ac:dyDescent="0.3">
      <c r="A7" s="126" t="s">
        <v>297</v>
      </c>
      <c r="B7" s="126"/>
      <c r="C7" s="126"/>
      <c r="D7" s="126"/>
      <c r="E7" s="126" t="s">
        <v>270</v>
      </c>
      <c r="F7" s="126"/>
      <c r="G7" s="126"/>
      <c r="H7" s="126"/>
      <c r="I7" s="126"/>
      <c r="J7" s="126"/>
      <c r="K7" s="126"/>
      <c r="L7" s="126"/>
      <c r="M7" s="126"/>
      <c r="N7" s="146">
        <v>811854.29</v>
      </c>
      <c r="O7" s="146"/>
      <c r="P7" s="146"/>
      <c r="Q7" s="146"/>
      <c r="R7" s="146"/>
      <c r="S7" s="146"/>
      <c r="T7" s="146"/>
    </row>
    <row r="8" spans="1:20" ht="13.5" customHeight="1" x14ac:dyDescent="0.3">
      <c r="A8" s="156"/>
      <c r="B8" s="156"/>
      <c r="C8" s="156"/>
      <c r="D8" s="156"/>
      <c r="E8" s="156"/>
      <c r="F8" s="156"/>
      <c r="G8" s="156"/>
      <c r="H8" s="156"/>
      <c r="I8" s="156"/>
      <c r="J8" s="156"/>
      <c r="K8" s="156"/>
      <c r="L8" s="156"/>
      <c r="M8" s="156"/>
      <c r="N8" s="156"/>
      <c r="O8" s="156"/>
      <c r="P8" s="156"/>
      <c r="Q8" s="156"/>
      <c r="R8" s="156"/>
      <c r="S8" s="156"/>
      <c r="T8" s="156"/>
    </row>
    <row r="9" spans="1:20" ht="23.1"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3.1"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3.1" customHeight="1" x14ac:dyDescent="0.3">
      <c r="A11" s="126" t="s">
        <v>37</v>
      </c>
      <c r="B11" s="126"/>
      <c r="C11" s="126"/>
      <c r="D11" s="126" t="s">
        <v>298</v>
      </c>
      <c r="E11" s="126"/>
      <c r="F11" s="126"/>
      <c r="G11" s="126"/>
      <c r="H11" s="122" t="s">
        <v>299</v>
      </c>
      <c r="I11" s="122"/>
      <c r="J11" s="122"/>
      <c r="K11" s="122"/>
      <c r="L11" s="122"/>
      <c r="M11" s="122"/>
      <c r="N11" s="122"/>
      <c r="O11" s="122"/>
      <c r="P11" s="126"/>
      <c r="Q11" s="126"/>
      <c r="R11" s="126"/>
      <c r="S11" s="126"/>
      <c r="T11" s="126"/>
    </row>
    <row r="12" spans="1:20" ht="23.1"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7.6"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3.1" customHeight="1" x14ac:dyDescent="0.3">
      <c r="A14" s="131" t="s">
        <v>564</v>
      </c>
      <c r="B14" s="131"/>
      <c r="C14" s="131"/>
      <c r="D14" s="131"/>
      <c r="E14" s="131"/>
      <c r="F14" s="131"/>
      <c r="G14" s="131"/>
      <c r="H14" s="131" t="s">
        <v>596</v>
      </c>
      <c r="I14" s="131"/>
      <c r="J14" s="131"/>
      <c r="K14" s="131"/>
      <c r="L14" s="131"/>
      <c r="M14" s="131"/>
      <c r="N14" s="131"/>
      <c r="O14" s="131"/>
      <c r="P14" s="131"/>
      <c r="Q14" s="131"/>
      <c r="R14" s="131"/>
      <c r="S14" s="131"/>
      <c r="T14" s="131"/>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575</v>
      </c>
      <c r="I16" s="122"/>
      <c r="J16" s="122"/>
      <c r="K16" s="122"/>
      <c r="L16" s="122"/>
      <c r="M16" s="122"/>
      <c r="N16" s="122"/>
      <c r="O16" s="122"/>
      <c r="P16" s="122"/>
      <c r="Q16" s="122"/>
      <c r="R16" s="122"/>
      <c r="S16" s="122"/>
      <c r="T16" s="122"/>
    </row>
    <row r="17" spans="1:20" ht="19.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3.1" customHeight="1" x14ac:dyDescent="0.3">
      <c r="A18" s="127"/>
      <c r="B18" s="135" t="s">
        <v>126</v>
      </c>
      <c r="C18" s="135"/>
      <c r="D18" s="135"/>
      <c r="E18" s="135"/>
      <c r="F18" s="135"/>
      <c r="G18" s="135"/>
      <c r="H18" s="135"/>
      <c r="I18" s="135"/>
      <c r="J18" s="135"/>
      <c r="K18" s="135"/>
      <c r="L18" s="135"/>
      <c r="M18" s="135"/>
      <c r="N18" s="135"/>
      <c r="O18" s="135"/>
      <c r="P18" s="135"/>
      <c r="Q18" s="135"/>
      <c r="R18" s="135"/>
      <c r="S18" s="135"/>
      <c r="T18" s="135"/>
    </row>
    <row r="19" spans="1:20" ht="1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43.5" customHeight="1" x14ac:dyDescent="0.3">
      <c r="A21" s="133" t="s">
        <v>127</v>
      </c>
      <c r="B21" s="133"/>
      <c r="C21" s="133"/>
      <c r="D21" s="126" t="s">
        <v>41</v>
      </c>
      <c r="E21" s="126"/>
      <c r="F21" s="126" t="s">
        <v>38</v>
      </c>
      <c r="G21" s="126"/>
      <c r="H21" s="126"/>
      <c r="I21" s="126"/>
      <c r="J21" s="126" t="s">
        <v>42</v>
      </c>
      <c r="K21" s="126"/>
      <c r="L21" s="126"/>
      <c r="M21" s="126"/>
      <c r="N21" s="126"/>
      <c r="O21" s="126" t="s">
        <v>40</v>
      </c>
      <c r="P21" s="126"/>
      <c r="Q21" s="126"/>
      <c r="R21" s="126"/>
      <c r="S21" s="126">
        <f>+S25</f>
        <v>240</v>
      </c>
      <c r="T21" s="126"/>
    </row>
    <row r="22" spans="1:20" s="37" customFormat="1" ht="3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32.4"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2.4" customHeight="1" x14ac:dyDescent="0.3">
      <c r="A24" s="34" t="s">
        <v>22</v>
      </c>
      <c r="B24" s="133" t="s">
        <v>124</v>
      </c>
      <c r="C24" s="160"/>
      <c r="D24" s="160"/>
      <c r="E24" s="18" t="s">
        <v>117</v>
      </c>
      <c r="F24" s="10" t="s">
        <v>7</v>
      </c>
      <c r="G24" s="10">
        <v>35</v>
      </c>
      <c r="H24" s="10">
        <v>15</v>
      </c>
      <c r="I24" s="10">
        <v>15</v>
      </c>
      <c r="J24" s="10">
        <v>15</v>
      </c>
      <c r="K24" s="10">
        <v>15</v>
      </c>
      <c r="L24" s="10">
        <v>15</v>
      </c>
      <c r="M24" s="10">
        <v>20</v>
      </c>
      <c r="N24" s="10">
        <v>20</v>
      </c>
      <c r="O24" s="10">
        <v>2</v>
      </c>
      <c r="P24" s="10">
        <v>25</v>
      </c>
      <c r="Q24" s="10">
        <v>30</v>
      </c>
      <c r="R24" s="10">
        <v>33</v>
      </c>
      <c r="S24" s="10">
        <f>SUM(G24:R24)</f>
        <v>240</v>
      </c>
      <c r="T24" s="124">
        <f>+S24/S25</f>
        <v>1</v>
      </c>
    </row>
    <row r="25" spans="1:20" ht="32.4" customHeight="1" x14ac:dyDescent="0.3">
      <c r="A25" s="34" t="s">
        <v>23</v>
      </c>
      <c r="B25" s="133" t="s">
        <v>128</v>
      </c>
      <c r="C25" s="160"/>
      <c r="D25" s="160"/>
      <c r="E25" s="18" t="s">
        <v>117</v>
      </c>
      <c r="F25" s="10" t="s">
        <v>7</v>
      </c>
      <c r="G25" s="10">
        <v>35</v>
      </c>
      <c r="H25" s="10">
        <v>15</v>
      </c>
      <c r="I25" s="10">
        <v>15</v>
      </c>
      <c r="J25" s="10">
        <v>15</v>
      </c>
      <c r="K25" s="10">
        <v>15</v>
      </c>
      <c r="L25" s="10">
        <v>15</v>
      </c>
      <c r="M25" s="10">
        <v>20</v>
      </c>
      <c r="N25" s="10">
        <v>20</v>
      </c>
      <c r="O25" s="10">
        <v>2</v>
      </c>
      <c r="P25" s="10">
        <v>25</v>
      </c>
      <c r="Q25" s="10">
        <v>30</v>
      </c>
      <c r="R25" s="10">
        <v>33</v>
      </c>
      <c r="S25" s="10">
        <f>SUM(G25:R25)</f>
        <v>240</v>
      </c>
      <c r="T25" s="124"/>
    </row>
    <row r="26" spans="1:20" ht="20.2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2.4" customHeight="1" x14ac:dyDescent="0.3">
      <c r="A27" s="34" t="s">
        <v>22</v>
      </c>
      <c r="B27" s="133" t="s">
        <v>124</v>
      </c>
      <c r="C27" s="160"/>
      <c r="D27" s="160"/>
      <c r="E27" s="18" t="s">
        <v>117</v>
      </c>
      <c r="F27" s="18" t="s">
        <v>24</v>
      </c>
      <c r="G27" s="10">
        <v>35</v>
      </c>
      <c r="H27" s="10">
        <v>15</v>
      </c>
      <c r="I27" s="10">
        <v>15</v>
      </c>
      <c r="J27" s="10">
        <v>15</v>
      </c>
      <c r="K27" s="10">
        <v>15</v>
      </c>
      <c r="L27" s="10">
        <v>15</v>
      </c>
      <c r="M27" s="10">
        <v>20</v>
      </c>
      <c r="N27" s="10">
        <v>20</v>
      </c>
      <c r="O27" s="10">
        <v>2</v>
      </c>
      <c r="P27" s="10">
        <v>25</v>
      </c>
      <c r="Q27" s="10">
        <v>30</v>
      </c>
      <c r="R27" s="10">
        <v>33</v>
      </c>
      <c r="S27" s="10">
        <f>SUM(G27:R27)</f>
        <v>240</v>
      </c>
      <c r="T27" s="124">
        <f>+S27/S28</f>
        <v>1</v>
      </c>
    </row>
    <row r="28" spans="1:20" ht="32.4" customHeight="1" x14ac:dyDescent="0.3">
      <c r="A28" s="34" t="s">
        <v>23</v>
      </c>
      <c r="B28" s="133" t="s">
        <v>128</v>
      </c>
      <c r="C28" s="160"/>
      <c r="D28" s="160"/>
      <c r="E28" s="18" t="s">
        <v>117</v>
      </c>
      <c r="F28" s="18" t="s">
        <v>24</v>
      </c>
      <c r="G28" s="10">
        <v>35</v>
      </c>
      <c r="H28" s="10">
        <v>15</v>
      </c>
      <c r="I28" s="10">
        <v>15</v>
      </c>
      <c r="J28" s="10">
        <v>15</v>
      </c>
      <c r="K28" s="10">
        <v>15</v>
      </c>
      <c r="L28" s="10">
        <v>15</v>
      </c>
      <c r="M28" s="10">
        <v>20</v>
      </c>
      <c r="N28" s="10">
        <v>20</v>
      </c>
      <c r="O28" s="10">
        <v>2</v>
      </c>
      <c r="P28" s="10">
        <v>25</v>
      </c>
      <c r="Q28" s="10">
        <v>30</v>
      </c>
      <c r="R28" s="10">
        <v>33</v>
      </c>
      <c r="S28" s="10">
        <f>SUM(G28:R28)</f>
        <v>240</v>
      </c>
      <c r="T28" s="124"/>
    </row>
    <row r="29" spans="1:20" ht="19.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32.4" customHeight="1" x14ac:dyDescent="0.3">
      <c r="A30" s="127"/>
      <c r="B30" s="135" t="s">
        <v>129</v>
      </c>
      <c r="C30" s="135"/>
      <c r="D30" s="135"/>
      <c r="E30" s="135"/>
      <c r="F30" s="135"/>
      <c r="G30" s="135"/>
      <c r="H30" s="135"/>
      <c r="I30" s="135"/>
      <c r="J30" s="135"/>
      <c r="K30" s="135"/>
      <c r="L30" s="135"/>
      <c r="M30" s="135"/>
      <c r="N30" s="135"/>
      <c r="O30" s="135"/>
      <c r="P30" s="135"/>
      <c r="Q30" s="135"/>
      <c r="R30" s="135"/>
      <c r="S30" s="135"/>
      <c r="T30" s="135"/>
    </row>
    <row r="31" spans="1:20" ht="1.5" customHeight="1"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2.4"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2.4" customHeight="1" x14ac:dyDescent="0.3">
      <c r="A33" s="133" t="s">
        <v>118</v>
      </c>
      <c r="B33" s="133"/>
      <c r="C33" s="133"/>
      <c r="D33" s="126" t="s">
        <v>41</v>
      </c>
      <c r="E33" s="126"/>
      <c r="F33" s="126" t="s">
        <v>38</v>
      </c>
      <c r="G33" s="126"/>
      <c r="H33" s="126"/>
      <c r="I33" s="126"/>
      <c r="J33" s="126" t="s">
        <v>44</v>
      </c>
      <c r="K33" s="126"/>
      <c r="L33" s="126"/>
      <c r="M33" s="126"/>
      <c r="N33" s="126"/>
      <c r="O33" s="126" t="s">
        <v>40</v>
      </c>
      <c r="P33" s="126"/>
      <c r="Q33" s="126"/>
      <c r="R33" s="126"/>
      <c r="S33" s="126">
        <f>+S36</f>
        <v>12</v>
      </c>
      <c r="T33" s="126"/>
    </row>
    <row r="34" spans="1:20" ht="3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4" customHeight="1" x14ac:dyDescent="0.3">
      <c r="A35" s="34" t="s">
        <v>22</v>
      </c>
      <c r="B35" s="133" t="s">
        <v>125</v>
      </c>
      <c r="C35" s="133"/>
      <c r="D35" s="133"/>
      <c r="E35" s="18" t="s">
        <v>53</v>
      </c>
      <c r="F35" s="18" t="s">
        <v>7</v>
      </c>
      <c r="G35" s="18">
        <v>1</v>
      </c>
      <c r="H35" s="18">
        <v>1</v>
      </c>
      <c r="I35" s="18">
        <v>1</v>
      </c>
      <c r="J35" s="18">
        <v>1</v>
      </c>
      <c r="K35" s="18">
        <v>1</v>
      </c>
      <c r="L35" s="18">
        <v>1</v>
      </c>
      <c r="M35" s="18">
        <v>1</v>
      </c>
      <c r="N35" s="18">
        <v>1</v>
      </c>
      <c r="O35" s="18">
        <v>1</v>
      </c>
      <c r="P35" s="18">
        <v>1</v>
      </c>
      <c r="Q35" s="18">
        <v>1</v>
      </c>
      <c r="R35" s="18">
        <v>1</v>
      </c>
      <c r="S35" s="10">
        <f>SUM(G35:R35)</f>
        <v>12</v>
      </c>
      <c r="T35" s="124">
        <f>+S35/S36</f>
        <v>1</v>
      </c>
    </row>
    <row r="36" spans="1:20" ht="32.4" customHeight="1" x14ac:dyDescent="0.3">
      <c r="A36" s="34" t="s">
        <v>23</v>
      </c>
      <c r="B36" s="133" t="s">
        <v>119</v>
      </c>
      <c r="C36" s="133"/>
      <c r="D36" s="133"/>
      <c r="E36" s="18" t="s">
        <v>53</v>
      </c>
      <c r="F36" s="18" t="s">
        <v>7</v>
      </c>
      <c r="G36" s="18">
        <v>1</v>
      </c>
      <c r="H36" s="18">
        <v>1</v>
      </c>
      <c r="I36" s="18">
        <v>1</v>
      </c>
      <c r="J36" s="18">
        <v>1</v>
      </c>
      <c r="K36" s="18">
        <v>1</v>
      </c>
      <c r="L36" s="18">
        <v>1</v>
      </c>
      <c r="M36" s="18">
        <v>1</v>
      </c>
      <c r="N36" s="18">
        <v>1</v>
      </c>
      <c r="O36" s="18">
        <v>1</v>
      </c>
      <c r="P36" s="18">
        <v>1</v>
      </c>
      <c r="Q36" s="18">
        <v>1</v>
      </c>
      <c r="R36" s="18">
        <v>1</v>
      </c>
      <c r="S36" s="10">
        <f>SUM(G36:R36)</f>
        <v>12</v>
      </c>
      <c r="T36" s="124"/>
    </row>
    <row r="37" spans="1:20" ht="21"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8.5" customHeight="1" x14ac:dyDescent="0.3">
      <c r="A38" s="34" t="s">
        <v>22</v>
      </c>
      <c r="B38" s="133" t="s">
        <v>125</v>
      </c>
      <c r="C38" s="133"/>
      <c r="D38" s="133"/>
      <c r="E38" s="18" t="s">
        <v>53</v>
      </c>
      <c r="F38" s="18" t="s">
        <v>24</v>
      </c>
      <c r="G38" s="18">
        <v>1</v>
      </c>
      <c r="H38" s="18">
        <v>1</v>
      </c>
      <c r="I38" s="18">
        <v>1</v>
      </c>
      <c r="J38" s="18">
        <v>1</v>
      </c>
      <c r="K38" s="18">
        <v>1</v>
      </c>
      <c r="L38" s="18">
        <v>1</v>
      </c>
      <c r="M38" s="18">
        <v>1</v>
      </c>
      <c r="N38" s="18">
        <v>1</v>
      </c>
      <c r="O38" s="18">
        <v>1</v>
      </c>
      <c r="P38" s="18">
        <v>1</v>
      </c>
      <c r="Q38" s="18">
        <v>1</v>
      </c>
      <c r="R38" s="18">
        <v>1</v>
      </c>
      <c r="S38" s="10">
        <f>SUM(G38:R38)</f>
        <v>12</v>
      </c>
      <c r="T38" s="124">
        <f>+S38/S39</f>
        <v>1</v>
      </c>
    </row>
    <row r="39" spans="1:20" ht="28.5" customHeight="1" x14ac:dyDescent="0.3">
      <c r="A39" s="34" t="s">
        <v>23</v>
      </c>
      <c r="B39" s="133" t="s">
        <v>119</v>
      </c>
      <c r="C39" s="133"/>
      <c r="D39" s="133"/>
      <c r="E39" s="18" t="s">
        <v>53</v>
      </c>
      <c r="F39" s="18" t="s">
        <v>24</v>
      </c>
      <c r="G39" s="18">
        <v>1</v>
      </c>
      <c r="H39" s="18">
        <v>1</v>
      </c>
      <c r="I39" s="18">
        <v>1</v>
      </c>
      <c r="J39" s="18">
        <v>1</v>
      </c>
      <c r="K39" s="18">
        <v>1</v>
      </c>
      <c r="L39" s="18">
        <v>1</v>
      </c>
      <c r="M39" s="18">
        <v>1</v>
      </c>
      <c r="N39" s="18">
        <v>1</v>
      </c>
      <c r="O39" s="18">
        <v>1</v>
      </c>
      <c r="P39" s="18">
        <v>1</v>
      </c>
      <c r="Q39" s="18">
        <v>1</v>
      </c>
      <c r="R39" s="18">
        <v>1</v>
      </c>
      <c r="S39" s="10">
        <f>SUM(G39:R39)</f>
        <v>12</v>
      </c>
      <c r="T39" s="124"/>
    </row>
    <row r="40" spans="1:20" ht="14.25" customHeight="1" x14ac:dyDescent="0.3">
      <c r="A40" s="34"/>
      <c r="B40" s="50"/>
      <c r="C40" s="50"/>
      <c r="D40" s="50"/>
      <c r="E40" s="18"/>
      <c r="F40" s="18"/>
      <c r="G40" s="30"/>
      <c r="H40" s="30"/>
      <c r="I40" s="30"/>
      <c r="J40" s="30"/>
      <c r="K40" s="30"/>
      <c r="L40" s="30"/>
      <c r="M40" s="30"/>
      <c r="N40" s="30"/>
      <c r="O40" s="30"/>
      <c r="P40" s="30"/>
      <c r="Q40" s="30"/>
      <c r="R40" s="30"/>
      <c r="S40" s="18"/>
      <c r="T40" s="51"/>
    </row>
    <row r="41" spans="1:20" ht="18" customHeight="1" x14ac:dyDescent="0.3">
      <c r="A41" s="127" t="s">
        <v>58</v>
      </c>
      <c r="B41" s="128" t="s">
        <v>613</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615</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41.4"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41.4" customHeight="1" x14ac:dyDescent="0.3">
      <c r="A45" s="133" t="s">
        <v>614</v>
      </c>
      <c r="B45" s="133"/>
      <c r="C45" s="133"/>
      <c r="D45" s="126" t="s">
        <v>41</v>
      </c>
      <c r="E45" s="126"/>
      <c r="F45" s="126" t="s">
        <v>38</v>
      </c>
      <c r="G45" s="126"/>
      <c r="H45" s="126"/>
      <c r="I45" s="126"/>
      <c r="J45" s="126" t="s">
        <v>42</v>
      </c>
      <c r="K45" s="126"/>
      <c r="L45" s="126"/>
      <c r="M45" s="126"/>
      <c r="N45" s="126"/>
      <c r="O45" s="126" t="s">
        <v>40</v>
      </c>
      <c r="P45" s="126"/>
      <c r="Q45" s="126"/>
      <c r="R45" s="126"/>
      <c r="S45" s="126">
        <f>+S48</f>
        <v>240</v>
      </c>
      <c r="T45" s="126"/>
    </row>
    <row r="46" spans="1:20" ht="41.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41.4" customHeight="1" x14ac:dyDescent="0.3">
      <c r="A47" s="34" t="s">
        <v>22</v>
      </c>
      <c r="B47" s="133" t="s">
        <v>616</v>
      </c>
      <c r="C47" s="133"/>
      <c r="D47" s="133"/>
      <c r="E47" s="18" t="s">
        <v>120</v>
      </c>
      <c r="F47" s="18" t="s">
        <v>7</v>
      </c>
      <c r="G47" s="10">
        <v>35</v>
      </c>
      <c r="H47" s="10">
        <v>15</v>
      </c>
      <c r="I47" s="10">
        <v>15</v>
      </c>
      <c r="J47" s="10">
        <v>15</v>
      </c>
      <c r="K47" s="10">
        <v>15</v>
      </c>
      <c r="L47" s="10">
        <v>15</v>
      </c>
      <c r="M47" s="10">
        <v>20</v>
      </c>
      <c r="N47" s="10">
        <v>20</v>
      </c>
      <c r="O47" s="10">
        <v>2</v>
      </c>
      <c r="P47" s="10">
        <v>25</v>
      </c>
      <c r="Q47" s="10">
        <v>30</v>
      </c>
      <c r="R47" s="10">
        <v>33</v>
      </c>
      <c r="S47" s="10">
        <f>SUM(G47:R47)</f>
        <v>240</v>
      </c>
      <c r="T47" s="124">
        <f>+S47/S48</f>
        <v>1</v>
      </c>
    </row>
    <row r="48" spans="1:20" ht="41.4" customHeight="1" x14ac:dyDescent="0.3">
      <c r="A48" s="34" t="s">
        <v>23</v>
      </c>
      <c r="B48" s="133" t="s">
        <v>617</v>
      </c>
      <c r="C48" s="133"/>
      <c r="D48" s="133"/>
      <c r="E48" s="18" t="s">
        <v>120</v>
      </c>
      <c r="F48" s="18" t="s">
        <v>7</v>
      </c>
      <c r="G48" s="10">
        <v>20</v>
      </c>
      <c r="H48" s="10">
        <v>20</v>
      </c>
      <c r="I48" s="10">
        <v>20</v>
      </c>
      <c r="J48" s="10">
        <v>20</v>
      </c>
      <c r="K48" s="10">
        <v>20</v>
      </c>
      <c r="L48" s="10">
        <v>20</v>
      </c>
      <c r="M48" s="10">
        <v>20</v>
      </c>
      <c r="N48" s="10">
        <v>20</v>
      </c>
      <c r="O48" s="10">
        <v>20</v>
      </c>
      <c r="P48" s="10">
        <v>20</v>
      </c>
      <c r="Q48" s="10">
        <v>20</v>
      </c>
      <c r="R48" s="10">
        <v>20</v>
      </c>
      <c r="S48" s="10">
        <f>SUM(G48:R48)</f>
        <v>240</v>
      </c>
      <c r="T48" s="124"/>
    </row>
    <row r="49" spans="1:20" ht="29.2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41.4" customHeight="1" x14ac:dyDescent="0.3">
      <c r="A50" s="34" t="s">
        <v>22</v>
      </c>
      <c r="B50" s="133" t="s">
        <v>616</v>
      </c>
      <c r="C50" s="133"/>
      <c r="D50" s="133"/>
      <c r="E50" s="18" t="s">
        <v>120</v>
      </c>
      <c r="F50" s="18" t="s">
        <v>24</v>
      </c>
      <c r="G50" s="10">
        <v>35</v>
      </c>
      <c r="H50" s="10">
        <v>15</v>
      </c>
      <c r="I50" s="10">
        <v>15</v>
      </c>
      <c r="J50" s="10">
        <v>15</v>
      </c>
      <c r="K50" s="10">
        <v>15</v>
      </c>
      <c r="L50" s="10">
        <v>15</v>
      </c>
      <c r="M50" s="10">
        <v>20</v>
      </c>
      <c r="N50" s="10">
        <v>20</v>
      </c>
      <c r="O50" s="10">
        <v>2</v>
      </c>
      <c r="P50" s="10">
        <v>25</v>
      </c>
      <c r="Q50" s="10">
        <v>30</v>
      </c>
      <c r="R50" s="10">
        <v>33</v>
      </c>
      <c r="S50" s="10">
        <f>SUM(G50:R50)</f>
        <v>240</v>
      </c>
      <c r="T50" s="124">
        <f>+S50/S51</f>
        <v>1</v>
      </c>
    </row>
    <row r="51" spans="1:20" ht="41.4" customHeight="1" x14ac:dyDescent="0.3">
      <c r="A51" s="34" t="s">
        <v>23</v>
      </c>
      <c r="B51" s="133" t="s">
        <v>617</v>
      </c>
      <c r="C51" s="133"/>
      <c r="D51" s="133"/>
      <c r="E51" s="18" t="s">
        <v>120</v>
      </c>
      <c r="F51" s="18" t="s">
        <v>24</v>
      </c>
      <c r="G51" s="10">
        <v>20</v>
      </c>
      <c r="H51" s="10">
        <v>20</v>
      </c>
      <c r="I51" s="10">
        <v>20</v>
      </c>
      <c r="J51" s="10">
        <v>20</v>
      </c>
      <c r="K51" s="10">
        <v>20</v>
      </c>
      <c r="L51" s="10">
        <v>20</v>
      </c>
      <c r="M51" s="10">
        <v>20</v>
      </c>
      <c r="N51" s="10">
        <v>20</v>
      </c>
      <c r="O51" s="10">
        <v>20</v>
      </c>
      <c r="P51" s="10">
        <v>20</v>
      </c>
      <c r="Q51" s="10">
        <v>20</v>
      </c>
      <c r="R51" s="10">
        <v>20</v>
      </c>
      <c r="S51" s="10">
        <f>SUM(G51:R51)</f>
        <v>240</v>
      </c>
      <c r="T51" s="124"/>
    </row>
    <row r="52" spans="1:20" ht="23.25" customHeight="1" x14ac:dyDescent="0.3">
      <c r="A52" s="126"/>
      <c r="B52" s="126"/>
      <c r="C52" s="126"/>
      <c r="D52" s="126"/>
      <c r="E52" s="126"/>
      <c r="F52" s="126"/>
      <c r="G52" s="126"/>
      <c r="H52" s="126"/>
      <c r="I52" s="126"/>
      <c r="J52" s="126"/>
      <c r="K52" s="126"/>
      <c r="L52" s="126"/>
      <c r="M52" s="126"/>
      <c r="N52" s="126"/>
      <c r="O52" s="126"/>
      <c r="P52" s="126"/>
      <c r="Q52" s="126"/>
      <c r="R52" s="126"/>
      <c r="S52" s="126"/>
      <c r="T52" s="126"/>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3"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33" customHeight="1" x14ac:dyDescent="0.3">
      <c r="A55" s="122" t="s">
        <v>248</v>
      </c>
      <c r="B55" s="133" t="s">
        <v>300</v>
      </c>
      <c r="C55" s="133"/>
      <c r="D55" s="133"/>
      <c r="E55" s="122" t="s">
        <v>294</v>
      </c>
      <c r="F55" s="18" t="s">
        <v>7</v>
      </c>
      <c r="G55" s="10">
        <v>3</v>
      </c>
      <c r="H55" s="10">
        <v>3</v>
      </c>
      <c r="I55" s="10">
        <v>3</v>
      </c>
      <c r="J55" s="10">
        <v>3</v>
      </c>
      <c r="K55" s="10">
        <v>3</v>
      </c>
      <c r="L55" s="10">
        <v>3</v>
      </c>
      <c r="M55" s="10">
        <v>3</v>
      </c>
      <c r="N55" s="10">
        <v>3</v>
      </c>
      <c r="O55" s="10">
        <v>3</v>
      </c>
      <c r="P55" s="10">
        <v>3</v>
      </c>
      <c r="Q55" s="10">
        <v>3</v>
      </c>
      <c r="R55" s="10">
        <v>3</v>
      </c>
      <c r="S55" s="18">
        <f t="shared" ref="S55:S60" si="0">SUM(G55:R55)</f>
        <v>36</v>
      </c>
      <c r="T55" s="124">
        <f>+S56/S55</f>
        <v>1</v>
      </c>
    </row>
    <row r="56" spans="1:20" ht="33" customHeight="1" x14ac:dyDescent="0.3">
      <c r="A56" s="122"/>
      <c r="B56" s="133"/>
      <c r="C56" s="133"/>
      <c r="D56" s="133"/>
      <c r="E56" s="122"/>
      <c r="F56" s="18" t="s">
        <v>24</v>
      </c>
      <c r="G56" s="10">
        <v>3</v>
      </c>
      <c r="H56" s="10">
        <v>3</v>
      </c>
      <c r="I56" s="10">
        <v>3</v>
      </c>
      <c r="J56" s="10">
        <v>3</v>
      </c>
      <c r="K56" s="10">
        <v>3</v>
      </c>
      <c r="L56" s="10">
        <v>3</v>
      </c>
      <c r="M56" s="10">
        <v>3</v>
      </c>
      <c r="N56" s="10">
        <v>3</v>
      </c>
      <c r="O56" s="10">
        <v>3</v>
      </c>
      <c r="P56" s="10">
        <v>3</v>
      </c>
      <c r="Q56" s="10">
        <v>3</v>
      </c>
      <c r="R56" s="10">
        <v>3</v>
      </c>
      <c r="S56" s="18">
        <f t="shared" si="0"/>
        <v>36</v>
      </c>
      <c r="T56" s="124"/>
    </row>
    <row r="57" spans="1:20" ht="28.5" customHeight="1" x14ac:dyDescent="0.3">
      <c r="A57" s="122"/>
      <c r="B57" s="133" t="s">
        <v>301</v>
      </c>
      <c r="C57" s="133"/>
      <c r="D57" s="133"/>
      <c r="E57" s="122" t="s">
        <v>302</v>
      </c>
      <c r="F57" s="18" t="s">
        <v>7</v>
      </c>
      <c r="G57" s="10">
        <v>20</v>
      </c>
      <c r="H57" s="10">
        <v>20</v>
      </c>
      <c r="I57" s="10">
        <v>20</v>
      </c>
      <c r="J57" s="10">
        <v>20</v>
      </c>
      <c r="K57" s="10">
        <v>20</v>
      </c>
      <c r="L57" s="10">
        <v>20</v>
      </c>
      <c r="M57" s="10">
        <v>20</v>
      </c>
      <c r="N57" s="10">
        <v>20</v>
      </c>
      <c r="O57" s="10">
        <v>20</v>
      </c>
      <c r="P57" s="10">
        <v>20</v>
      </c>
      <c r="Q57" s="10">
        <v>20</v>
      </c>
      <c r="R57" s="10">
        <v>20</v>
      </c>
      <c r="S57" s="18">
        <f t="shared" si="0"/>
        <v>240</v>
      </c>
      <c r="T57" s="124">
        <f t="shared" ref="T57" si="1">+S58/S57</f>
        <v>1</v>
      </c>
    </row>
    <row r="58" spans="1:20" ht="28.5" customHeight="1" x14ac:dyDescent="0.3">
      <c r="A58" s="122"/>
      <c r="B58" s="133"/>
      <c r="C58" s="133"/>
      <c r="D58" s="133"/>
      <c r="E58" s="122"/>
      <c r="F58" s="18" t="s">
        <v>24</v>
      </c>
      <c r="G58" s="10">
        <v>35</v>
      </c>
      <c r="H58" s="10">
        <v>15</v>
      </c>
      <c r="I58" s="10">
        <v>15</v>
      </c>
      <c r="J58" s="10">
        <v>15</v>
      </c>
      <c r="K58" s="10">
        <v>15</v>
      </c>
      <c r="L58" s="10">
        <v>15</v>
      </c>
      <c r="M58" s="10">
        <v>20</v>
      </c>
      <c r="N58" s="10">
        <v>20</v>
      </c>
      <c r="O58" s="10">
        <v>2</v>
      </c>
      <c r="P58" s="10">
        <v>25</v>
      </c>
      <c r="Q58" s="10">
        <v>30</v>
      </c>
      <c r="R58" s="10">
        <v>33</v>
      </c>
      <c r="S58" s="18">
        <f t="shared" si="0"/>
        <v>240</v>
      </c>
      <c r="T58" s="124"/>
    </row>
    <row r="59" spans="1:20" ht="28.5" customHeight="1" x14ac:dyDescent="0.3">
      <c r="A59" s="122"/>
      <c r="B59" s="133" t="s">
        <v>567</v>
      </c>
      <c r="C59" s="133"/>
      <c r="D59" s="133"/>
      <c r="E59" s="122" t="s">
        <v>303</v>
      </c>
      <c r="F59" s="18" t="s">
        <v>7</v>
      </c>
      <c r="G59" s="10">
        <v>150</v>
      </c>
      <c r="H59" s="10">
        <v>150</v>
      </c>
      <c r="I59" s="10">
        <v>150</v>
      </c>
      <c r="J59" s="10">
        <v>150</v>
      </c>
      <c r="K59" s="10">
        <v>150</v>
      </c>
      <c r="L59" s="10">
        <v>150</v>
      </c>
      <c r="M59" s="10">
        <v>150</v>
      </c>
      <c r="N59" s="10">
        <v>150</v>
      </c>
      <c r="O59" s="10">
        <v>150</v>
      </c>
      <c r="P59" s="10">
        <v>150</v>
      </c>
      <c r="Q59" s="10">
        <v>150</v>
      </c>
      <c r="R59" s="10">
        <v>150</v>
      </c>
      <c r="S59" s="18">
        <f t="shared" si="0"/>
        <v>1800</v>
      </c>
      <c r="T59" s="124">
        <f t="shared" ref="T59" si="2">+S60/S59</f>
        <v>1</v>
      </c>
    </row>
    <row r="60" spans="1:20" ht="28.5" customHeight="1" x14ac:dyDescent="0.3">
      <c r="A60" s="122"/>
      <c r="B60" s="133"/>
      <c r="C60" s="133"/>
      <c r="D60" s="133"/>
      <c r="E60" s="122"/>
      <c r="F60" s="18" t="s">
        <v>24</v>
      </c>
      <c r="G60" s="10">
        <v>20</v>
      </c>
      <c r="H60" s="10">
        <v>70</v>
      </c>
      <c r="I60" s="10">
        <v>25</v>
      </c>
      <c r="J60" s="10">
        <v>30</v>
      </c>
      <c r="K60" s="10">
        <v>180</v>
      </c>
      <c r="L60" s="10">
        <v>180</v>
      </c>
      <c r="M60" s="10">
        <v>200</v>
      </c>
      <c r="N60" s="10">
        <v>150</v>
      </c>
      <c r="O60" s="10">
        <v>100</v>
      </c>
      <c r="P60" s="10">
        <v>300</v>
      </c>
      <c r="Q60" s="10">
        <v>300</v>
      </c>
      <c r="R60" s="10">
        <v>245</v>
      </c>
      <c r="S60" s="18">
        <f t="shared" si="0"/>
        <v>1800</v>
      </c>
      <c r="T60" s="124"/>
    </row>
    <row r="61" spans="1:20" s="12" customFormat="1" ht="15" customHeight="1" x14ac:dyDescent="0.3">
      <c r="A61" s="11"/>
      <c r="B61" s="11"/>
      <c r="C61" s="11"/>
      <c r="D61" s="11"/>
      <c r="E61" s="11"/>
      <c r="F61" s="11"/>
      <c r="G61" s="11"/>
      <c r="H61" s="11"/>
      <c r="I61" s="11"/>
      <c r="J61" s="11"/>
      <c r="K61" s="11"/>
      <c r="L61" s="11"/>
      <c r="M61" s="11"/>
      <c r="N61" s="11"/>
      <c r="O61" s="11"/>
      <c r="P61" s="11"/>
      <c r="Q61" s="11"/>
      <c r="R61" s="11"/>
      <c r="S61" s="11"/>
    </row>
    <row r="62" spans="1:20" s="12" customFormat="1" x14ac:dyDescent="0.3">
      <c r="A62" s="11"/>
      <c r="B62" s="11"/>
      <c r="C62" s="11"/>
      <c r="D62" s="11"/>
      <c r="E62" s="11"/>
      <c r="F62" s="11"/>
      <c r="G62" s="11"/>
      <c r="H62" s="11"/>
      <c r="I62" s="11"/>
      <c r="J62" s="11"/>
      <c r="K62" s="11"/>
      <c r="L62" s="11"/>
      <c r="M62" s="11"/>
      <c r="N62" s="11"/>
      <c r="O62" s="11"/>
      <c r="P62" s="11"/>
      <c r="Q62" s="11"/>
      <c r="R62" s="11"/>
      <c r="S62" s="11"/>
    </row>
    <row r="63" spans="1:20" s="12" customFormat="1" ht="15" customHeight="1" x14ac:dyDescent="0.3">
      <c r="A63" s="11"/>
      <c r="B63" s="11"/>
      <c r="C63" s="11"/>
      <c r="D63" s="11"/>
      <c r="E63" s="11"/>
      <c r="F63" s="11"/>
      <c r="G63" s="11"/>
      <c r="H63" s="11"/>
      <c r="I63" s="11"/>
      <c r="J63" s="11"/>
      <c r="K63" s="11"/>
      <c r="L63" s="11"/>
      <c r="M63" s="11"/>
      <c r="N63" s="11"/>
      <c r="O63" s="11"/>
      <c r="P63" s="11"/>
      <c r="Q63" s="11"/>
      <c r="R63" s="11"/>
      <c r="S63" s="1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12" customFormat="1" ht="15" customHeight="1" x14ac:dyDescent="0.2"/>
    <row r="67" s="12" customFormat="1" ht="15" customHeight="1" x14ac:dyDescent="0.2"/>
    <row r="69" s="12" customFormat="1" ht="15" customHeight="1" x14ac:dyDescent="0.2"/>
    <row r="71" s="12" customFormat="1" ht="15" customHeight="1" x14ac:dyDescent="0.2"/>
  </sheetData>
  <mergeCells count="112">
    <mergeCell ref="A1:T1"/>
    <mergeCell ref="A2:T2"/>
    <mergeCell ref="A3:T3"/>
    <mergeCell ref="A4:T4"/>
    <mergeCell ref="T59:T60"/>
    <mergeCell ref="A52:T52"/>
    <mergeCell ref="B46:D46"/>
    <mergeCell ref="B47:D47"/>
    <mergeCell ref="T47:T48"/>
    <mergeCell ref="B48:D48"/>
    <mergeCell ref="A49:T49"/>
    <mergeCell ref="B50:D50"/>
    <mergeCell ref="T50:T51"/>
    <mergeCell ref="B51:D51"/>
    <mergeCell ref="A53:T53"/>
    <mergeCell ref="B54:D54"/>
    <mergeCell ref="B55:D56"/>
    <mergeCell ref="E55:E56"/>
    <mergeCell ref="T55:T56"/>
    <mergeCell ref="B57:D58"/>
    <mergeCell ref="E57:E58"/>
    <mergeCell ref="T57:T58"/>
    <mergeCell ref="B59:D60"/>
    <mergeCell ref="A55:A60"/>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A13:G13"/>
    <mergeCell ref="H13:T13"/>
    <mergeCell ref="B22:D22"/>
    <mergeCell ref="B23:D23"/>
    <mergeCell ref="B24:D24"/>
    <mergeCell ref="T24:T25"/>
    <mergeCell ref="B25:D25"/>
    <mergeCell ref="A26:T26"/>
    <mergeCell ref="A21:C21"/>
    <mergeCell ref="D21:E21"/>
    <mergeCell ref="F21:I21"/>
    <mergeCell ref="J21:N21"/>
    <mergeCell ref="O21:R21"/>
    <mergeCell ref="S21:T21"/>
    <mergeCell ref="S20:T20"/>
    <mergeCell ref="A14:G14"/>
    <mergeCell ref="H14:T14"/>
    <mergeCell ref="A17:A19"/>
    <mergeCell ref="B17:T17"/>
    <mergeCell ref="B18:T19"/>
    <mergeCell ref="A15:T15"/>
    <mergeCell ref="A16:G16"/>
    <mergeCell ref="H16:T16"/>
    <mergeCell ref="E59:E60"/>
    <mergeCell ref="A5:T5"/>
    <mergeCell ref="A6:D6"/>
    <mergeCell ref="E6:M6"/>
    <mergeCell ref="N6:T6"/>
    <mergeCell ref="A8:T8"/>
    <mergeCell ref="A11:C11"/>
    <mergeCell ref="D11:G11"/>
    <mergeCell ref="H11:O11"/>
    <mergeCell ref="P11:T11"/>
    <mergeCell ref="A7:D7"/>
    <mergeCell ref="E7:M7"/>
    <mergeCell ref="N7:T7"/>
    <mergeCell ref="A9:T9"/>
    <mergeCell ref="A10:C10"/>
    <mergeCell ref="D10:G10"/>
    <mergeCell ref="H10:O10"/>
    <mergeCell ref="P10:T10"/>
    <mergeCell ref="A20:C20"/>
    <mergeCell ref="D20:E20"/>
    <mergeCell ref="F20:I20"/>
    <mergeCell ref="J20:N20"/>
    <mergeCell ref="O20:R20"/>
    <mergeCell ref="A12:T12"/>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view="pageBreakPreview" topLeftCell="A55" zoomScale="93" zoomScaleNormal="100" zoomScaleSheetLayoutView="93" workbookViewId="0">
      <selection activeCell="A62" sqref="A62:XFD67"/>
    </sheetView>
  </sheetViews>
  <sheetFormatPr baseColWidth="10" defaultColWidth="11.44140625" defaultRowHeight="14.4" x14ac:dyDescent="0.3"/>
  <cols>
    <col min="1" max="1" width="13.886718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21" width="23.33203125" style="11" customWidth="1"/>
    <col min="22" max="16384" width="11.44140625" style="11"/>
  </cols>
  <sheetData>
    <row r="1" spans="1:21" ht="21" x14ac:dyDescent="0.4">
      <c r="A1" s="148" t="s">
        <v>743</v>
      </c>
      <c r="B1" s="148"/>
      <c r="C1" s="148"/>
      <c r="D1" s="148"/>
      <c r="E1" s="148"/>
      <c r="F1" s="148"/>
      <c r="G1" s="148"/>
      <c r="H1" s="148"/>
      <c r="I1" s="148"/>
      <c r="J1" s="148"/>
      <c r="K1" s="148"/>
      <c r="L1" s="148"/>
      <c r="M1" s="148"/>
      <c r="N1" s="148"/>
      <c r="O1" s="148"/>
      <c r="P1" s="148"/>
      <c r="Q1" s="148"/>
      <c r="R1" s="148"/>
      <c r="S1" s="148"/>
      <c r="T1" s="148"/>
    </row>
    <row r="2" spans="1:21" ht="21" x14ac:dyDescent="0.4">
      <c r="A2" s="148" t="s">
        <v>744</v>
      </c>
      <c r="B2" s="148"/>
      <c r="C2" s="148"/>
      <c r="D2" s="148"/>
      <c r="E2" s="148"/>
      <c r="F2" s="148"/>
      <c r="G2" s="148"/>
      <c r="H2" s="148"/>
      <c r="I2" s="148"/>
      <c r="J2" s="148"/>
      <c r="K2" s="148"/>
      <c r="L2" s="148"/>
      <c r="M2" s="148"/>
      <c r="N2" s="148"/>
      <c r="O2" s="148"/>
      <c r="P2" s="148"/>
      <c r="Q2" s="148"/>
      <c r="R2" s="148"/>
      <c r="S2" s="148"/>
      <c r="T2" s="148"/>
    </row>
    <row r="3" spans="1:21"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1"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1"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1" ht="15" customHeight="1" x14ac:dyDescent="0.3">
      <c r="A6" s="142" t="s">
        <v>55</v>
      </c>
      <c r="B6" s="142"/>
      <c r="C6" s="142"/>
      <c r="D6" s="142"/>
      <c r="E6" s="142" t="s">
        <v>56</v>
      </c>
      <c r="F6" s="142"/>
      <c r="G6" s="142"/>
      <c r="H6" s="142"/>
      <c r="I6" s="142"/>
      <c r="J6" s="142"/>
      <c r="K6" s="142"/>
      <c r="L6" s="142"/>
      <c r="M6" s="142"/>
      <c r="N6" s="142" t="s">
        <v>57</v>
      </c>
      <c r="O6" s="142"/>
      <c r="P6" s="142"/>
      <c r="Q6" s="142"/>
      <c r="R6" s="142"/>
      <c r="S6" s="142"/>
      <c r="T6" s="144"/>
    </row>
    <row r="7" spans="1:21" ht="37.5" customHeight="1" thickBot="1" x14ac:dyDescent="0.35">
      <c r="A7" s="161" t="s">
        <v>304</v>
      </c>
      <c r="B7" s="161"/>
      <c r="C7" s="161"/>
      <c r="D7" s="161"/>
      <c r="E7" s="161" t="s">
        <v>270</v>
      </c>
      <c r="F7" s="161"/>
      <c r="G7" s="161"/>
      <c r="H7" s="161"/>
      <c r="I7" s="161"/>
      <c r="J7" s="161"/>
      <c r="K7" s="161"/>
      <c r="L7" s="161"/>
      <c r="M7" s="161"/>
      <c r="N7" s="162">
        <v>373317.86</v>
      </c>
      <c r="O7" s="162"/>
      <c r="P7" s="162"/>
      <c r="Q7" s="162"/>
      <c r="R7" s="162"/>
      <c r="S7" s="162"/>
      <c r="T7" s="163"/>
    </row>
    <row r="8" spans="1:21" x14ac:dyDescent="0.3">
      <c r="A8" s="52"/>
      <c r="B8" s="8"/>
      <c r="C8" s="8"/>
      <c r="D8" s="8"/>
      <c r="E8" s="8"/>
      <c r="F8" s="8"/>
      <c r="G8" s="8"/>
      <c r="H8" s="8"/>
      <c r="I8" s="8"/>
      <c r="J8" s="8"/>
      <c r="K8" s="8"/>
      <c r="L8" s="8"/>
      <c r="M8" s="8"/>
      <c r="N8" s="8"/>
      <c r="O8" s="8"/>
      <c r="P8" s="8"/>
      <c r="Q8" s="8"/>
      <c r="R8" s="8"/>
      <c r="S8" s="8"/>
      <c r="T8" s="8"/>
    </row>
    <row r="9" spans="1:21"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1"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c r="U10" s="53"/>
    </row>
    <row r="11" spans="1:21" ht="25.5" customHeight="1" x14ac:dyDescent="0.3">
      <c r="A11" s="126" t="s">
        <v>305</v>
      </c>
      <c r="B11" s="126"/>
      <c r="C11" s="126"/>
      <c r="D11" s="126" t="s">
        <v>281</v>
      </c>
      <c r="E11" s="126"/>
      <c r="F11" s="126"/>
      <c r="G11" s="126"/>
      <c r="H11" s="126" t="s">
        <v>306</v>
      </c>
      <c r="I11" s="126"/>
      <c r="J11" s="126"/>
      <c r="K11" s="126"/>
      <c r="L11" s="126"/>
      <c r="M11" s="126"/>
      <c r="N11" s="126"/>
      <c r="O11" s="126"/>
      <c r="P11" s="126"/>
      <c r="Q11" s="126"/>
      <c r="R11" s="126"/>
      <c r="S11" s="126"/>
      <c r="T11" s="126"/>
    </row>
    <row r="12" spans="1:21"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1"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1"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1"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1" ht="80.25" customHeight="1" x14ac:dyDescent="0.3">
      <c r="A16" s="122" t="s">
        <v>566</v>
      </c>
      <c r="B16" s="122"/>
      <c r="C16" s="122"/>
      <c r="D16" s="122"/>
      <c r="E16" s="122"/>
      <c r="F16" s="122"/>
      <c r="G16" s="122"/>
      <c r="H16" s="122" t="s">
        <v>576</v>
      </c>
      <c r="I16" s="122"/>
      <c r="J16" s="122"/>
      <c r="K16" s="122"/>
      <c r="L16" s="122"/>
      <c r="M16" s="122"/>
      <c r="N16" s="122"/>
      <c r="O16" s="122"/>
      <c r="P16" s="122"/>
      <c r="Q16" s="122"/>
      <c r="R16" s="122"/>
      <c r="S16" s="122"/>
      <c r="T16" s="122"/>
    </row>
    <row r="17" spans="1:20" x14ac:dyDescent="0.3">
      <c r="A17" s="139"/>
      <c r="B17" s="139"/>
      <c r="C17" s="139"/>
      <c r="D17" s="139"/>
      <c r="E17" s="139"/>
      <c r="F17" s="139"/>
      <c r="G17" s="139"/>
      <c r="H17" s="139"/>
      <c r="I17" s="139"/>
      <c r="J17" s="139"/>
      <c r="K17" s="139"/>
      <c r="L17" s="139"/>
      <c r="M17" s="139"/>
      <c r="N17" s="139"/>
      <c r="O17" s="139"/>
      <c r="P17" s="139"/>
      <c r="Q17" s="139"/>
      <c r="R17" s="139"/>
      <c r="S17" s="139"/>
      <c r="T17" s="139"/>
    </row>
    <row r="18" spans="1:20" ht="16.5" customHeight="1" x14ac:dyDescent="0.3">
      <c r="A18" s="127" t="s">
        <v>58</v>
      </c>
      <c r="B18" s="128" t="s">
        <v>63</v>
      </c>
      <c r="C18" s="128"/>
      <c r="D18" s="128"/>
      <c r="E18" s="128"/>
      <c r="F18" s="128"/>
      <c r="G18" s="128"/>
      <c r="H18" s="128"/>
      <c r="I18" s="128"/>
      <c r="J18" s="128"/>
      <c r="K18" s="128"/>
      <c r="L18" s="128"/>
      <c r="M18" s="128"/>
      <c r="N18" s="128"/>
      <c r="O18" s="128"/>
      <c r="P18" s="128"/>
      <c r="Q18" s="128"/>
      <c r="R18" s="128"/>
      <c r="S18" s="128"/>
      <c r="T18" s="128"/>
    </row>
    <row r="19" spans="1:20" ht="21.75" customHeight="1" x14ac:dyDescent="0.3">
      <c r="A19" s="127"/>
      <c r="B19" s="135" t="s">
        <v>262</v>
      </c>
      <c r="C19" s="135"/>
      <c r="D19" s="135"/>
      <c r="E19" s="135"/>
      <c r="F19" s="135"/>
      <c r="G19" s="135"/>
      <c r="H19" s="135"/>
      <c r="I19" s="135"/>
      <c r="J19" s="135"/>
      <c r="K19" s="135"/>
      <c r="L19" s="135"/>
      <c r="M19" s="135"/>
      <c r="N19" s="135"/>
      <c r="O19" s="135"/>
      <c r="P19" s="135"/>
      <c r="Q19" s="135"/>
      <c r="R19" s="135"/>
      <c r="S19" s="135"/>
      <c r="T19" s="135"/>
    </row>
    <row r="20" spans="1:20" ht="22.5" customHeight="1" x14ac:dyDescent="0.3">
      <c r="A20" s="127"/>
      <c r="B20" s="135"/>
      <c r="C20" s="135"/>
      <c r="D20" s="135"/>
      <c r="E20" s="135"/>
      <c r="F20" s="135"/>
      <c r="G20" s="135"/>
      <c r="H20" s="135"/>
      <c r="I20" s="135"/>
      <c r="J20" s="135"/>
      <c r="K20" s="135"/>
      <c r="L20" s="135"/>
      <c r="M20" s="135"/>
      <c r="N20" s="135"/>
      <c r="O20" s="135"/>
      <c r="P20" s="135"/>
      <c r="Q20" s="135"/>
      <c r="R20" s="135"/>
      <c r="S20" s="135"/>
      <c r="T20" s="135"/>
    </row>
    <row r="21" spans="1:20" ht="33" customHeight="1" x14ac:dyDescent="0.3">
      <c r="A21" s="130" t="s">
        <v>59</v>
      </c>
      <c r="B21" s="130"/>
      <c r="C21" s="130"/>
      <c r="D21" s="130" t="s">
        <v>60</v>
      </c>
      <c r="E21" s="130"/>
      <c r="F21" s="130" t="s">
        <v>61</v>
      </c>
      <c r="G21" s="130"/>
      <c r="H21" s="130"/>
      <c r="I21" s="130"/>
      <c r="J21" s="130" t="s">
        <v>39</v>
      </c>
      <c r="K21" s="130"/>
      <c r="L21" s="130"/>
      <c r="M21" s="130"/>
      <c r="N21" s="130"/>
      <c r="O21" s="131" t="s">
        <v>62</v>
      </c>
      <c r="P21" s="131"/>
      <c r="Q21" s="131"/>
      <c r="R21" s="131"/>
      <c r="S21" s="130" t="s">
        <v>3</v>
      </c>
      <c r="T21" s="130"/>
    </row>
    <row r="22" spans="1:20" ht="36" customHeight="1" x14ac:dyDescent="0.3">
      <c r="A22" s="122" t="s">
        <v>105</v>
      </c>
      <c r="B22" s="122"/>
      <c r="C22" s="122"/>
      <c r="D22" s="126" t="s">
        <v>41</v>
      </c>
      <c r="E22" s="126"/>
      <c r="F22" s="126" t="s">
        <v>38</v>
      </c>
      <c r="G22" s="126"/>
      <c r="H22" s="126"/>
      <c r="I22" s="126"/>
      <c r="J22" s="126" t="s">
        <v>42</v>
      </c>
      <c r="K22" s="126"/>
      <c r="L22" s="126"/>
      <c r="M22" s="126"/>
      <c r="N22" s="126"/>
      <c r="O22" s="126" t="s">
        <v>40</v>
      </c>
      <c r="P22" s="126"/>
      <c r="Q22" s="126"/>
      <c r="R22" s="126"/>
      <c r="S22" s="126">
        <f>+S26</f>
        <v>24</v>
      </c>
      <c r="T22" s="126"/>
    </row>
    <row r="23" spans="1:20" ht="24" customHeight="1" x14ac:dyDescent="0.3">
      <c r="A23" s="39" t="s">
        <v>4</v>
      </c>
      <c r="B23" s="136" t="s">
        <v>5</v>
      </c>
      <c r="C23" s="136"/>
      <c r="D23" s="136"/>
      <c r="E23" s="39" t="s">
        <v>6</v>
      </c>
      <c r="F23" s="39" t="s">
        <v>7</v>
      </c>
      <c r="G23" s="40" t="s">
        <v>8</v>
      </c>
      <c r="H23" s="40" t="s">
        <v>9</v>
      </c>
      <c r="I23" s="40" t="s">
        <v>10</v>
      </c>
      <c r="J23" s="40" t="s">
        <v>11</v>
      </c>
      <c r="K23" s="40" t="s">
        <v>12</v>
      </c>
      <c r="L23" s="40" t="s">
        <v>13</v>
      </c>
      <c r="M23" s="40" t="s">
        <v>14</v>
      </c>
      <c r="N23" s="40" t="s">
        <v>15</v>
      </c>
      <c r="O23" s="40" t="s">
        <v>16</v>
      </c>
      <c r="P23" s="40" t="s">
        <v>17</v>
      </c>
      <c r="Q23" s="40" t="s">
        <v>18</v>
      </c>
      <c r="R23" s="40" t="s">
        <v>19</v>
      </c>
      <c r="S23" s="40" t="s">
        <v>20</v>
      </c>
      <c r="T23" s="39" t="s">
        <v>21</v>
      </c>
    </row>
    <row r="24" spans="1:20" ht="29.25" customHeight="1" x14ac:dyDescent="0.3">
      <c r="A24" s="10" t="s">
        <v>4</v>
      </c>
      <c r="B24" s="122" t="s">
        <v>5</v>
      </c>
      <c r="C24" s="122"/>
      <c r="D24" s="122"/>
      <c r="E24" s="10" t="s">
        <v>6</v>
      </c>
      <c r="F24" s="10" t="s">
        <v>7</v>
      </c>
      <c r="G24" s="10" t="s">
        <v>8</v>
      </c>
      <c r="H24" s="10" t="s">
        <v>9</v>
      </c>
      <c r="I24" s="10" t="s">
        <v>10</v>
      </c>
      <c r="J24" s="10" t="s">
        <v>11</v>
      </c>
      <c r="K24" s="10" t="s">
        <v>12</v>
      </c>
      <c r="L24" s="10" t="s">
        <v>13</v>
      </c>
      <c r="M24" s="10" t="s">
        <v>14</v>
      </c>
      <c r="N24" s="10" t="s">
        <v>15</v>
      </c>
      <c r="O24" s="10" t="s">
        <v>16</v>
      </c>
      <c r="P24" s="10" t="s">
        <v>31</v>
      </c>
      <c r="Q24" s="10" t="s">
        <v>18</v>
      </c>
      <c r="R24" s="10" t="s">
        <v>19</v>
      </c>
      <c r="S24" s="10" t="s">
        <v>20</v>
      </c>
      <c r="T24" s="7" t="s">
        <v>21</v>
      </c>
    </row>
    <row r="25" spans="1:20" ht="41.25" customHeight="1" x14ac:dyDescent="0.3">
      <c r="A25" s="34" t="s">
        <v>22</v>
      </c>
      <c r="B25" s="133" t="s">
        <v>103</v>
      </c>
      <c r="C25" s="133"/>
      <c r="D25" s="133"/>
      <c r="E25" s="18" t="s">
        <v>53</v>
      </c>
      <c r="F25" s="10" t="s">
        <v>7</v>
      </c>
      <c r="G25" s="10">
        <v>3</v>
      </c>
      <c r="H25" s="10">
        <v>1</v>
      </c>
      <c r="I25" s="10">
        <v>1</v>
      </c>
      <c r="J25" s="10">
        <v>1</v>
      </c>
      <c r="K25" s="10">
        <v>1</v>
      </c>
      <c r="L25" s="10">
        <v>1</v>
      </c>
      <c r="M25" s="62">
        <v>3</v>
      </c>
      <c r="N25" s="62">
        <v>2</v>
      </c>
      <c r="O25" s="62">
        <v>2</v>
      </c>
      <c r="P25" s="62">
        <v>5</v>
      </c>
      <c r="Q25" s="62">
        <v>2</v>
      </c>
      <c r="R25" s="62">
        <v>2</v>
      </c>
      <c r="S25" s="10">
        <f>SUM(G25:R25)</f>
        <v>24</v>
      </c>
      <c r="T25" s="124">
        <f>+S25/S26</f>
        <v>1</v>
      </c>
    </row>
    <row r="26" spans="1:20" ht="41.25" customHeight="1" x14ac:dyDescent="0.3">
      <c r="A26" s="34" t="s">
        <v>23</v>
      </c>
      <c r="B26" s="133" t="s">
        <v>104</v>
      </c>
      <c r="C26" s="133"/>
      <c r="D26" s="133"/>
      <c r="E26" s="18" t="s">
        <v>53</v>
      </c>
      <c r="F26" s="10" t="s">
        <v>7</v>
      </c>
      <c r="G26" s="62">
        <v>2</v>
      </c>
      <c r="H26" s="62">
        <v>2</v>
      </c>
      <c r="I26" s="62">
        <v>2</v>
      </c>
      <c r="J26" s="62">
        <v>2</v>
      </c>
      <c r="K26" s="62">
        <v>2</v>
      </c>
      <c r="L26" s="62">
        <v>2</v>
      </c>
      <c r="M26" s="62">
        <v>2</v>
      </c>
      <c r="N26" s="62">
        <v>2</v>
      </c>
      <c r="O26" s="62">
        <v>2</v>
      </c>
      <c r="P26" s="62">
        <v>2</v>
      </c>
      <c r="Q26" s="62">
        <v>2</v>
      </c>
      <c r="R26" s="62">
        <v>2</v>
      </c>
      <c r="S26" s="10">
        <f>SUM(G26:R26)</f>
        <v>24</v>
      </c>
      <c r="T26" s="124"/>
    </row>
    <row r="27" spans="1:20" ht="25.5" customHeight="1" x14ac:dyDescent="0.3">
      <c r="A27" s="152" t="s">
        <v>24</v>
      </c>
      <c r="B27" s="153"/>
      <c r="C27" s="153"/>
      <c r="D27" s="153"/>
      <c r="E27" s="153"/>
      <c r="F27" s="153"/>
      <c r="G27" s="153"/>
      <c r="H27" s="153"/>
      <c r="I27" s="153"/>
      <c r="J27" s="153"/>
      <c r="K27" s="153"/>
      <c r="L27" s="153"/>
      <c r="M27" s="153"/>
      <c r="N27" s="153"/>
      <c r="O27" s="153"/>
      <c r="P27" s="153"/>
      <c r="Q27" s="153"/>
      <c r="R27" s="153"/>
      <c r="S27" s="153"/>
      <c r="T27" s="154"/>
    </row>
    <row r="28" spans="1:20" ht="35.25" customHeight="1" x14ac:dyDescent="0.3">
      <c r="A28" s="23" t="s">
        <v>22</v>
      </c>
      <c r="B28" s="164" t="s">
        <v>103</v>
      </c>
      <c r="C28" s="165"/>
      <c r="D28" s="166"/>
      <c r="E28" s="18" t="s">
        <v>53</v>
      </c>
      <c r="F28" s="31" t="s">
        <v>24</v>
      </c>
      <c r="G28" s="10">
        <v>3</v>
      </c>
      <c r="H28" s="10">
        <v>1</v>
      </c>
      <c r="I28" s="10">
        <v>1</v>
      </c>
      <c r="J28" s="10">
        <v>1</v>
      </c>
      <c r="K28" s="10">
        <v>1</v>
      </c>
      <c r="L28" s="10">
        <v>1</v>
      </c>
      <c r="M28" s="62">
        <v>3</v>
      </c>
      <c r="N28" s="62">
        <v>2</v>
      </c>
      <c r="O28" s="62">
        <v>2</v>
      </c>
      <c r="P28" s="62">
        <v>5</v>
      </c>
      <c r="Q28" s="62">
        <v>2</v>
      </c>
      <c r="R28" s="62">
        <v>2</v>
      </c>
      <c r="S28" s="10">
        <f>SUM(G28:R28)</f>
        <v>24</v>
      </c>
      <c r="T28" s="167">
        <f>+S28/S29</f>
        <v>1</v>
      </c>
    </row>
    <row r="29" spans="1:20" ht="35.25" customHeight="1" thickBot="1" x14ac:dyDescent="0.35">
      <c r="A29" s="54" t="s">
        <v>23</v>
      </c>
      <c r="B29" s="164" t="s">
        <v>104</v>
      </c>
      <c r="C29" s="165"/>
      <c r="D29" s="166"/>
      <c r="E29" s="18" t="s">
        <v>53</v>
      </c>
      <c r="F29" s="31" t="s">
        <v>24</v>
      </c>
      <c r="G29" s="62">
        <v>2</v>
      </c>
      <c r="H29" s="62">
        <v>2</v>
      </c>
      <c r="I29" s="62">
        <v>2</v>
      </c>
      <c r="J29" s="62">
        <v>2</v>
      </c>
      <c r="K29" s="62">
        <v>2</v>
      </c>
      <c r="L29" s="62">
        <v>2</v>
      </c>
      <c r="M29" s="62">
        <v>2</v>
      </c>
      <c r="N29" s="62">
        <v>2</v>
      </c>
      <c r="O29" s="62">
        <v>2</v>
      </c>
      <c r="P29" s="62">
        <v>2</v>
      </c>
      <c r="Q29" s="62">
        <v>2</v>
      </c>
      <c r="R29" s="62">
        <v>2</v>
      </c>
      <c r="S29" s="10">
        <f>SUM(G29:R29)</f>
        <v>24</v>
      </c>
      <c r="T29" s="168"/>
    </row>
    <row r="30" spans="1:20" ht="15.75" customHeight="1" x14ac:dyDescent="0.3">
      <c r="A30" s="127" t="s">
        <v>58</v>
      </c>
      <c r="B30" s="170" t="s">
        <v>64</v>
      </c>
      <c r="C30" s="170"/>
      <c r="D30" s="170"/>
      <c r="E30" s="170"/>
      <c r="F30" s="170"/>
      <c r="G30" s="170"/>
      <c r="H30" s="170"/>
      <c r="I30" s="170"/>
      <c r="J30" s="170"/>
      <c r="K30" s="170"/>
      <c r="L30" s="170"/>
      <c r="M30" s="170"/>
      <c r="N30" s="170"/>
      <c r="O30" s="170"/>
      <c r="P30" s="170"/>
      <c r="Q30" s="170"/>
      <c r="R30" s="170"/>
      <c r="S30" s="170"/>
      <c r="T30" s="171"/>
    </row>
    <row r="31" spans="1:20" ht="15.75" customHeight="1" x14ac:dyDescent="0.3">
      <c r="A31" s="127"/>
      <c r="B31" s="172" t="s">
        <v>114</v>
      </c>
      <c r="C31" s="172"/>
      <c r="D31" s="172"/>
      <c r="E31" s="172"/>
      <c r="F31" s="172"/>
      <c r="G31" s="172"/>
      <c r="H31" s="172"/>
      <c r="I31" s="172"/>
      <c r="J31" s="172"/>
      <c r="K31" s="172"/>
      <c r="L31" s="172"/>
      <c r="M31" s="172"/>
      <c r="N31" s="172"/>
      <c r="O31" s="172"/>
      <c r="P31" s="172"/>
      <c r="Q31" s="172"/>
      <c r="R31" s="172"/>
      <c r="S31" s="172"/>
      <c r="T31" s="173"/>
    </row>
    <row r="32" spans="1:20" x14ac:dyDescent="0.3">
      <c r="A32" s="169"/>
      <c r="B32" s="172"/>
      <c r="C32" s="172"/>
      <c r="D32" s="172"/>
      <c r="E32" s="172"/>
      <c r="F32" s="172"/>
      <c r="G32" s="172"/>
      <c r="H32" s="172"/>
      <c r="I32" s="172"/>
      <c r="J32" s="172"/>
      <c r="K32" s="172"/>
      <c r="L32" s="172"/>
      <c r="M32" s="172"/>
      <c r="N32" s="172"/>
      <c r="O32" s="172"/>
      <c r="P32" s="172"/>
      <c r="Q32" s="172"/>
      <c r="R32" s="172"/>
      <c r="S32" s="172"/>
      <c r="T32" s="173"/>
    </row>
    <row r="33" spans="1:20" ht="38.25" customHeight="1" x14ac:dyDescent="0.3">
      <c r="A33" s="130" t="s">
        <v>59</v>
      </c>
      <c r="B33" s="130"/>
      <c r="C33" s="130"/>
      <c r="D33" s="130" t="s">
        <v>60</v>
      </c>
      <c r="E33" s="130"/>
      <c r="F33" s="130" t="s">
        <v>61</v>
      </c>
      <c r="G33" s="130"/>
      <c r="H33" s="130"/>
      <c r="I33" s="130"/>
      <c r="J33" s="130" t="s">
        <v>39</v>
      </c>
      <c r="K33" s="130"/>
      <c r="L33" s="130"/>
      <c r="M33" s="130"/>
      <c r="N33" s="130"/>
      <c r="O33" s="131" t="s">
        <v>62</v>
      </c>
      <c r="P33" s="131"/>
      <c r="Q33" s="131"/>
      <c r="R33" s="131"/>
      <c r="S33" s="130" t="s">
        <v>3</v>
      </c>
      <c r="T33" s="130"/>
    </row>
    <row r="34" spans="1:20" ht="39" customHeight="1" x14ac:dyDescent="0.3">
      <c r="A34" s="133" t="s">
        <v>107</v>
      </c>
      <c r="B34" s="133"/>
      <c r="C34" s="133"/>
      <c r="D34" s="126" t="s">
        <v>41</v>
      </c>
      <c r="E34" s="126"/>
      <c r="F34" s="126" t="s">
        <v>38</v>
      </c>
      <c r="G34" s="126"/>
      <c r="H34" s="126"/>
      <c r="I34" s="126"/>
      <c r="J34" s="126" t="s">
        <v>44</v>
      </c>
      <c r="K34" s="126"/>
      <c r="L34" s="126"/>
      <c r="M34" s="126"/>
      <c r="N34" s="126"/>
      <c r="O34" s="126" t="s">
        <v>40</v>
      </c>
      <c r="P34" s="126"/>
      <c r="Q34" s="126"/>
      <c r="R34" s="126"/>
      <c r="S34" s="126">
        <f>+S37</f>
        <v>24</v>
      </c>
      <c r="T34" s="126"/>
    </row>
    <row r="35" spans="1:20" ht="24" customHeight="1" x14ac:dyDescent="0.3">
      <c r="A35" s="10" t="s">
        <v>4</v>
      </c>
      <c r="B35" s="122" t="s">
        <v>5</v>
      </c>
      <c r="C35" s="122"/>
      <c r="D35" s="122"/>
      <c r="E35" s="10" t="s">
        <v>6</v>
      </c>
      <c r="F35" s="10" t="s">
        <v>7</v>
      </c>
      <c r="G35" s="34" t="s">
        <v>8</v>
      </c>
      <c r="H35" s="34" t="s">
        <v>9</v>
      </c>
      <c r="I35" s="34" t="s">
        <v>10</v>
      </c>
      <c r="J35" s="34" t="s">
        <v>11</v>
      </c>
      <c r="K35" s="34" t="s">
        <v>12</v>
      </c>
      <c r="L35" s="34" t="s">
        <v>13</v>
      </c>
      <c r="M35" s="34" t="s">
        <v>14</v>
      </c>
      <c r="N35" s="34" t="s">
        <v>15</v>
      </c>
      <c r="O35" s="34" t="s">
        <v>16</v>
      </c>
      <c r="P35" s="34" t="s">
        <v>25</v>
      </c>
      <c r="Q35" s="34" t="s">
        <v>18</v>
      </c>
      <c r="R35" s="34" t="s">
        <v>19</v>
      </c>
      <c r="S35" s="18" t="s">
        <v>20</v>
      </c>
      <c r="T35" s="7" t="s">
        <v>21</v>
      </c>
    </row>
    <row r="36" spans="1:20" ht="36.75" customHeight="1" x14ac:dyDescent="0.3">
      <c r="A36" s="34" t="s">
        <v>22</v>
      </c>
      <c r="B36" s="133" t="s">
        <v>106</v>
      </c>
      <c r="C36" s="133"/>
      <c r="D36" s="133"/>
      <c r="E36" s="18" t="s">
        <v>53</v>
      </c>
      <c r="F36" s="18" t="s">
        <v>7</v>
      </c>
      <c r="G36" s="10">
        <v>3</v>
      </c>
      <c r="H36" s="10">
        <v>1</v>
      </c>
      <c r="I36" s="10">
        <v>1</v>
      </c>
      <c r="J36" s="10">
        <v>1</v>
      </c>
      <c r="K36" s="10">
        <v>1</v>
      </c>
      <c r="L36" s="10">
        <v>1</v>
      </c>
      <c r="M36" s="62">
        <v>3</v>
      </c>
      <c r="N36" s="62">
        <v>2</v>
      </c>
      <c r="O36" s="62">
        <v>2</v>
      </c>
      <c r="P36" s="62">
        <v>5</v>
      </c>
      <c r="Q36" s="62">
        <v>2</v>
      </c>
      <c r="R36" s="62">
        <v>2</v>
      </c>
      <c r="S36" s="10">
        <f>SUM(G36:R36)</f>
        <v>24</v>
      </c>
      <c r="T36" s="124">
        <f>+S36/S37</f>
        <v>1</v>
      </c>
    </row>
    <row r="37" spans="1:20" ht="36.75" customHeight="1" x14ac:dyDescent="0.3">
      <c r="A37" s="34" t="s">
        <v>23</v>
      </c>
      <c r="B37" s="133" t="s">
        <v>116</v>
      </c>
      <c r="C37" s="133"/>
      <c r="D37" s="133"/>
      <c r="E37" s="18" t="s">
        <v>53</v>
      </c>
      <c r="F37" s="18" t="s">
        <v>7</v>
      </c>
      <c r="G37" s="62">
        <v>2</v>
      </c>
      <c r="H37" s="62">
        <v>2</v>
      </c>
      <c r="I37" s="62">
        <v>2</v>
      </c>
      <c r="J37" s="62">
        <v>2</v>
      </c>
      <c r="K37" s="62">
        <v>2</v>
      </c>
      <c r="L37" s="62">
        <v>2</v>
      </c>
      <c r="M37" s="62">
        <v>2</v>
      </c>
      <c r="N37" s="62">
        <v>2</v>
      </c>
      <c r="O37" s="62">
        <v>2</v>
      </c>
      <c r="P37" s="62">
        <v>2</v>
      </c>
      <c r="Q37" s="62">
        <v>2</v>
      </c>
      <c r="R37" s="62">
        <v>2</v>
      </c>
      <c r="S37" s="10">
        <f>SUM(G37:R37)</f>
        <v>24</v>
      </c>
      <c r="T37" s="124"/>
    </row>
    <row r="38" spans="1:20" ht="15" customHeight="1" x14ac:dyDescent="0.3">
      <c r="A38" s="174" t="s">
        <v>24</v>
      </c>
      <c r="B38" s="175"/>
      <c r="C38" s="175"/>
      <c r="D38" s="175"/>
      <c r="E38" s="175"/>
      <c r="F38" s="175"/>
      <c r="G38" s="175"/>
      <c r="H38" s="175"/>
      <c r="I38" s="175"/>
      <c r="J38" s="175"/>
      <c r="K38" s="175"/>
      <c r="L38" s="175"/>
      <c r="M38" s="175"/>
      <c r="N38" s="175"/>
      <c r="O38" s="175"/>
      <c r="P38" s="175"/>
      <c r="Q38" s="175"/>
      <c r="R38" s="175"/>
      <c r="S38" s="175"/>
      <c r="T38" s="176"/>
    </row>
    <row r="39" spans="1:20" ht="36" customHeight="1" x14ac:dyDescent="0.3">
      <c r="A39" s="34" t="s">
        <v>22</v>
      </c>
      <c r="B39" s="133" t="s">
        <v>106</v>
      </c>
      <c r="C39" s="133"/>
      <c r="D39" s="133"/>
      <c r="E39" s="18" t="s">
        <v>53</v>
      </c>
      <c r="F39" s="18" t="s">
        <v>24</v>
      </c>
      <c r="G39" s="10">
        <v>3</v>
      </c>
      <c r="H39" s="10">
        <v>1</v>
      </c>
      <c r="I39" s="10">
        <v>1</v>
      </c>
      <c r="J39" s="10">
        <v>1</v>
      </c>
      <c r="K39" s="10">
        <v>1</v>
      </c>
      <c r="L39" s="10">
        <v>1</v>
      </c>
      <c r="M39" s="62">
        <v>3</v>
      </c>
      <c r="N39" s="62">
        <v>2</v>
      </c>
      <c r="O39" s="62">
        <v>2</v>
      </c>
      <c r="P39" s="62">
        <v>5</v>
      </c>
      <c r="Q39" s="62">
        <v>2</v>
      </c>
      <c r="R39" s="62">
        <v>2</v>
      </c>
      <c r="S39" s="10">
        <f>SUM(G39:R39)</f>
        <v>24</v>
      </c>
      <c r="T39" s="124">
        <f>+S39/S40</f>
        <v>1</v>
      </c>
    </row>
    <row r="40" spans="1:20" ht="36" customHeight="1" x14ac:dyDescent="0.3">
      <c r="A40" s="34" t="s">
        <v>23</v>
      </c>
      <c r="B40" s="133" t="s">
        <v>116</v>
      </c>
      <c r="C40" s="133"/>
      <c r="D40" s="133"/>
      <c r="E40" s="18" t="s">
        <v>53</v>
      </c>
      <c r="F40" s="18" t="s">
        <v>24</v>
      </c>
      <c r="G40" s="62">
        <v>2</v>
      </c>
      <c r="H40" s="62">
        <v>2</v>
      </c>
      <c r="I40" s="62">
        <v>2</v>
      </c>
      <c r="J40" s="62">
        <v>2</v>
      </c>
      <c r="K40" s="62">
        <v>2</v>
      </c>
      <c r="L40" s="62">
        <v>2</v>
      </c>
      <c r="M40" s="62">
        <v>2</v>
      </c>
      <c r="N40" s="62">
        <v>2</v>
      </c>
      <c r="O40" s="62">
        <v>2</v>
      </c>
      <c r="P40" s="62">
        <v>2</v>
      </c>
      <c r="Q40" s="62">
        <v>2</v>
      </c>
      <c r="R40" s="62">
        <v>2</v>
      </c>
      <c r="S40" s="10">
        <f>SUM(G40:R40)</f>
        <v>24</v>
      </c>
      <c r="T40" s="124"/>
    </row>
    <row r="41" spans="1:20" ht="14.25" customHeight="1" x14ac:dyDescent="0.3">
      <c r="A41" s="32"/>
      <c r="B41" s="33"/>
      <c r="C41" s="33"/>
      <c r="D41" s="33"/>
      <c r="E41" s="8"/>
      <c r="F41" s="8"/>
      <c r="G41" s="9"/>
      <c r="H41" s="9"/>
      <c r="I41" s="9"/>
      <c r="J41" s="9"/>
      <c r="K41" s="9"/>
      <c r="L41" s="9"/>
      <c r="M41" s="9"/>
      <c r="N41" s="9"/>
      <c r="O41" s="9"/>
      <c r="P41" s="9"/>
      <c r="Q41" s="9"/>
      <c r="R41" s="9"/>
      <c r="S41" s="8"/>
      <c r="T41" s="21"/>
    </row>
    <row r="42" spans="1:20" ht="18" customHeight="1" x14ac:dyDescent="0.3">
      <c r="A42" s="127" t="s">
        <v>58</v>
      </c>
      <c r="B42" s="128" t="s">
        <v>65</v>
      </c>
      <c r="C42" s="128"/>
      <c r="D42" s="128"/>
      <c r="E42" s="128"/>
      <c r="F42" s="128"/>
      <c r="G42" s="128"/>
      <c r="H42" s="128"/>
      <c r="I42" s="128"/>
      <c r="J42" s="128"/>
      <c r="K42" s="128"/>
      <c r="L42" s="128"/>
      <c r="M42" s="128"/>
      <c r="N42" s="128"/>
      <c r="O42" s="128"/>
      <c r="P42" s="128"/>
      <c r="Q42" s="128"/>
      <c r="R42" s="128"/>
      <c r="S42" s="128"/>
      <c r="T42" s="128"/>
    </row>
    <row r="43" spans="1:20" ht="18" customHeight="1" x14ac:dyDescent="0.3">
      <c r="A43" s="127"/>
      <c r="B43" s="135" t="s">
        <v>115</v>
      </c>
      <c r="C43" s="135"/>
      <c r="D43" s="135"/>
      <c r="E43" s="135"/>
      <c r="F43" s="135"/>
      <c r="G43" s="135"/>
      <c r="H43" s="135"/>
      <c r="I43" s="135"/>
      <c r="J43" s="135"/>
      <c r="K43" s="135"/>
      <c r="L43" s="135"/>
      <c r="M43" s="135"/>
      <c r="N43" s="135"/>
      <c r="O43" s="135"/>
      <c r="P43" s="135"/>
      <c r="Q43" s="135"/>
      <c r="R43" s="135"/>
      <c r="S43" s="135"/>
      <c r="T43" s="135"/>
    </row>
    <row r="44" spans="1:20" ht="21" customHeight="1" x14ac:dyDescent="0.3">
      <c r="A44" s="127"/>
      <c r="B44" s="135"/>
      <c r="C44" s="135"/>
      <c r="D44" s="135"/>
      <c r="E44" s="135"/>
      <c r="F44" s="135"/>
      <c r="G44" s="135"/>
      <c r="H44" s="135"/>
      <c r="I44" s="135"/>
      <c r="J44" s="135"/>
      <c r="K44" s="135"/>
      <c r="L44" s="135"/>
      <c r="M44" s="135"/>
      <c r="N44" s="135"/>
      <c r="O44" s="135"/>
      <c r="P44" s="135"/>
      <c r="Q44" s="135"/>
      <c r="R44" s="135"/>
      <c r="S44" s="135"/>
      <c r="T44" s="135"/>
    </row>
    <row r="45" spans="1:20" ht="26.25" customHeight="1" x14ac:dyDescent="0.3">
      <c r="A45" s="130" t="s">
        <v>59</v>
      </c>
      <c r="B45" s="130"/>
      <c r="C45" s="130"/>
      <c r="D45" s="130" t="s">
        <v>60</v>
      </c>
      <c r="E45" s="130"/>
      <c r="F45" s="130" t="s">
        <v>61</v>
      </c>
      <c r="G45" s="130"/>
      <c r="H45" s="130"/>
      <c r="I45" s="130"/>
      <c r="J45" s="130" t="s">
        <v>39</v>
      </c>
      <c r="K45" s="130"/>
      <c r="L45" s="130"/>
      <c r="M45" s="130"/>
      <c r="N45" s="130"/>
      <c r="O45" s="131" t="s">
        <v>62</v>
      </c>
      <c r="P45" s="131"/>
      <c r="Q45" s="131"/>
      <c r="R45" s="131"/>
      <c r="S45" s="130" t="s">
        <v>3</v>
      </c>
      <c r="T45" s="130"/>
    </row>
    <row r="46" spans="1:20" ht="26.25" customHeight="1" x14ac:dyDescent="0.3">
      <c r="A46" s="133" t="s">
        <v>110</v>
      </c>
      <c r="B46" s="133"/>
      <c r="C46" s="133"/>
      <c r="D46" s="126" t="s">
        <v>41</v>
      </c>
      <c r="E46" s="126"/>
      <c r="F46" s="126" t="s">
        <v>38</v>
      </c>
      <c r="G46" s="126"/>
      <c r="H46" s="126"/>
      <c r="I46" s="126"/>
      <c r="J46" s="126" t="s">
        <v>42</v>
      </c>
      <c r="K46" s="126"/>
      <c r="L46" s="126"/>
      <c r="M46" s="126"/>
      <c r="N46" s="126"/>
      <c r="O46" s="126" t="s">
        <v>40</v>
      </c>
      <c r="P46" s="126"/>
      <c r="Q46" s="126"/>
      <c r="R46" s="126"/>
      <c r="S46" s="126">
        <f>+S49</f>
        <v>24</v>
      </c>
      <c r="T46" s="126"/>
    </row>
    <row r="47" spans="1:20" ht="24" customHeight="1" x14ac:dyDescent="0.3">
      <c r="A47" s="10" t="s">
        <v>4</v>
      </c>
      <c r="B47" s="122" t="s">
        <v>5</v>
      </c>
      <c r="C47" s="122"/>
      <c r="D47" s="122"/>
      <c r="E47" s="10" t="s">
        <v>6</v>
      </c>
      <c r="F47" s="10" t="s">
        <v>7</v>
      </c>
      <c r="G47" s="34" t="s">
        <v>8</v>
      </c>
      <c r="H47" s="34" t="s">
        <v>9</v>
      </c>
      <c r="I47" s="34" t="s">
        <v>10</v>
      </c>
      <c r="J47" s="34" t="s">
        <v>11</v>
      </c>
      <c r="K47" s="34" t="s">
        <v>12</v>
      </c>
      <c r="L47" s="34" t="s">
        <v>13</v>
      </c>
      <c r="M47" s="34" t="s">
        <v>14</v>
      </c>
      <c r="N47" s="34" t="s">
        <v>15</v>
      </c>
      <c r="O47" s="34" t="s">
        <v>16</v>
      </c>
      <c r="P47" s="34" t="s">
        <v>31</v>
      </c>
      <c r="Q47" s="34" t="s">
        <v>18</v>
      </c>
      <c r="R47" s="34" t="s">
        <v>19</v>
      </c>
      <c r="S47" s="18" t="s">
        <v>20</v>
      </c>
      <c r="T47" s="7" t="s">
        <v>21</v>
      </c>
    </row>
    <row r="48" spans="1:20" ht="40.5" customHeight="1" x14ac:dyDescent="0.3">
      <c r="A48" s="34" t="s">
        <v>22</v>
      </c>
      <c r="B48" s="133" t="s">
        <v>108</v>
      </c>
      <c r="C48" s="133"/>
      <c r="D48" s="133"/>
      <c r="E48" s="18" t="s">
        <v>53</v>
      </c>
      <c r="F48" s="18" t="s">
        <v>7</v>
      </c>
      <c r="G48" s="10">
        <v>3</v>
      </c>
      <c r="H48" s="10">
        <v>1</v>
      </c>
      <c r="I48" s="10">
        <v>1</v>
      </c>
      <c r="J48" s="10">
        <v>1</v>
      </c>
      <c r="K48" s="10">
        <v>1</v>
      </c>
      <c r="L48" s="10">
        <v>1</v>
      </c>
      <c r="M48" s="62">
        <v>3</v>
      </c>
      <c r="N48" s="62">
        <v>2</v>
      </c>
      <c r="O48" s="62">
        <v>2</v>
      </c>
      <c r="P48" s="62">
        <v>5</v>
      </c>
      <c r="Q48" s="62">
        <v>2</v>
      </c>
      <c r="R48" s="62">
        <v>2</v>
      </c>
      <c r="S48" s="10">
        <f>SUM(G48:R48)</f>
        <v>24</v>
      </c>
      <c r="T48" s="124">
        <f>+S48/S49</f>
        <v>1</v>
      </c>
    </row>
    <row r="49" spans="1:20" ht="40.5" customHeight="1" x14ac:dyDescent="0.3">
      <c r="A49" s="34" t="s">
        <v>23</v>
      </c>
      <c r="B49" s="133" t="s">
        <v>109</v>
      </c>
      <c r="C49" s="133"/>
      <c r="D49" s="133"/>
      <c r="E49" s="18" t="s">
        <v>53</v>
      </c>
      <c r="F49" s="18" t="s">
        <v>7</v>
      </c>
      <c r="G49" s="62">
        <v>2</v>
      </c>
      <c r="H49" s="62">
        <v>2</v>
      </c>
      <c r="I49" s="62">
        <v>2</v>
      </c>
      <c r="J49" s="62">
        <v>2</v>
      </c>
      <c r="K49" s="62">
        <v>2</v>
      </c>
      <c r="L49" s="62">
        <v>2</v>
      </c>
      <c r="M49" s="62">
        <v>2</v>
      </c>
      <c r="N49" s="62">
        <v>2</v>
      </c>
      <c r="O49" s="62">
        <v>2</v>
      </c>
      <c r="P49" s="62">
        <v>2</v>
      </c>
      <c r="Q49" s="62">
        <v>2</v>
      </c>
      <c r="R49" s="62">
        <v>2</v>
      </c>
      <c r="S49" s="10">
        <f>SUM(G49:R49)</f>
        <v>24</v>
      </c>
      <c r="T49" s="124"/>
    </row>
    <row r="50" spans="1:20" ht="15" customHeight="1" x14ac:dyDescent="0.3">
      <c r="A50" s="125" t="s">
        <v>24</v>
      </c>
      <c r="B50" s="125"/>
      <c r="C50" s="125"/>
      <c r="D50" s="125"/>
      <c r="E50" s="125"/>
      <c r="F50" s="125"/>
      <c r="G50" s="125"/>
      <c r="H50" s="125"/>
      <c r="I50" s="125"/>
      <c r="J50" s="125"/>
      <c r="K50" s="125"/>
      <c r="L50" s="125"/>
      <c r="M50" s="125"/>
      <c r="N50" s="125"/>
      <c r="O50" s="125"/>
      <c r="P50" s="125"/>
      <c r="Q50" s="125"/>
      <c r="R50" s="125"/>
      <c r="S50" s="125"/>
      <c r="T50" s="125"/>
    </row>
    <row r="51" spans="1:20" ht="32.25" customHeight="1" x14ac:dyDescent="0.3">
      <c r="A51" s="34" t="s">
        <v>22</v>
      </c>
      <c r="B51" s="133" t="s">
        <v>108</v>
      </c>
      <c r="C51" s="133"/>
      <c r="D51" s="133"/>
      <c r="E51" s="18" t="s">
        <v>53</v>
      </c>
      <c r="F51" s="18" t="s">
        <v>24</v>
      </c>
      <c r="G51" s="10">
        <v>3</v>
      </c>
      <c r="H51" s="10">
        <v>1</v>
      </c>
      <c r="I51" s="10">
        <v>1</v>
      </c>
      <c r="J51" s="10">
        <v>1</v>
      </c>
      <c r="K51" s="10">
        <v>1</v>
      </c>
      <c r="L51" s="10">
        <v>1</v>
      </c>
      <c r="M51" s="62">
        <v>3</v>
      </c>
      <c r="N51" s="62">
        <v>2</v>
      </c>
      <c r="O51" s="62">
        <v>2</v>
      </c>
      <c r="P51" s="62">
        <v>5</v>
      </c>
      <c r="Q51" s="62">
        <v>2</v>
      </c>
      <c r="R51" s="62">
        <v>2</v>
      </c>
      <c r="S51" s="10">
        <f>SUM(G51:R51)</f>
        <v>24</v>
      </c>
      <c r="T51" s="124">
        <f>+S51/S52</f>
        <v>1</v>
      </c>
    </row>
    <row r="52" spans="1:20" ht="32.25" customHeight="1" x14ac:dyDescent="0.3">
      <c r="A52" s="34" t="s">
        <v>23</v>
      </c>
      <c r="B52" s="133" t="s">
        <v>109</v>
      </c>
      <c r="C52" s="133"/>
      <c r="D52" s="133"/>
      <c r="E52" s="18" t="s">
        <v>53</v>
      </c>
      <c r="F52" s="18" t="s">
        <v>24</v>
      </c>
      <c r="G52" s="62">
        <v>2</v>
      </c>
      <c r="H52" s="62">
        <v>2</v>
      </c>
      <c r="I52" s="62">
        <v>2</v>
      </c>
      <c r="J52" s="62">
        <v>2</v>
      </c>
      <c r="K52" s="62">
        <v>2</v>
      </c>
      <c r="L52" s="62">
        <v>2</v>
      </c>
      <c r="M52" s="62">
        <v>2</v>
      </c>
      <c r="N52" s="62">
        <v>2</v>
      </c>
      <c r="O52" s="62">
        <v>2</v>
      </c>
      <c r="P52" s="62">
        <v>2</v>
      </c>
      <c r="Q52" s="62">
        <v>2</v>
      </c>
      <c r="R52" s="62">
        <v>2</v>
      </c>
      <c r="S52" s="10">
        <f>SUM(G52:R52)</f>
        <v>24</v>
      </c>
      <c r="T52" s="124"/>
    </row>
    <row r="53" spans="1:20" ht="23.25" customHeight="1" x14ac:dyDescent="0.3">
      <c r="A53" s="139"/>
      <c r="B53" s="139"/>
      <c r="C53" s="139"/>
      <c r="D53" s="139"/>
      <c r="E53" s="139"/>
      <c r="F53" s="139"/>
      <c r="G53" s="139"/>
      <c r="H53" s="139"/>
      <c r="I53" s="139"/>
      <c r="J53" s="139"/>
      <c r="K53" s="139"/>
      <c r="L53" s="139"/>
      <c r="M53" s="139"/>
      <c r="N53" s="139"/>
      <c r="O53" s="139"/>
      <c r="P53" s="139"/>
      <c r="Q53" s="139"/>
      <c r="R53" s="139"/>
      <c r="S53" s="139"/>
      <c r="T53" s="139"/>
    </row>
    <row r="54" spans="1:20" ht="24" customHeight="1" x14ac:dyDescent="0.3">
      <c r="A54" s="145" t="s">
        <v>28</v>
      </c>
      <c r="B54" s="145"/>
      <c r="C54" s="145"/>
      <c r="D54" s="145"/>
      <c r="E54" s="145"/>
      <c r="F54" s="145"/>
      <c r="G54" s="145"/>
      <c r="H54" s="145"/>
      <c r="I54" s="145"/>
      <c r="J54" s="145"/>
      <c r="K54" s="145"/>
      <c r="L54" s="145"/>
      <c r="M54" s="145"/>
      <c r="N54" s="145"/>
      <c r="O54" s="145"/>
      <c r="P54" s="145"/>
      <c r="Q54" s="145"/>
      <c r="R54" s="145"/>
      <c r="S54" s="145"/>
      <c r="T54" s="145"/>
    </row>
    <row r="55" spans="1:20" ht="30" customHeight="1" x14ac:dyDescent="0.3">
      <c r="A55" s="39" t="s">
        <v>29</v>
      </c>
      <c r="B55" s="128" t="s">
        <v>5</v>
      </c>
      <c r="C55" s="128"/>
      <c r="D55" s="128"/>
      <c r="E55" s="40" t="s">
        <v>6</v>
      </c>
      <c r="F55" s="39" t="s">
        <v>30</v>
      </c>
      <c r="G55" s="43" t="s">
        <v>8</v>
      </c>
      <c r="H55" s="43" t="s">
        <v>9</v>
      </c>
      <c r="I55" s="43" t="s">
        <v>10</v>
      </c>
      <c r="J55" s="43" t="s">
        <v>11</v>
      </c>
      <c r="K55" s="43" t="s">
        <v>12</v>
      </c>
      <c r="L55" s="43" t="s">
        <v>13</v>
      </c>
      <c r="M55" s="43" t="s">
        <v>14</v>
      </c>
      <c r="N55" s="43" t="s">
        <v>15</v>
      </c>
      <c r="O55" s="43" t="s">
        <v>16</v>
      </c>
      <c r="P55" s="43" t="s">
        <v>31</v>
      </c>
      <c r="Q55" s="43" t="s">
        <v>18</v>
      </c>
      <c r="R55" s="43" t="s">
        <v>19</v>
      </c>
      <c r="S55" s="40" t="s">
        <v>20</v>
      </c>
      <c r="T55" s="44" t="s">
        <v>21</v>
      </c>
    </row>
    <row r="56" spans="1:20" ht="29.4" customHeight="1" x14ac:dyDescent="0.3">
      <c r="A56" s="177" t="s">
        <v>26</v>
      </c>
      <c r="B56" s="178" t="s">
        <v>307</v>
      </c>
      <c r="C56" s="178"/>
      <c r="D56" s="178"/>
      <c r="E56" s="177" t="s">
        <v>303</v>
      </c>
      <c r="F56" s="61" t="s">
        <v>7</v>
      </c>
      <c r="G56" s="62">
        <v>20</v>
      </c>
      <c r="H56" s="62">
        <v>20</v>
      </c>
      <c r="I56" s="62">
        <v>20</v>
      </c>
      <c r="J56" s="62">
        <v>20</v>
      </c>
      <c r="K56" s="62">
        <v>20</v>
      </c>
      <c r="L56" s="62">
        <v>20</v>
      </c>
      <c r="M56" s="62">
        <v>20</v>
      </c>
      <c r="N56" s="62">
        <v>20</v>
      </c>
      <c r="O56" s="62">
        <v>20</v>
      </c>
      <c r="P56" s="62">
        <v>20</v>
      </c>
      <c r="Q56" s="62">
        <v>20</v>
      </c>
      <c r="R56" s="62">
        <v>20</v>
      </c>
      <c r="S56" s="61">
        <f t="shared" ref="S56:S59" si="0">SUM(G56:R56)</f>
        <v>240</v>
      </c>
      <c r="T56" s="179">
        <f>+S57/S56</f>
        <v>1</v>
      </c>
    </row>
    <row r="57" spans="1:20" ht="29.4" customHeight="1" x14ac:dyDescent="0.3">
      <c r="A57" s="177"/>
      <c r="B57" s="178"/>
      <c r="C57" s="178"/>
      <c r="D57" s="178"/>
      <c r="E57" s="177"/>
      <c r="F57" s="61" t="s">
        <v>24</v>
      </c>
      <c r="G57" s="10">
        <v>35</v>
      </c>
      <c r="H57" s="10">
        <v>15</v>
      </c>
      <c r="I57" s="10">
        <v>15</v>
      </c>
      <c r="J57" s="10">
        <v>15</v>
      </c>
      <c r="K57" s="10">
        <v>15</v>
      </c>
      <c r="L57" s="10">
        <v>15</v>
      </c>
      <c r="M57" s="10">
        <v>20</v>
      </c>
      <c r="N57" s="10">
        <v>20</v>
      </c>
      <c r="O57" s="10">
        <v>2</v>
      </c>
      <c r="P57" s="10">
        <v>25</v>
      </c>
      <c r="Q57" s="10">
        <v>30</v>
      </c>
      <c r="R57" s="10">
        <v>33</v>
      </c>
      <c r="S57" s="61">
        <f t="shared" si="0"/>
        <v>240</v>
      </c>
      <c r="T57" s="179"/>
    </row>
    <row r="58" spans="1:20" ht="29.4" customHeight="1" x14ac:dyDescent="0.3">
      <c r="A58" s="177"/>
      <c r="B58" s="178" t="s">
        <v>308</v>
      </c>
      <c r="C58" s="178"/>
      <c r="D58" s="178"/>
      <c r="E58" s="177" t="s">
        <v>309</v>
      </c>
      <c r="F58" s="61" t="s">
        <v>7</v>
      </c>
      <c r="G58" s="62">
        <v>2</v>
      </c>
      <c r="H58" s="62">
        <v>2</v>
      </c>
      <c r="I58" s="62">
        <v>2</v>
      </c>
      <c r="J58" s="62">
        <v>2</v>
      </c>
      <c r="K58" s="62">
        <v>2</v>
      </c>
      <c r="L58" s="62">
        <v>2</v>
      </c>
      <c r="M58" s="62">
        <v>2</v>
      </c>
      <c r="N58" s="62">
        <v>2</v>
      </c>
      <c r="O58" s="62">
        <v>2</v>
      </c>
      <c r="P58" s="62">
        <v>2</v>
      </c>
      <c r="Q58" s="62">
        <v>2</v>
      </c>
      <c r="R58" s="62">
        <v>2</v>
      </c>
      <c r="S58" s="61">
        <f t="shared" si="0"/>
        <v>24</v>
      </c>
      <c r="T58" s="179">
        <f t="shared" ref="T58" si="1">+S59/S58</f>
        <v>1</v>
      </c>
    </row>
    <row r="59" spans="1:20" ht="29.4" customHeight="1" x14ac:dyDescent="0.3">
      <c r="A59" s="177"/>
      <c r="B59" s="178"/>
      <c r="C59" s="178"/>
      <c r="D59" s="178"/>
      <c r="E59" s="177"/>
      <c r="F59" s="61" t="s">
        <v>24</v>
      </c>
      <c r="G59" s="10">
        <v>3</v>
      </c>
      <c r="H59" s="10">
        <v>1</v>
      </c>
      <c r="I59" s="10">
        <v>1</v>
      </c>
      <c r="J59" s="10">
        <v>1</v>
      </c>
      <c r="K59" s="10">
        <v>1</v>
      </c>
      <c r="L59" s="10">
        <v>1</v>
      </c>
      <c r="M59" s="62">
        <v>3</v>
      </c>
      <c r="N59" s="62">
        <v>2</v>
      </c>
      <c r="O59" s="62">
        <v>2</v>
      </c>
      <c r="P59" s="62">
        <v>5</v>
      </c>
      <c r="Q59" s="62">
        <v>2</v>
      </c>
      <c r="R59" s="62">
        <v>2</v>
      </c>
      <c r="S59" s="61">
        <f t="shared" si="0"/>
        <v>24</v>
      </c>
      <c r="T59" s="179"/>
    </row>
    <row r="60" spans="1:20" s="12" customFormat="1" ht="13.8" x14ac:dyDescent="0.2">
      <c r="A60" s="5"/>
      <c r="B60" s="35"/>
      <c r="C60" s="35"/>
      <c r="D60" s="35"/>
      <c r="E60" s="5"/>
      <c r="F60" s="8"/>
      <c r="G60" s="36"/>
      <c r="H60" s="36"/>
      <c r="I60" s="36"/>
      <c r="J60" s="36"/>
      <c r="K60" s="36"/>
      <c r="L60" s="36"/>
      <c r="M60" s="36"/>
      <c r="N60" s="36"/>
      <c r="O60" s="36"/>
      <c r="P60" s="36"/>
      <c r="Q60" s="36"/>
      <c r="R60" s="36"/>
      <c r="S60" s="8"/>
      <c r="T60" s="21"/>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ht="15" customHeight="1" x14ac:dyDescent="0.3">
      <c r="A62" s="19"/>
      <c r="B62" s="19"/>
      <c r="C62" s="19"/>
      <c r="D62" s="19"/>
      <c r="E62" s="19"/>
      <c r="F62" s="19"/>
      <c r="G62" s="19"/>
      <c r="H62" s="19"/>
      <c r="I62" s="19"/>
      <c r="J62" s="19"/>
      <c r="K62" s="19"/>
      <c r="L62" s="19"/>
      <c r="M62" s="19"/>
      <c r="N62" s="19"/>
      <c r="O62" s="19"/>
      <c r="P62" s="19"/>
      <c r="Q62" s="19"/>
      <c r="R62" s="19"/>
      <c r="S62" s="19"/>
      <c r="T62" s="19"/>
    </row>
    <row r="63" spans="1:20" s="12" customFormat="1" x14ac:dyDescent="0.3">
      <c r="A63" s="11"/>
      <c r="B63" s="11"/>
      <c r="C63" s="11"/>
      <c r="D63" s="11"/>
      <c r="E63" s="11"/>
      <c r="F63" s="11"/>
      <c r="G63" s="11"/>
      <c r="H63" s="11"/>
      <c r="I63" s="11"/>
      <c r="J63" s="11"/>
      <c r="K63" s="11"/>
      <c r="L63" s="11"/>
      <c r="M63" s="11"/>
      <c r="N63" s="11"/>
      <c r="O63" s="11"/>
      <c r="P63" s="11"/>
      <c r="Q63" s="11"/>
      <c r="R63" s="11"/>
      <c r="S63" s="11"/>
    </row>
    <row r="64" spans="1:20" s="12" customFormat="1" ht="15" customHeight="1" x14ac:dyDescent="0.3">
      <c r="A64" s="11"/>
      <c r="B64" s="11"/>
      <c r="C64" s="11"/>
      <c r="D64" s="11"/>
      <c r="E64" s="11"/>
      <c r="F64" s="11"/>
      <c r="G64" s="11"/>
      <c r="H64" s="11"/>
      <c r="I64" s="11"/>
      <c r="J64" s="11"/>
      <c r="K64" s="11"/>
      <c r="L64" s="11"/>
      <c r="M64" s="11"/>
      <c r="N64" s="11"/>
      <c r="O64" s="11"/>
      <c r="P64" s="11"/>
      <c r="Q64" s="11"/>
      <c r="R64" s="11"/>
      <c r="S64" s="11"/>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3">
      <c r="A66" s="11"/>
      <c r="B66" s="11"/>
      <c r="C66" s="11"/>
      <c r="D66" s="11"/>
      <c r="E66" s="11"/>
      <c r="F66" s="11"/>
      <c r="G66" s="11"/>
      <c r="H66" s="11"/>
      <c r="I66" s="11"/>
      <c r="J66" s="11"/>
      <c r="K66" s="11"/>
      <c r="L66" s="11"/>
      <c r="M66" s="11"/>
      <c r="N66" s="11"/>
      <c r="O66" s="11"/>
      <c r="P66" s="11"/>
      <c r="Q66" s="11"/>
      <c r="R66" s="11"/>
      <c r="S66" s="11"/>
    </row>
    <row r="67" spans="1:19" s="12" customFormat="1" x14ac:dyDescent="0.3">
      <c r="A67" s="11"/>
      <c r="B67" s="11"/>
      <c r="C67" s="11"/>
      <c r="D67" s="11"/>
      <c r="E67" s="11"/>
      <c r="F67" s="11"/>
      <c r="G67" s="11"/>
      <c r="H67" s="11"/>
      <c r="I67" s="11"/>
      <c r="J67" s="11"/>
      <c r="K67" s="11"/>
      <c r="L67" s="11"/>
      <c r="M67" s="11"/>
      <c r="N67" s="11"/>
      <c r="O67" s="11"/>
      <c r="P67" s="11"/>
      <c r="Q67" s="11"/>
      <c r="R67" s="11"/>
      <c r="S67" s="11"/>
    </row>
    <row r="68" spans="1:19" s="12" customFormat="1" ht="15" customHeight="1" x14ac:dyDescent="0.2"/>
    <row r="70" spans="1:19" s="12" customFormat="1" ht="15" customHeight="1" x14ac:dyDescent="0.2"/>
    <row r="72" spans="1:19" s="12" customFormat="1" ht="15" customHeight="1" x14ac:dyDescent="0.2"/>
    <row r="74" spans="1:19" s="12" customFormat="1" ht="15" customHeight="1" x14ac:dyDescent="0.2"/>
  </sheetData>
  <mergeCells count="109">
    <mergeCell ref="A1:T1"/>
    <mergeCell ref="A2:T2"/>
    <mergeCell ref="A3:T3"/>
    <mergeCell ref="A4:T4"/>
    <mergeCell ref="A53:T53"/>
    <mergeCell ref="A54:T54"/>
    <mergeCell ref="B55:D55"/>
    <mergeCell ref="A56:A59"/>
    <mergeCell ref="B56:D57"/>
    <mergeCell ref="E56:E57"/>
    <mergeCell ref="T56:T57"/>
    <mergeCell ref="B58:D59"/>
    <mergeCell ref="E58:E59"/>
    <mergeCell ref="T58:T59"/>
    <mergeCell ref="B47:D47"/>
    <mergeCell ref="B48:D48"/>
    <mergeCell ref="T48:T49"/>
    <mergeCell ref="B49:D49"/>
    <mergeCell ref="A50:T50"/>
    <mergeCell ref="B51:D51"/>
    <mergeCell ref="T51:T52"/>
    <mergeCell ref="B52:D52"/>
    <mergeCell ref="A46:C46"/>
    <mergeCell ref="D46:E46"/>
    <mergeCell ref="F46:I46"/>
    <mergeCell ref="J46:N46"/>
    <mergeCell ref="O46:R46"/>
    <mergeCell ref="S46:T46"/>
    <mergeCell ref="A42:A44"/>
    <mergeCell ref="B42:T42"/>
    <mergeCell ref="B43:T44"/>
    <mergeCell ref="A45:C45"/>
    <mergeCell ref="D45:E45"/>
    <mergeCell ref="F45:I45"/>
    <mergeCell ref="J45:N45"/>
    <mergeCell ref="O45:R45"/>
    <mergeCell ref="S45:T45"/>
    <mergeCell ref="B35:D35"/>
    <mergeCell ref="B36:D36"/>
    <mergeCell ref="T36:T37"/>
    <mergeCell ref="B37:D37"/>
    <mergeCell ref="A38:T38"/>
    <mergeCell ref="B39:D39"/>
    <mergeCell ref="T39:T40"/>
    <mergeCell ref="B40:D40"/>
    <mergeCell ref="A34:C34"/>
    <mergeCell ref="D34:E34"/>
    <mergeCell ref="F34:I34"/>
    <mergeCell ref="J34:N34"/>
    <mergeCell ref="O34:R34"/>
    <mergeCell ref="S34:T34"/>
    <mergeCell ref="A33:C33"/>
    <mergeCell ref="D33:E33"/>
    <mergeCell ref="F33:I33"/>
    <mergeCell ref="J33:N33"/>
    <mergeCell ref="O33:R33"/>
    <mergeCell ref="S33:T33"/>
    <mergeCell ref="B28:D28"/>
    <mergeCell ref="T28:T29"/>
    <mergeCell ref="B29:D29"/>
    <mergeCell ref="A30:A32"/>
    <mergeCell ref="B30:T30"/>
    <mergeCell ref="B31:T32"/>
    <mergeCell ref="B23:D23"/>
    <mergeCell ref="B24:D24"/>
    <mergeCell ref="B25:D25"/>
    <mergeCell ref="T25:T26"/>
    <mergeCell ref="B26:D26"/>
    <mergeCell ref="A27:T27"/>
    <mergeCell ref="A22:C22"/>
    <mergeCell ref="D22:E22"/>
    <mergeCell ref="F22:I22"/>
    <mergeCell ref="J22:N22"/>
    <mergeCell ref="O22:R22"/>
    <mergeCell ref="S22:T22"/>
    <mergeCell ref="A17:T17"/>
    <mergeCell ref="A18:A20"/>
    <mergeCell ref="B18:T18"/>
    <mergeCell ref="B19:T20"/>
    <mergeCell ref="A21:C21"/>
    <mergeCell ref="D21:E21"/>
    <mergeCell ref="F21:I21"/>
    <mergeCell ref="J21:N21"/>
    <mergeCell ref="O21:R21"/>
    <mergeCell ref="S21:T21"/>
    <mergeCell ref="A15:T15"/>
    <mergeCell ref="A16:G16"/>
    <mergeCell ref="H16:T16"/>
    <mergeCell ref="A5:T5"/>
    <mergeCell ref="A6:D6"/>
    <mergeCell ref="E6:M6"/>
    <mergeCell ref="N6:T6"/>
    <mergeCell ref="A7:D7"/>
    <mergeCell ref="E7:M7"/>
    <mergeCell ref="N7:T7"/>
    <mergeCell ref="A12:T12"/>
    <mergeCell ref="A13:G13"/>
    <mergeCell ref="H13:T13"/>
    <mergeCell ref="A14:G14"/>
    <mergeCell ref="H14:T14"/>
    <mergeCell ref="A9:T9"/>
    <mergeCell ref="A10:C10"/>
    <mergeCell ref="D10:G10"/>
    <mergeCell ref="H10:O10"/>
    <mergeCell ref="P10:T10"/>
    <mergeCell ref="A11:C11"/>
    <mergeCell ref="D11:G11"/>
    <mergeCell ref="H11:O11"/>
    <mergeCell ref="P11:T11"/>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80" zoomScale="110" zoomScaleNormal="100" zoomScaleSheetLayoutView="110" workbookViewId="0">
      <selection activeCell="A85" sqref="A85:XFD92"/>
    </sheetView>
  </sheetViews>
  <sheetFormatPr baseColWidth="10" defaultColWidth="11.44140625" defaultRowHeight="14.4" x14ac:dyDescent="0.3"/>
  <cols>
    <col min="1" max="1" width="13.886718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7.5" customHeight="1" x14ac:dyDescent="0.3">
      <c r="A7" s="126" t="s">
        <v>310</v>
      </c>
      <c r="B7" s="126"/>
      <c r="C7" s="126"/>
      <c r="D7" s="126"/>
      <c r="E7" s="126" t="s">
        <v>270</v>
      </c>
      <c r="F7" s="126"/>
      <c r="G7" s="126"/>
      <c r="H7" s="126"/>
      <c r="I7" s="126"/>
      <c r="J7" s="126"/>
      <c r="K7" s="126"/>
      <c r="L7" s="126"/>
      <c r="M7" s="126"/>
      <c r="N7" s="146">
        <v>6923097.9900000002</v>
      </c>
      <c r="O7" s="146"/>
      <c r="P7" s="146"/>
      <c r="Q7" s="146"/>
      <c r="R7" s="146"/>
      <c r="S7" s="146"/>
      <c r="T7" s="146"/>
    </row>
    <row r="8" spans="1:20" x14ac:dyDescent="0.3">
      <c r="A8" s="145" t="s">
        <v>35</v>
      </c>
      <c r="B8" s="128"/>
      <c r="C8" s="128"/>
      <c r="D8" s="128"/>
      <c r="E8" s="128"/>
      <c r="F8" s="128"/>
      <c r="G8" s="128"/>
      <c r="H8" s="128"/>
      <c r="I8" s="128"/>
      <c r="J8" s="128"/>
      <c r="K8" s="128"/>
      <c r="L8" s="128"/>
      <c r="M8" s="128"/>
      <c r="N8" s="128"/>
      <c r="O8" s="128"/>
      <c r="P8" s="128"/>
      <c r="Q8" s="128"/>
      <c r="R8" s="128"/>
      <c r="S8" s="128"/>
      <c r="T8" s="128"/>
    </row>
    <row r="9" spans="1:20" x14ac:dyDescent="0.3">
      <c r="A9" s="130" t="s">
        <v>0</v>
      </c>
      <c r="B9" s="130"/>
      <c r="C9" s="130"/>
      <c r="D9" s="130" t="s">
        <v>1</v>
      </c>
      <c r="E9" s="130"/>
      <c r="F9" s="130"/>
      <c r="G9" s="130"/>
      <c r="H9" s="130" t="s">
        <v>2</v>
      </c>
      <c r="I9" s="130"/>
      <c r="J9" s="130"/>
      <c r="K9" s="130"/>
      <c r="L9" s="130"/>
      <c r="M9" s="130"/>
      <c r="N9" s="130"/>
      <c r="O9" s="130"/>
      <c r="P9" s="130" t="s">
        <v>33</v>
      </c>
      <c r="Q9" s="130"/>
      <c r="R9" s="130"/>
      <c r="S9" s="130"/>
      <c r="T9" s="130"/>
    </row>
    <row r="10" spans="1:20" x14ac:dyDescent="0.3">
      <c r="A10" s="126" t="s">
        <v>280</v>
      </c>
      <c r="B10" s="126"/>
      <c r="C10" s="126"/>
      <c r="D10" s="126" t="s">
        <v>281</v>
      </c>
      <c r="E10" s="126"/>
      <c r="F10" s="126"/>
      <c r="G10" s="126"/>
      <c r="H10" s="126" t="s">
        <v>306</v>
      </c>
      <c r="I10" s="126"/>
      <c r="J10" s="126"/>
      <c r="K10" s="126"/>
      <c r="L10" s="126"/>
      <c r="M10" s="126"/>
      <c r="N10" s="126"/>
      <c r="O10" s="126"/>
      <c r="P10" s="126"/>
      <c r="Q10" s="126"/>
      <c r="R10" s="126"/>
      <c r="S10" s="126"/>
      <c r="T10" s="126"/>
    </row>
    <row r="11" spans="1:20" x14ac:dyDescent="0.3">
      <c r="A11" s="52"/>
      <c r="B11" s="8"/>
      <c r="C11" s="8"/>
      <c r="D11" s="8"/>
      <c r="E11" s="8"/>
      <c r="F11" s="8"/>
      <c r="G11" s="8"/>
      <c r="H11" s="8"/>
      <c r="I11" s="8"/>
      <c r="J11" s="8"/>
      <c r="K11" s="8"/>
      <c r="L11" s="8"/>
      <c r="M11" s="8"/>
      <c r="N11" s="8"/>
      <c r="O11" s="8"/>
      <c r="P11" s="8"/>
      <c r="Q11" s="8"/>
      <c r="R11" s="8"/>
      <c r="S11" s="8"/>
      <c r="T11" s="8"/>
    </row>
    <row r="12" spans="1:20" ht="15.75" customHeight="1" x14ac:dyDescent="0.3">
      <c r="A12" s="145" t="s">
        <v>35</v>
      </c>
      <c r="B12" s="128"/>
      <c r="C12" s="128"/>
      <c r="D12" s="128"/>
      <c r="E12" s="128"/>
      <c r="F12" s="128"/>
      <c r="G12" s="128"/>
      <c r="H12" s="128"/>
      <c r="I12" s="128"/>
      <c r="J12" s="128"/>
      <c r="K12" s="128"/>
      <c r="L12" s="128"/>
      <c r="M12" s="128"/>
      <c r="N12" s="128"/>
      <c r="O12" s="128"/>
      <c r="P12" s="128"/>
      <c r="Q12" s="128"/>
      <c r="R12" s="128"/>
      <c r="S12" s="128"/>
      <c r="T12" s="128"/>
    </row>
    <row r="13" spans="1:20" ht="15.75" customHeight="1" x14ac:dyDescent="0.3">
      <c r="A13" s="130" t="s">
        <v>0</v>
      </c>
      <c r="B13" s="130"/>
      <c r="C13" s="130"/>
      <c r="D13" s="130" t="s">
        <v>1</v>
      </c>
      <c r="E13" s="130"/>
      <c r="F13" s="130"/>
      <c r="G13" s="130"/>
      <c r="H13" s="130" t="s">
        <v>2</v>
      </c>
      <c r="I13" s="130"/>
      <c r="J13" s="130"/>
      <c r="K13" s="130"/>
      <c r="L13" s="130"/>
      <c r="M13" s="130"/>
      <c r="N13" s="130"/>
      <c r="O13" s="130"/>
      <c r="P13" s="130" t="s">
        <v>33</v>
      </c>
      <c r="Q13" s="130"/>
      <c r="R13" s="130"/>
      <c r="S13" s="130"/>
      <c r="T13" s="130"/>
    </row>
    <row r="14" spans="1:20" ht="25.5" customHeight="1" x14ac:dyDescent="0.3">
      <c r="A14" s="126" t="s">
        <v>280</v>
      </c>
      <c r="B14" s="126"/>
      <c r="C14" s="126"/>
      <c r="D14" s="126" t="s">
        <v>315</v>
      </c>
      <c r="E14" s="126"/>
      <c r="F14" s="126"/>
      <c r="G14" s="126"/>
      <c r="H14" s="126" t="s">
        <v>314</v>
      </c>
      <c r="I14" s="126"/>
      <c r="J14" s="126"/>
      <c r="K14" s="126"/>
      <c r="L14" s="126"/>
      <c r="M14" s="126"/>
      <c r="N14" s="126"/>
      <c r="O14" s="126"/>
      <c r="P14" s="126"/>
      <c r="Q14" s="126"/>
      <c r="R14" s="126"/>
      <c r="S14" s="126"/>
      <c r="T14" s="126"/>
    </row>
    <row r="15" spans="1:20" ht="15.75" customHeight="1" x14ac:dyDescent="0.3">
      <c r="A15" s="139"/>
      <c r="B15" s="139"/>
      <c r="C15" s="139"/>
      <c r="D15" s="139"/>
      <c r="E15" s="139"/>
      <c r="F15" s="139"/>
      <c r="G15" s="139"/>
      <c r="H15" s="139"/>
      <c r="I15" s="139"/>
      <c r="J15" s="139"/>
      <c r="K15" s="139"/>
      <c r="L15" s="139"/>
      <c r="M15" s="139"/>
      <c r="N15" s="139"/>
      <c r="O15" s="139"/>
      <c r="P15" s="139"/>
      <c r="Q15" s="139"/>
      <c r="R15" s="139"/>
      <c r="S15" s="139"/>
      <c r="T15" s="139"/>
    </row>
    <row r="16" spans="1:20" ht="15" customHeight="1" x14ac:dyDescent="0.3">
      <c r="A16" s="145" t="s">
        <v>34</v>
      </c>
      <c r="B16" s="145"/>
      <c r="C16" s="145"/>
      <c r="D16" s="145"/>
      <c r="E16" s="145"/>
      <c r="F16" s="145"/>
      <c r="G16" s="145"/>
      <c r="H16" s="145" t="s">
        <v>43</v>
      </c>
      <c r="I16" s="145"/>
      <c r="J16" s="145"/>
      <c r="K16" s="145"/>
      <c r="L16" s="145"/>
      <c r="M16" s="145"/>
      <c r="N16" s="145"/>
      <c r="O16" s="145"/>
      <c r="P16" s="145"/>
      <c r="Q16" s="145"/>
      <c r="R16" s="145"/>
      <c r="S16" s="145"/>
      <c r="T16" s="145"/>
    </row>
    <row r="17" spans="1:20" ht="31.5" customHeight="1" x14ac:dyDescent="0.3">
      <c r="A17" s="122" t="s">
        <v>564</v>
      </c>
      <c r="B17" s="122"/>
      <c r="C17" s="122"/>
      <c r="D17" s="122"/>
      <c r="E17" s="122"/>
      <c r="F17" s="122"/>
      <c r="G17" s="122"/>
      <c r="H17" s="122" t="s">
        <v>596</v>
      </c>
      <c r="I17" s="122"/>
      <c r="J17" s="122"/>
      <c r="K17" s="122"/>
      <c r="L17" s="122"/>
      <c r="M17" s="122"/>
      <c r="N17" s="122"/>
      <c r="O17" s="122"/>
      <c r="P17" s="122"/>
      <c r="Q17" s="122"/>
      <c r="R17" s="122"/>
      <c r="S17" s="122"/>
      <c r="T17" s="122"/>
    </row>
    <row r="18" spans="1:20" ht="27" customHeight="1" x14ac:dyDescent="0.3">
      <c r="A18" s="145" t="s">
        <v>36</v>
      </c>
      <c r="B18" s="145"/>
      <c r="C18" s="145"/>
      <c r="D18" s="145"/>
      <c r="E18" s="145"/>
      <c r="F18" s="145"/>
      <c r="G18" s="145"/>
      <c r="H18" s="145"/>
      <c r="I18" s="145"/>
      <c r="J18" s="145"/>
      <c r="K18" s="145"/>
      <c r="L18" s="145"/>
      <c r="M18" s="145"/>
      <c r="N18" s="145"/>
      <c r="O18" s="145"/>
      <c r="P18" s="145"/>
      <c r="Q18" s="145"/>
      <c r="R18" s="145"/>
      <c r="S18" s="145"/>
      <c r="T18" s="145"/>
    </row>
    <row r="19" spans="1:20" ht="80.25" customHeight="1" x14ac:dyDescent="0.3">
      <c r="A19" s="122" t="s">
        <v>566</v>
      </c>
      <c r="B19" s="122"/>
      <c r="C19" s="122"/>
      <c r="D19" s="122"/>
      <c r="E19" s="122"/>
      <c r="F19" s="122"/>
      <c r="G19" s="122"/>
      <c r="H19" s="122" t="s">
        <v>576</v>
      </c>
      <c r="I19" s="122"/>
      <c r="J19" s="122"/>
      <c r="K19" s="122"/>
      <c r="L19" s="122"/>
      <c r="M19" s="122"/>
      <c r="N19" s="122"/>
      <c r="O19" s="122"/>
      <c r="P19" s="122"/>
      <c r="Q19" s="122"/>
      <c r="R19" s="122"/>
      <c r="S19" s="122"/>
      <c r="T19" s="122"/>
    </row>
    <row r="20" spans="1:20" x14ac:dyDescent="0.3">
      <c r="A20" s="139"/>
      <c r="B20" s="139"/>
      <c r="C20" s="139"/>
      <c r="D20" s="139"/>
      <c r="E20" s="139"/>
      <c r="F20" s="139"/>
      <c r="G20" s="139"/>
      <c r="H20" s="139"/>
      <c r="I20" s="139"/>
      <c r="J20" s="139"/>
      <c r="K20" s="139"/>
      <c r="L20" s="139"/>
      <c r="M20" s="139"/>
      <c r="N20" s="139"/>
      <c r="O20" s="139"/>
      <c r="P20" s="139"/>
      <c r="Q20" s="139"/>
      <c r="R20" s="139"/>
      <c r="S20" s="139"/>
      <c r="T20" s="139"/>
    </row>
    <row r="21" spans="1:20" ht="16.5" customHeight="1" x14ac:dyDescent="0.3">
      <c r="A21" s="127" t="s">
        <v>58</v>
      </c>
      <c r="B21" s="128" t="s">
        <v>63</v>
      </c>
      <c r="C21" s="128"/>
      <c r="D21" s="128"/>
      <c r="E21" s="128"/>
      <c r="F21" s="128"/>
      <c r="G21" s="128"/>
      <c r="H21" s="128"/>
      <c r="I21" s="128"/>
      <c r="J21" s="128"/>
      <c r="K21" s="128"/>
      <c r="L21" s="128"/>
      <c r="M21" s="128"/>
      <c r="N21" s="128"/>
      <c r="O21" s="128"/>
      <c r="P21" s="128"/>
      <c r="Q21" s="128"/>
      <c r="R21" s="128"/>
      <c r="S21" s="128"/>
      <c r="T21" s="128"/>
    </row>
    <row r="22" spans="1:20" ht="21.75" customHeight="1" x14ac:dyDescent="0.3">
      <c r="A22" s="127"/>
      <c r="B22" s="135" t="s">
        <v>262</v>
      </c>
      <c r="C22" s="135"/>
      <c r="D22" s="135"/>
      <c r="E22" s="135"/>
      <c r="F22" s="135"/>
      <c r="G22" s="135"/>
      <c r="H22" s="135"/>
      <c r="I22" s="135"/>
      <c r="J22" s="135"/>
      <c r="K22" s="135"/>
      <c r="L22" s="135"/>
      <c r="M22" s="135"/>
      <c r="N22" s="135"/>
      <c r="O22" s="135"/>
      <c r="P22" s="135"/>
      <c r="Q22" s="135"/>
      <c r="R22" s="135"/>
      <c r="S22" s="135"/>
      <c r="T22" s="135"/>
    </row>
    <row r="23" spans="1:20" ht="22.5" customHeight="1" x14ac:dyDescent="0.3">
      <c r="A23" s="127"/>
      <c r="B23" s="135"/>
      <c r="C23" s="135"/>
      <c r="D23" s="135"/>
      <c r="E23" s="135"/>
      <c r="F23" s="135"/>
      <c r="G23" s="135"/>
      <c r="H23" s="135"/>
      <c r="I23" s="135"/>
      <c r="J23" s="135"/>
      <c r="K23" s="135"/>
      <c r="L23" s="135"/>
      <c r="M23" s="135"/>
      <c r="N23" s="135"/>
      <c r="O23" s="135"/>
      <c r="P23" s="135"/>
      <c r="Q23" s="135"/>
      <c r="R23" s="135"/>
      <c r="S23" s="135"/>
      <c r="T23" s="135"/>
    </row>
    <row r="24" spans="1:20" ht="33" customHeight="1" x14ac:dyDescent="0.3">
      <c r="A24" s="130" t="s">
        <v>59</v>
      </c>
      <c r="B24" s="130"/>
      <c r="C24" s="130"/>
      <c r="D24" s="130" t="s">
        <v>60</v>
      </c>
      <c r="E24" s="130"/>
      <c r="F24" s="130" t="s">
        <v>61</v>
      </c>
      <c r="G24" s="130"/>
      <c r="H24" s="130"/>
      <c r="I24" s="130"/>
      <c r="J24" s="130" t="s">
        <v>39</v>
      </c>
      <c r="K24" s="130"/>
      <c r="L24" s="130"/>
      <c r="M24" s="130"/>
      <c r="N24" s="130"/>
      <c r="O24" s="131" t="s">
        <v>62</v>
      </c>
      <c r="P24" s="131"/>
      <c r="Q24" s="131"/>
      <c r="R24" s="131"/>
      <c r="S24" s="130" t="s">
        <v>3</v>
      </c>
      <c r="T24" s="130"/>
    </row>
    <row r="25" spans="1:20" ht="36" customHeight="1" x14ac:dyDescent="0.3">
      <c r="A25" s="122" t="s">
        <v>105</v>
      </c>
      <c r="B25" s="122"/>
      <c r="C25" s="122"/>
      <c r="D25" s="126" t="s">
        <v>41</v>
      </c>
      <c r="E25" s="126"/>
      <c r="F25" s="126" t="s">
        <v>38</v>
      </c>
      <c r="G25" s="126"/>
      <c r="H25" s="126"/>
      <c r="I25" s="126"/>
      <c r="J25" s="126" t="s">
        <v>42</v>
      </c>
      <c r="K25" s="126"/>
      <c r="L25" s="126"/>
      <c r="M25" s="126"/>
      <c r="N25" s="126"/>
      <c r="O25" s="126" t="s">
        <v>40</v>
      </c>
      <c r="P25" s="126"/>
      <c r="Q25" s="126"/>
      <c r="R25" s="126"/>
      <c r="S25" s="126">
        <f>+S29</f>
        <v>24</v>
      </c>
      <c r="T25" s="126"/>
    </row>
    <row r="26" spans="1:20" ht="24" customHeight="1" x14ac:dyDescent="0.3">
      <c r="A26" s="39" t="s">
        <v>4</v>
      </c>
      <c r="B26" s="136" t="s">
        <v>5</v>
      </c>
      <c r="C26" s="136"/>
      <c r="D26" s="136"/>
      <c r="E26" s="39" t="s">
        <v>6</v>
      </c>
      <c r="F26" s="39" t="s">
        <v>7</v>
      </c>
      <c r="G26" s="40" t="s">
        <v>8</v>
      </c>
      <c r="H26" s="40" t="s">
        <v>9</v>
      </c>
      <c r="I26" s="40" t="s">
        <v>10</v>
      </c>
      <c r="J26" s="40" t="s">
        <v>11</v>
      </c>
      <c r="K26" s="40" t="s">
        <v>12</v>
      </c>
      <c r="L26" s="40" t="s">
        <v>13</v>
      </c>
      <c r="M26" s="40" t="s">
        <v>14</v>
      </c>
      <c r="N26" s="40" t="s">
        <v>15</v>
      </c>
      <c r="O26" s="40" t="s">
        <v>16</v>
      </c>
      <c r="P26" s="40" t="s">
        <v>17</v>
      </c>
      <c r="Q26" s="40" t="s">
        <v>18</v>
      </c>
      <c r="R26" s="40" t="s">
        <v>19</v>
      </c>
      <c r="S26" s="40" t="s">
        <v>20</v>
      </c>
      <c r="T26" s="39" t="s">
        <v>21</v>
      </c>
    </row>
    <row r="27" spans="1:20" ht="29.25" customHeight="1" x14ac:dyDescent="0.3">
      <c r="A27" s="10" t="s">
        <v>4</v>
      </c>
      <c r="B27" s="122" t="s">
        <v>5</v>
      </c>
      <c r="C27" s="122"/>
      <c r="D27" s="122"/>
      <c r="E27" s="10" t="s">
        <v>6</v>
      </c>
      <c r="F27" s="10" t="s">
        <v>7</v>
      </c>
      <c r="G27" s="10" t="s">
        <v>8</v>
      </c>
      <c r="H27" s="10" t="s">
        <v>9</v>
      </c>
      <c r="I27" s="10" t="s">
        <v>10</v>
      </c>
      <c r="J27" s="10" t="s">
        <v>11</v>
      </c>
      <c r="K27" s="10" t="s">
        <v>12</v>
      </c>
      <c r="L27" s="10" t="s">
        <v>13</v>
      </c>
      <c r="M27" s="10" t="s">
        <v>14</v>
      </c>
      <c r="N27" s="10" t="s">
        <v>15</v>
      </c>
      <c r="O27" s="10" t="s">
        <v>16</v>
      </c>
      <c r="P27" s="10" t="s">
        <v>31</v>
      </c>
      <c r="Q27" s="10" t="s">
        <v>18</v>
      </c>
      <c r="R27" s="10" t="s">
        <v>19</v>
      </c>
      <c r="S27" s="10" t="s">
        <v>20</v>
      </c>
      <c r="T27" s="7" t="s">
        <v>21</v>
      </c>
    </row>
    <row r="28" spans="1:20" ht="41.25" customHeight="1" x14ac:dyDescent="0.3">
      <c r="A28" s="34" t="s">
        <v>22</v>
      </c>
      <c r="B28" s="133" t="s">
        <v>103</v>
      </c>
      <c r="C28" s="133"/>
      <c r="D28" s="133"/>
      <c r="E28" s="18" t="s">
        <v>53</v>
      </c>
      <c r="F28" s="10" t="s">
        <v>7</v>
      </c>
      <c r="G28" s="62">
        <v>2</v>
      </c>
      <c r="H28" s="62">
        <v>2</v>
      </c>
      <c r="I28" s="62">
        <v>2</v>
      </c>
      <c r="J28" s="62">
        <v>2</v>
      </c>
      <c r="K28" s="62">
        <v>2</v>
      </c>
      <c r="L28" s="62">
        <v>3</v>
      </c>
      <c r="M28" s="62">
        <v>2</v>
      </c>
      <c r="N28" s="62">
        <v>3</v>
      </c>
      <c r="O28" s="62">
        <v>2</v>
      </c>
      <c r="P28" s="62">
        <v>2</v>
      </c>
      <c r="Q28" s="62">
        <v>1</v>
      </c>
      <c r="R28" s="62">
        <v>1</v>
      </c>
      <c r="S28" s="10">
        <f>SUM(G28:R28)</f>
        <v>24</v>
      </c>
      <c r="T28" s="124">
        <f>+S28/S29</f>
        <v>1</v>
      </c>
    </row>
    <row r="29" spans="1:20" ht="41.25" customHeight="1" x14ac:dyDescent="0.3">
      <c r="A29" s="34" t="s">
        <v>23</v>
      </c>
      <c r="B29" s="133" t="s">
        <v>104</v>
      </c>
      <c r="C29" s="133"/>
      <c r="D29" s="133"/>
      <c r="E29" s="18" t="s">
        <v>53</v>
      </c>
      <c r="F29" s="10" t="s">
        <v>7</v>
      </c>
      <c r="G29" s="62">
        <v>2</v>
      </c>
      <c r="H29" s="62">
        <v>2</v>
      </c>
      <c r="I29" s="62">
        <v>2</v>
      </c>
      <c r="J29" s="62">
        <v>2</v>
      </c>
      <c r="K29" s="62">
        <v>2</v>
      </c>
      <c r="L29" s="62">
        <v>2</v>
      </c>
      <c r="M29" s="62">
        <v>2</v>
      </c>
      <c r="N29" s="62">
        <v>2</v>
      </c>
      <c r="O29" s="62">
        <v>2</v>
      </c>
      <c r="P29" s="62">
        <v>2</v>
      </c>
      <c r="Q29" s="62">
        <v>2</v>
      </c>
      <c r="R29" s="62">
        <v>2</v>
      </c>
      <c r="S29" s="10">
        <f>SUM(G29:R29)</f>
        <v>24</v>
      </c>
      <c r="T29" s="124"/>
    </row>
    <row r="30" spans="1:20" ht="25.5" customHeight="1" x14ac:dyDescent="0.3">
      <c r="A30" s="123" t="s">
        <v>24</v>
      </c>
      <c r="B30" s="123"/>
      <c r="C30" s="123"/>
      <c r="D30" s="123"/>
      <c r="E30" s="123"/>
      <c r="F30" s="123"/>
      <c r="G30" s="123"/>
      <c r="H30" s="123"/>
      <c r="I30" s="123"/>
      <c r="J30" s="123"/>
      <c r="K30" s="123"/>
      <c r="L30" s="123"/>
      <c r="M30" s="123"/>
      <c r="N30" s="123"/>
      <c r="O30" s="123"/>
      <c r="P30" s="123"/>
      <c r="Q30" s="123"/>
      <c r="R30" s="123"/>
      <c r="S30" s="123"/>
      <c r="T30" s="123"/>
    </row>
    <row r="31" spans="1:20" ht="35.25" customHeight="1" x14ac:dyDescent="0.3">
      <c r="A31" s="34" t="s">
        <v>22</v>
      </c>
      <c r="B31" s="133" t="s">
        <v>103</v>
      </c>
      <c r="C31" s="133"/>
      <c r="D31" s="133"/>
      <c r="E31" s="18" t="s">
        <v>53</v>
      </c>
      <c r="F31" s="18" t="s">
        <v>24</v>
      </c>
      <c r="G31" s="62">
        <v>2</v>
      </c>
      <c r="H31" s="62">
        <v>2</v>
      </c>
      <c r="I31" s="62">
        <v>2</v>
      </c>
      <c r="J31" s="62">
        <v>2</v>
      </c>
      <c r="K31" s="62">
        <v>2</v>
      </c>
      <c r="L31" s="62">
        <v>3</v>
      </c>
      <c r="M31" s="62">
        <v>2</v>
      </c>
      <c r="N31" s="62">
        <v>3</v>
      </c>
      <c r="O31" s="62">
        <v>2</v>
      </c>
      <c r="P31" s="62">
        <v>2</v>
      </c>
      <c r="Q31" s="62">
        <v>1</v>
      </c>
      <c r="R31" s="62">
        <v>1</v>
      </c>
      <c r="S31" s="10">
        <f>SUM(G31:R31)</f>
        <v>24</v>
      </c>
      <c r="T31" s="124">
        <f>+S31/S32</f>
        <v>1</v>
      </c>
    </row>
    <row r="32" spans="1:20" ht="35.25" customHeight="1" x14ac:dyDescent="0.3">
      <c r="A32" s="34" t="s">
        <v>23</v>
      </c>
      <c r="B32" s="133" t="s">
        <v>104</v>
      </c>
      <c r="C32" s="133"/>
      <c r="D32" s="133"/>
      <c r="E32" s="18" t="s">
        <v>53</v>
      </c>
      <c r="F32" s="18" t="s">
        <v>24</v>
      </c>
      <c r="G32" s="62">
        <v>2</v>
      </c>
      <c r="H32" s="62">
        <v>2</v>
      </c>
      <c r="I32" s="62">
        <v>2</v>
      </c>
      <c r="J32" s="62">
        <v>2</v>
      </c>
      <c r="K32" s="62">
        <v>2</v>
      </c>
      <c r="L32" s="62">
        <v>2</v>
      </c>
      <c r="M32" s="62">
        <v>2</v>
      </c>
      <c r="N32" s="62">
        <v>2</v>
      </c>
      <c r="O32" s="62">
        <v>2</v>
      </c>
      <c r="P32" s="62">
        <v>2</v>
      </c>
      <c r="Q32" s="62">
        <v>2</v>
      </c>
      <c r="R32" s="62">
        <v>2</v>
      </c>
      <c r="S32" s="10">
        <f>SUM(G32:R32)</f>
        <v>24</v>
      </c>
      <c r="T32" s="124"/>
    </row>
    <row r="33" spans="1:20" ht="15.75" customHeight="1" x14ac:dyDescent="0.3">
      <c r="A33" s="127" t="s">
        <v>58</v>
      </c>
      <c r="B33" s="128" t="s">
        <v>64</v>
      </c>
      <c r="C33" s="128"/>
      <c r="D33" s="128"/>
      <c r="E33" s="128"/>
      <c r="F33" s="128"/>
      <c r="G33" s="128"/>
      <c r="H33" s="128"/>
      <c r="I33" s="128"/>
      <c r="J33" s="128"/>
      <c r="K33" s="128"/>
      <c r="L33" s="128"/>
      <c r="M33" s="128"/>
      <c r="N33" s="128"/>
      <c r="O33" s="128"/>
      <c r="P33" s="128"/>
      <c r="Q33" s="128"/>
      <c r="R33" s="128"/>
      <c r="S33" s="128"/>
      <c r="T33" s="128"/>
    </row>
    <row r="34" spans="1:20" ht="15.75" customHeight="1" x14ac:dyDescent="0.3">
      <c r="A34" s="127"/>
      <c r="B34" s="135" t="s">
        <v>114</v>
      </c>
      <c r="C34" s="135"/>
      <c r="D34" s="135"/>
      <c r="E34" s="135"/>
      <c r="F34" s="135"/>
      <c r="G34" s="135"/>
      <c r="H34" s="135"/>
      <c r="I34" s="135"/>
      <c r="J34" s="135"/>
      <c r="K34" s="135"/>
      <c r="L34" s="135"/>
      <c r="M34" s="135"/>
      <c r="N34" s="135"/>
      <c r="O34" s="135"/>
      <c r="P34" s="135"/>
      <c r="Q34" s="135"/>
      <c r="R34" s="135"/>
      <c r="S34" s="135"/>
      <c r="T34" s="135"/>
    </row>
    <row r="35" spans="1:20" x14ac:dyDescent="0.3">
      <c r="A35" s="127"/>
      <c r="B35" s="135"/>
      <c r="C35" s="135"/>
      <c r="D35" s="135"/>
      <c r="E35" s="135"/>
      <c r="F35" s="135"/>
      <c r="G35" s="135"/>
      <c r="H35" s="135"/>
      <c r="I35" s="135"/>
      <c r="J35" s="135"/>
      <c r="K35" s="135"/>
      <c r="L35" s="135"/>
      <c r="M35" s="135"/>
      <c r="N35" s="135"/>
      <c r="O35" s="135"/>
      <c r="P35" s="135"/>
      <c r="Q35" s="135"/>
      <c r="R35" s="135"/>
      <c r="S35" s="135"/>
      <c r="T35" s="135"/>
    </row>
    <row r="36" spans="1:20" ht="38.25" customHeight="1" x14ac:dyDescent="0.3">
      <c r="A36" s="130" t="s">
        <v>59</v>
      </c>
      <c r="B36" s="130"/>
      <c r="C36" s="130"/>
      <c r="D36" s="130" t="s">
        <v>60</v>
      </c>
      <c r="E36" s="130"/>
      <c r="F36" s="130" t="s">
        <v>61</v>
      </c>
      <c r="G36" s="130"/>
      <c r="H36" s="130"/>
      <c r="I36" s="130"/>
      <c r="J36" s="130" t="s">
        <v>39</v>
      </c>
      <c r="K36" s="130"/>
      <c r="L36" s="130"/>
      <c r="M36" s="130"/>
      <c r="N36" s="130"/>
      <c r="O36" s="131" t="s">
        <v>62</v>
      </c>
      <c r="P36" s="131"/>
      <c r="Q36" s="131"/>
      <c r="R36" s="131"/>
      <c r="S36" s="130" t="s">
        <v>3</v>
      </c>
      <c r="T36" s="130"/>
    </row>
    <row r="37" spans="1:20" ht="39" customHeight="1" x14ac:dyDescent="0.3">
      <c r="A37" s="133" t="s">
        <v>107</v>
      </c>
      <c r="B37" s="133"/>
      <c r="C37" s="133"/>
      <c r="D37" s="126" t="s">
        <v>41</v>
      </c>
      <c r="E37" s="126"/>
      <c r="F37" s="126" t="s">
        <v>38</v>
      </c>
      <c r="G37" s="126"/>
      <c r="H37" s="126"/>
      <c r="I37" s="126"/>
      <c r="J37" s="126" t="s">
        <v>44</v>
      </c>
      <c r="K37" s="126"/>
      <c r="L37" s="126"/>
      <c r="M37" s="126"/>
      <c r="N37" s="126"/>
      <c r="O37" s="126" t="s">
        <v>40</v>
      </c>
      <c r="P37" s="126"/>
      <c r="Q37" s="126"/>
      <c r="R37" s="126"/>
      <c r="S37" s="126">
        <f>+S40</f>
        <v>24</v>
      </c>
      <c r="T37" s="126"/>
    </row>
    <row r="38" spans="1:20" ht="24" customHeight="1" x14ac:dyDescent="0.3">
      <c r="A38" s="10" t="s">
        <v>4</v>
      </c>
      <c r="B38" s="122" t="s">
        <v>5</v>
      </c>
      <c r="C38" s="122"/>
      <c r="D38" s="122"/>
      <c r="E38" s="10" t="s">
        <v>6</v>
      </c>
      <c r="F38" s="10" t="s">
        <v>7</v>
      </c>
      <c r="G38" s="34" t="s">
        <v>8</v>
      </c>
      <c r="H38" s="34" t="s">
        <v>9</v>
      </c>
      <c r="I38" s="34" t="s">
        <v>10</v>
      </c>
      <c r="J38" s="34" t="s">
        <v>11</v>
      </c>
      <c r="K38" s="34" t="s">
        <v>12</v>
      </c>
      <c r="L38" s="34" t="s">
        <v>13</v>
      </c>
      <c r="M38" s="34" t="s">
        <v>14</v>
      </c>
      <c r="N38" s="34" t="s">
        <v>15</v>
      </c>
      <c r="O38" s="34" t="s">
        <v>16</v>
      </c>
      <c r="P38" s="34" t="s">
        <v>25</v>
      </c>
      <c r="Q38" s="34" t="s">
        <v>18</v>
      </c>
      <c r="R38" s="34" t="s">
        <v>19</v>
      </c>
      <c r="S38" s="18" t="s">
        <v>20</v>
      </c>
      <c r="T38" s="7" t="s">
        <v>21</v>
      </c>
    </row>
    <row r="39" spans="1:20" ht="36.75" customHeight="1" x14ac:dyDescent="0.3">
      <c r="A39" s="34" t="s">
        <v>22</v>
      </c>
      <c r="B39" s="133" t="s">
        <v>106</v>
      </c>
      <c r="C39" s="133"/>
      <c r="D39" s="133"/>
      <c r="E39" s="18" t="s">
        <v>53</v>
      </c>
      <c r="F39" s="18" t="s">
        <v>7</v>
      </c>
      <c r="G39" s="62">
        <v>2</v>
      </c>
      <c r="H39" s="62">
        <v>2</v>
      </c>
      <c r="I39" s="62">
        <v>2</v>
      </c>
      <c r="J39" s="62">
        <v>2</v>
      </c>
      <c r="K39" s="62">
        <v>2</v>
      </c>
      <c r="L39" s="62">
        <v>3</v>
      </c>
      <c r="M39" s="62">
        <v>2</v>
      </c>
      <c r="N39" s="62">
        <v>3</v>
      </c>
      <c r="O39" s="62">
        <v>2</v>
      </c>
      <c r="P39" s="62">
        <v>2</v>
      </c>
      <c r="Q39" s="62">
        <v>1</v>
      </c>
      <c r="R39" s="62">
        <v>1</v>
      </c>
      <c r="S39" s="10">
        <f>SUM(G39:R39)</f>
        <v>24</v>
      </c>
      <c r="T39" s="124">
        <f>+S39/S40</f>
        <v>1</v>
      </c>
    </row>
    <row r="40" spans="1:20" ht="36.75" customHeight="1" x14ac:dyDescent="0.3">
      <c r="A40" s="34" t="s">
        <v>23</v>
      </c>
      <c r="B40" s="133" t="s">
        <v>116</v>
      </c>
      <c r="C40" s="133"/>
      <c r="D40" s="133"/>
      <c r="E40" s="18" t="s">
        <v>53</v>
      </c>
      <c r="F40" s="18" t="s">
        <v>7</v>
      </c>
      <c r="G40" s="62">
        <v>2</v>
      </c>
      <c r="H40" s="62">
        <v>2</v>
      </c>
      <c r="I40" s="62">
        <v>2</v>
      </c>
      <c r="J40" s="62">
        <v>2</v>
      </c>
      <c r="K40" s="62">
        <v>2</v>
      </c>
      <c r="L40" s="62">
        <v>2</v>
      </c>
      <c r="M40" s="62">
        <v>2</v>
      </c>
      <c r="N40" s="62">
        <v>2</v>
      </c>
      <c r="O40" s="62">
        <v>2</v>
      </c>
      <c r="P40" s="62">
        <v>2</v>
      </c>
      <c r="Q40" s="62">
        <v>2</v>
      </c>
      <c r="R40" s="62">
        <v>2</v>
      </c>
      <c r="S40" s="10">
        <f>SUM(G40:R40)</f>
        <v>24</v>
      </c>
      <c r="T40" s="124"/>
    </row>
    <row r="41" spans="1:20" ht="15" customHeight="1" x14ac:dyDescent="0.3">
      <c r="A41" s="125" t="s">
        <v>24</v>
      </c>
      <c r="B41" s="125"/>
      <c r="C41" s="125"/>
      <c r="D41" s="125"/>
      <c r="E41" s="125"/>
      <c r="F41" s="125"/>
      <c r="G41" s="125"/>
      <c r="H41" s="125"/>
      <c r="I41" s="125"/>
      <c r="J41" s="125"/>
      <c r="K41" s="125"/>
      <c r="L41" s="125"/>
      <c r="M41" s="125"/>
      <c r="N41" s="125"/>
      <c r="O41" s="125"/>
      <c r="P41" s="125"/>
      <c r="Q41" s="125"/>
      <c r="R41" s="125"/>
      <c r="S41" s="125"/>
      <c r="T41" s="125"/>
    </row>
    <row r="42" spans="1:20" ht="36" customHeight="1" x14ac:dyDescent="0.3">
      <c r="A42" s="34" t="s">
        <v>22</v>
      </c>
      <c r="B42" s="133" t="s">
        <v>106</v>
      </c>
      <c r="C42" s="133"/>
      <c r="D42" s="133"/>
      <c r="E42" s="18" t="s">
        <v>53</v>
      </c>
      <c r="F42" s="18" t="s">
        <v>24</v>
      </c>
      <c r="G42" s="62">
        <v>2</v>
      </c>
      <c r="H42" s="62">
        <v>2</v>
      </c>
      <c r="I42" s="62">
        <v>2</v>
      </c>
      <c r="J42" s="62">
        <v>2</v>
      </c>
      <c r="K42" s="62">
        <v>2</v>
      </c>
      <c r="L42" s="62">
        <v>3</v>
      </c>
      <c r="M42" s="62">
        <v>2</v>
      </c>
      <c r="N42" s="62">
        <v>3</v>
      </c>
      <c r="O42" s="62">
        <v>2</v>
      </c>
      <c r="P42" s="62">
        <v>2</v>
      </c>
      <c r="Q42" s="62">
        <v>1</v>
      </c>
      <c r="R42" s="62">
        <v>1</v>
      </c>
      <c r="S42" s="10">
        <f>SUM(G42:R42)</f>
        <v>24</v>
      </c>
      <c r="T42" s="124">
        <f>+S42/S43</f>
        <v>1</v>
      </c>
    </row>
    <row r="43" spans="1:20" ht="36" customHeight="1" x14ac:dyDescent="0.3">
      <c r="A43" s="34" t="s">
        <v>23</v>
      </c>
      <c r="B43" s="133" t="s">
        <v>116</v>
      </c>
      <c r="C43" s="133"/>
      <c r="D43" s="133"/>
      <c r="E43" s="18" t="s">
        <v>53</v>
      </c>
      <c r="F43" s="18" t="s">
        <v>24</v>
      </c>
      <c r="G43" s="62">
        <v>2</v>
      </c>
      <c r="H43" s="62">
        <v>2</v>
      </c>
      <c r="I43" s="62">
        <v>2</v>
      </c>
      <c r="J43" s="62">
        <v>2</v>
      </c>
      <c r="K43" s="62">
        <v>2</v>
      </c>
      <c r="L43" s="62">
        <v>2</v>
      </c>
      <c r="M43" s="62">
        <v>2</v>
      </c>
      <c r="N43" s="62">
        <v>2</v>
      </c>
      <c r="O43" s="62">
        <v>2</v>
      </c>
      <c r="P43" s="62">
        <v>2</v>
      </c>
      <c r="Q43" s="62">
        <v>2</v>
      </c>
      <c r="R43" s="62">
        <v>2</v>
      </c>
      <c r="S43" s="10">
        <f>SUM(G43:R43)</f>
        <v>24</v>
      </c>
      <c r="T43" s="124"/>
    </row>
    <row r="44" spans="1:20" ht="14.25" customHeight="1" x14ac:dyDescent="0.3">
      <c r="A44" s="32"/>
      <c r="B44" s="33"/>
      <c r="C44" s="33"/>
      <c r="D44" s="33"/>
      <c r="E44" s="8"/>
      <c r="F44" s="8"/>
      <c r="G44" s="9"/>
      <c r="H44" s="9"/>
      <c r="I44" s="9"/>
      <c r="J44" s="9"/>
      <c r="K44" s="9"/>
      <c r="L44" s="9"/>
      <c r="M44" s="9"/>
      <c r="N44" s="9"/>
      <c r="O44" s="9"/>
      <c r="P44" s="9"/>
      <c r="Q44" s="9"/>
      <c r="R44" s="9"/>
      <c r="S44" s="8"/>
      <c r="T44" s="21"/>
    </row>
    <row r="45" spans="1:20" ht="18" customHeight="1" x14ac:dyDescent="0.3">
      <c r="A45" s="127" t="s">
        <v>58</v>
      </c>
      <c r="B45" s="128" t="s">
        <v>65</v>
      </c>
      <c r="C45" s="128"/>
      <c r="D45" s="128"/>
      <c r="E45" s="128"/>
      <c r="F45" s="128"/>
      <c r="G45" s="128"/>
      <c r="H45" s="128"/>
      <c r="I45" s="128"/>
      <c r="J45" s="128"/>
      <c r="K45" s="128"/>
      <c r="L45" s="128"/>
      <c r="M45" s="128"/>
      <c r="N45" s="128"/>
      <c r="O45" s="128"/>
      <c r="P45" s="128"/>
      <c r="Q45" s="128"/>
      <c r="R45" s="128"/>
      <c r="S45" s="128"/>
      <c r="T45" s="128"/>
    </row>
    <row r="46" spans="1:20" ht="18" customHeight="1" x14ac:dyDescent="0.3">
      <c r="A46" s="127"/>
      <c r="B46" s="135" t="s">
        <v>115</v>
      </c>
      <c r="C46" s="135"/>
      <c r="D46" s="135"/>
      <c r="E46" s="135"/>
      <c r="F46" s="135"/>
      <c r="G46" s="135"/>
      <c r="H46" s="135"/>
      <c r="I46" s="135"/>
      <c r="J46" s="135"/>
      <c r="K46" s="135"/>
      <c r="L46" s="135"/>
      <c r="M46" s="135"/>
      <c r="N46" s="135"/>
      <c r="O46" s="135"/>
      <c r="P46" s="135"/>
      <c r="Q46" s="135"/>
      <c r="R46" s="135"/>
      <c r="S46" s="135"/>
      <c r="T46" s="135"/>
    </row>
    <row r="47" spans="1:20" ht="21" customHeight="1" x14ac:dyDescent="0.3">
      <c r="A47" s="127"/>
      <c r="B47" s="135"/>
      <c r="C47" s="135"/>
      <c r="D47" s="135"/>
      <c r="E47" s="135"/>
      <c r="F47" s="135"/>
      <c r="G47" s="135"/>
      <c r="H47" s="135"/>
      <c r="I47" s="135"/>
      <c r="J47" s="135"/>
      <c r="K47" s="135"/>
      <c r="L47" s="135"/>
      <c r="M47" s="135"/>
      <c r="N47" s="135"/>
      <c r="O47" s="135"/>
      <c r="P47" s="135"/>
      <c r="Q47" s="135"/>
      <c r="R47" s="135"/>
      <c r="S47" s="135"/>
      <c r="T47" s="135"/>
    </row>
    <row r="48" spans="1:20" ht="26.25" customHeight="1" x14ac:dyDescent="0.3">
      <c r="A48" s="130" t="s">
        <v>59</v>
      </c>
      <c r="B48" s="130"/>
      <c r="C48" s="130"/>
      <c r="D48" s="130" t="s">
        <v>60</v>
      </c>
      <c r="E48" s="130"/>
      <c r="F48" s="130" t="s">
        <v>61</v>
      </c>
      <c r="G48" s="130"/>
      <c r="H48" s="130"/>
      <c r="I48" s="130"/>
      <c r="J48" s="130" t="s">
        <v>39</v>
      </c>
      <c r="K48" s="130"/>
      <c r="L48" s="130"/>
      <c r="M48" s="130"/>
      <c r="N48" s="130"/>
      <c r="O48" s="131" t="s">
        <v>62</v>
      </c>
      <c r="P48" s="131"/>
      <c r="Q48" s="131"/>
      <c r="R48" s="131"/>
      <c r="S48" s="130" t="s">
        <v>3</v>
      </c>
      <c r="T48" s="130"/>
    </row>
    <row r="49" spans="1:20" ht="26.25" customHeight="1" x14ac:dyDescent="0.3">
      <c r="A49" s="133" t="s">
        <v>110</v>
      </c>
      <c r="B49" s="133"/>
      <c r="C49" s="133"/>
      <c r="D49" s="126" t="s">
        <v>41</v>
      </c>
      <c r="E49" s="126"/>
      <c r="F49" s="126" t="s">
        <v>38</v>
      </c>
      <c r="G49" s="126"/>
      <c r="H49" s="126"/>
      <c r="I49" s="126"/>
      <c r="J49" s="126" t="s">
        <v>42</v>
      </c>
      <c r="K49" s="126"/>
      <c r="L49" s="126"/>
      <c r="M49" s="126"/>
      <c r="N49" s="126"/>
      <c r="O49" s="126" t="s">
        <v>40</v>
      </c>
      <c r="P49" s="126"/>
      <c r="Q49" s="126"/>
      <c r="R49" s="126"/>
      <c r="S49" s="126">
        <f>+S52</f>
        <v>24</v>
      </c>
      <c r="T49" s="126"/>
    </row>
    <row r="50" spans="1:20" ht="24" customHeight="1" x14ac:dyDescent="0.3">
      <c r="A50" s="10" t="s">
        <v>4</v>
      </c>
      <c r="B50" s="122" t="s">
        <v>5</v>
      </c>
      <c r="C50" s="122"/>
      <c r="D50" s="122"/>
      <c r="E50" s="10" t="s">
        <v>6</v>
      </c>
      <c r="F50" s="10" t="s">
        <v>7</v>
      </c>
      <c r="G50" s="34" t="s">
        <v>8</v>
      </c>
      <c r="H50" s="34" t="s">
        <v>9</v>
      </c>
      <c r="I50" s="34" t="s">
        <v>10</v>
      </c>
      <c r="J50" s="34" t="s">
        <v>11</v>
      </c>
      <c r="K50" s="34" t="s">
        <v>12</v>
      </c>
      <c r="L50" s="34" t="s">
        <v>13</v>
      </c>
      <c r="M50" s="34" t="s">
        <v>14</v>
      </c>
      <c r="N50" s="34" t="s">
        <v>15</v>
      </c>
      <c r="O50" s="34" t="s">
        <v>16</v>
      </c>
      <c r="P50" s="34" t="s">
        <v>31</v>
      </c>
      <c r="Q50" s="34" t="s">
        <v>18</v>
      </c>
      <c r="R50" s="34" t="s">
        <v>19</v>
      </c>
      <c r="S50" s="18" t="s">
        <v>20</v>
      </c>
      <c r="T50" s="7" t="s">
        <v>21</v>
      </c>
    </row>
    <row r="51" spans="1:20" ht="40.5" customHeight="1" x14ac:dyDescent="0.3">
      <c r="A51" s="34" t="s">
        <v>22</v>
      </c>
      <c r="B51" s="133" t="s">
        <v>108</v>
      </c>
      <c r="C51" s="133"/>
      <c r="D51" s="133"/>
      <c r="E51" s="18" t="s">
        <v>53</v>
      </c>
      <c r="F51" s="18" t="s">
        <v>7</v>
      </c>
      <c r="G51" s="62">
        <v>2</v>
      </c>
      <c r="H51" s="62">
        <v>2</v>
      </c>
      <c r="I51" s="62">
        <v>2</v>
      </c>
      <c r="J51" s="62">
        <v>2</v>
      </c>
      <c r="K51" s="62">
        <v>2</v>
      </c>
      <c r="L51" s="62">
        <v>3</v>
      </c>
      <c r="M51" s="62">
        <v>2</v>
      </c>
      <c r="N51" s="62">
        <v>3</v>
      </c>
      <c r="O51" s="62">
        <v>2</v>
      </c>
      <c r="P51" s="62">
        <v>2</v>
      </c>
      <c r="Q51" s="62">
        <v>1</v>
      </c>
      <c r="R51" s="62">
        <v>1</v>
      </c>
      <c r="S51" s="10">
        <f>SUM(G51:R51)</f>
        <v>24</v>
      </c>
      <c r="T51" s="124">
        <f>+S51/S52</f>
        <v>1</v>
      </c>
    </row>
    <row r="52" spans="1:20" ht="40.5" customHeight="1" x14ac:dyDescent="0.3">
      <c r="A52" s="34" t="s">
        <v>23</v>
      </c>
      <c r="B52" s="133" t="s">
        <v>109</v>
      </c>
      <c r="C52" s="133"/>
      <c r="D52" s="133"/>
      <c r="E52" s="18" t="s">
        <v>53</v>
      </c>
      <c r="F52" s="18" t="s">
        <v>7</v>
      </c>
      <c r="G52" s="62">
        <v>2</v>
      </c>
      <c r="H52" s="62">
        <v>2</v>
      </c>
      <c r="I52" s="62">
        <v>2</v>
      </c>
      <c r="J52" s="62">
        <v>2</v>
      </c>
      <c r="K52" s="62">
        <v>2</v>
      </c>
      <c r="L52" s="62">
        <v>2</v>
      </c>
      <c r="M52" s="62">
        <v>2</v>
      </c>
      <c r="N52" s="62">
        <v>2</v>
      </c>
      <c r="O52" s="62">
        <v>2</v>
      </c>
      <c r="P52" s="62">
        <v>2</v>
      </c>
      <c r="Q52" s="62">
        <v>2</v>
      </c>
      <c r="R52" s="62">
        <v>2</v>
      </c>
      <c r="S52" s="10">
        <f>SUM(G52:R52)</f>
        <v>24</v>
      </c>
      <c r="T52" s="124"/>
    </row>
    <row r="53" spans="1:20" ht="15" customHeight="1" x14ac:dyDescent="0.3">
      <c r="A53" s="125" t="s">
        <v>24</v>
      </c>
      <c r="B53" s="125"/>
      <c r="C53" s="125"/>
      <c r="D53" s="125"/>
      <c r="E53" s="125"/>
      <c r="F53" s="125"/>
      <c r="G53" s="125"/>
      <c r="H53" s="125"/>
      <c r="I53" s="125"/>
      <c r="J53" s="125"/>
      <c r="K53" s="125"/>
      <c r="L53" s="125"/>
      <c r="M53" s="125"/>
      <c r="N53" s="125"/>
      <c r="O53" s="125"/>
      <c r="P53" s="125"/>
      <c r="Q53" s="125"/>
      <c r="R53" s="125"/>
      <c r="S53" s="125"/>
      <c r="T53" s="125"/>
    </row>
    <row r="54" spans="1:20" ht="32.25" customHeight="1" x14ac:dyDescent="0.3">
      <c r="A54" s="34" t="s">
        <v>22</v>
      </c>
      <c r="B54" s="133" t="s">
        <v>108</v>
      </c>
      <c r="C54" s="133"/>
      <c r="D54" s="133"/>
      <c r="E54" s="18" t="s">
        <v>53</v>
      </c>
      <c r="F54" s="18" t="s">
        <v>24</v>
      </c>
      <c r="G54" s="62">
        <v>2</v>
      </c>
      <c r="H54" s="62">
        <v>2</v>
      </c>
      <c r="I54" s="62">
        <v>2</v>
      </c>
      <c r="J54" s="62">
        <v>2</v>
      </c>
      <c r="K54" s="62">
        <v>2</v>
      </c>
      <c r="L54" s="62">
        <v>3</v>
      </c>
      <c r="M54" s="62">
        <v>2</v>
      </c>
      <c r="N54" s="62">
        <v>3</v>
      </c>
      <c r="O54" s="62">
        <v>2</v>
      </c>
      <c r="P54" s="62">
        <v>2</v>
      </c>
      <c r="Q54" s="62">
        <v>1</v>
      </c>
      <c r="R54" s="62">
        <v>1</v>
      </c>
      <c r="S54" s="10">
        <f>SUM(G54:R54)</f>
        <v>24</v>
      </c>
      <c r="T54" s="124">
        <f>+S54/S55</f>
        <v>1</v>
      </c>
    </row>
    <row r="55" spans="1:20" ht="32.25" customHeight="1" x14ac:dyDescent="0.3">
      <c r="A55" s="34" t="s">
        <v>23</v>
      </c>
      <c r="B55" s="133" t="s">
        <v>109</v>
      </c>
      <c r="C55" s="133"/>
      <c r="D55" s="133"/>
      <c r="E55" s="18" t="s">
        <v>53</v>
      </c>
      <c r="F55" s="18" t="s">
        <v>24</v>
      </c>
      <c r="G55" s="62">
        <v>2</v>
      </c>
      <c r="H55" s="62">
        <v>2</v>
      </c>
      <c r="I55" s="62">
        <v>2</v>
      </c>
      <c r="J55" s="62">
        <v>2</v>
      </c>
      <c r="K55" s="62">
        <v>2</v>
      </c>
      <c r="L55" s="62">
        <v>2</v>
      </c>
      <c r="M55" s="62">
        <v>2</v>
      </c>
      <c r="N55" s="62">
        <v>2</v>
      </c>
      <c r="O55" s="62">
        <v>2</v>
      </c>
      <c r="P55" s="62">
        <v>2</v>
      </c>
      <c r="Q55" s="62">
        <v>2</v>
      </c>
      <c r="R55" s="62">
        <v>2</v>
      </c>
      <c r="S55" s="10">
        <f>SUM(G55:R55)</f>
        <v>24</v>
      </c>
      <c r="T55" s="124"/>
    </row>
    <row r="56" spans="1:20" ht="23.25" customHeight="1" x14ac:dyDescent="0.3">
      <c r="A56" s="139"/>
      <c r="B56" s="139"/>
      <c r="C56" s="139"/>
      <c r="D56" s="139"/>
      <c r="E56" s="139"/>
      <c r="F56" s="139"/>
      <c r="G56" s="139"/>
      <c r="H56" s="139"/>
      <c r="I56" s="139"/>
      <c r="J56" s="139"/>
      <c r="K56" s="139"/>
      <c r="L56" s="139"/>
      <c r="M56" s="139"/>
      <c r="N56" s="139"/>
      <c r="O56" s="139"/>
      <c r="P56" s="139"/>
      <c r="Q56" s="139"/>
      <c r="R56" s="139"/>
      <c r="S56" s="139"/>
      <c r="T56" s="139"/>
    </row>
    <row r="57" spans="1:20" ht="23.25" customHeight="1" x14ac:dyDescent="0.3">
      <c r="A57" s="127" t="s">
        <v>58</v>
      </c>
      <c r="B57" s="128" t="s">
        <v>66</v>
      </c>
      <c r="C57" s="128"/>
      <c r="D57" s="128"/>
      <c r="E57" s="128"/>
      <c r="F57" s="128"/>
      <c r="G57" s="128"/>
      <c r="H57" s="128"/>
      <c r="I57" s="128"/>
      <c r="J57" s="128"/>
      <c r="K57" s="128"/>
      <c r="L57" s="128"/>
      <c r="M57" s="128"/>
      <c r="N57" s="128"/>
      <c r="O57" s="128"/>
      <c r="P57" s="128"/>
      <c r="Q57" s="128"/>
      <c r="R57" s="128"/>
      <c r="S57" s="128"/>
      <c r="T57" s="128"/>
    </row>
    <row r="58" spans="1:20" ht="23.25" customHeight="1" x14ac:dyDescent="0.3">
      <c r="A58" s="127"/>
      <c r="B58" s="135" t="s">
        <v>221</v>
      </c>
      <c r="C58" s="135"/>
      <c r="D58" s="135"/>
      <c r="E58" s="135"/>
      <c r="F58" s="135"/>
      <c r="G58" s="135"/>
      <c r="H58" s="135"/>
      <c r="I58" s="135"/>
      <c r="J58" s="135"/>
      <c r="K58" s="135"/>
      <c r="L58" s="135"/>
      <c r="M58" s="135"/>
      <c r="N58" s="135"/>
      <c r="O58" s="135"/>
      <c r="P58" s="135"/>
      <c r="Q58" s="135"/>
      <c r="R58" s="135"/>
      <c r="S58" s="135"/>
      <c r="T58" s="135"/>
    </row>
    <row r="59" spans="1:20" ht="23.25" customHeight="1" x14ac:dyDescent="0.3">
      <c r="A59" s="127"/>
      <c r="B59" s="135"/>
      <c r="C59" s="135"/>
      <c r="D59" s="135"/>
      <c r="E59" s="135"/>
      <c r="F59" s="135"/>
      <c r="G59" s="135"/>
      <c r="H59" s="135"/>
      <c r="I59" s="135"/>
      <c r="J59" s="135"/>
      <c r="K59" s="135"/>
      <c r="L59" s="135"/>
      <c r="M59" s="135"/>
      <c r="N59" s="135"/>
      <c r="O59" s="135"/>
      <c r="P59" s="135"/>
      <c r="Q59" s="135"/>
      <c r="R59" s="135"/>
      <c r="S59" s="135"/>
      <c r="T59" s="135"/>
    </row>
    <row r="60" spans="1:20" ht="23.25" customHeight="1" x14ac:dyDescent="0.3">
      <c r="A60" s="130" t="s">
        <v>59</v>
      </c>
      <c r="B60" s="130"/>
      <c r="C60" s="130"/>
      <c r="D60" s="130" t="s">
        <v>60</v>
      </c>
      <c r="E60" s="130"/>
      <c r="F60" s="130" t="s">
        <v>61</v>
      </c>
      <c r="G60" s="130"/>
      <c r="H60" s="130"/>
      <c r="I60" s="130"/>
      <c r="J60" s="130" t="s">
        <v>39</v>
      </c>
      <c r="K60" s="130"/>
      <c r="L60" s="130"/>
      <c r="M60" s="130"/>
      <c r="N60" s="130"/>
      <c r="O60" s="131" t="s">
        <v>62</v>
      </c>
      <c r="P60" s="131"/>
      <c r="Q60" s="131"/>
      <c r="R60" s="131"/>
      <c r="S60" s="130" t="s">
        <v>3</v>
      </c>
      <c r="T60" s="130"/>
    </row>
    <row r="61" spans="1:20" ht="23.25" customHeight="1" x14ac:dyDescent="0.3">
      <c r="A61" s="133" t="s">
        <v>165</v>
      </c>
      <c r="B61" s="133"/>
      <c r="C61" s="133"/>
      <c r="D61" s="126" t="s">
        <v>41</v>
      </c>
      <c r="E61" s="126"/>
      <c r="F61" s="126" t="s">
        <v>38</v>
      </c>
      <c r="G61" s="126"/>
      <c r="H61" s="126"/>
      <c r="I61" s="126"/>
      <c r="J61" s="126" t="s">
        <v>42</v>
      </c>
      <c r="K61" s="126"/>
      <c r="L61" s="126"/>
      <c r="M61" s="126"/>
      <c r="N61" s="126"/>
      <c r="O61" s="126" t="s">
        <v>40</v>
      </c>
      <c r="P61" s="126"/>
      <c r="Q61" s="126"/>
      <c r="R61" s="126"/>
      <c r="S61" s="126">
        <f>+S64</f>
        <v>546</v>
      </c>
      <c r="T61" s="126"/>
    </row>
    <row r="62" spans="1:20" ht="23.25" customHeight="1" x14ac:dyDescent="0.3">
      <c r="A62" s="10" t="s">
        <v>4</v>
      </c>
      <c r="B62" s="122" t="s">
        <v>5</v>
      </c>
      <c r="C62" s="122"/>
      <c r="D62" s="122"/>
      <c r="E62" s="10" t="s">
        <v>6</v>
      </c>
      <c r="F62" s="10" t="s">
        <v>7</v>
      </c>
      <c r="G62" s="34" t="s">
        <v>8</v>
      </c>
      <c r="H62" s="34" t="s">
        <v>9</v>
      </c>
      <c r="I62" s="34" t="s">
        <v>10</v>
      </c>
      <c r="J62" s="34" t="s">
        <v>11</v>
      </c>
      <c r="K62" s="34" t="s">
        <v>12</v>
      </c>
      <c r="L62" s="34" t="s">
        <v>13</v>
      </c>
      <c r="M62" s="34" t="s">
        <v>14</v>
      </c>
      <c r="N62" s="34" t="s">
        <v>15</v>
      </c>
      <c r="O62" s="34" t="s">
        <v>16</v>
      </c>
      <c r="P62" s="34" t="s">
        <v>31</v>
      </c>
      <c r="Q62" s="34" t="s">
        <v>18</v>
      </c>
      <c r="R62" s="34" t="s">
        <v>19</v>
      </c>
      <c r="S62" s="18" t="s">
        <v>20</v>
      </c>
      <c r="T62" s="7" t="s">
        <v>21</v>
      </c>
    </row>
    <row r="63" spans="1:20" ht="30.75" customHeight="1" x14ac:dyDescent="0.3">
      <c r="A63" s="34" t="s">
        <v>22</v>
      </c>
      <c r="B63" s="133" t="s">
        <v>164</v>
      </c>
      <c r="C63" s="133"/>
      <c r="D63" s="133"/>
      <c r="E63" s="18" t="s">
        <v>53</v>
      </c>
      <c r="F63" s="18" t="s">
        <v>7</v>
      </c>
      <c r="G63" s="62">
        <v>65</v>
      </c>
      <c r="H63" s="62">
        <v>50</v>
      </c>
      <c r="I63" s="62">
        <v>70</v>
      </c>
      <c r="J63" s="62">
        <v>65</v>
      </c>
      <c r="K63" s="62">
        <v>60</v>
      </c>
      <c r="L63" s="62">
        <v>80</v>
      </c>
      <c r="M63" s="10">
        <v>26</v>
      </c>
      <c r="N63" s="10">
        <v>26</v>
      </c>
      <c r="O63" s="10">
        <v>26</v>
      </c>
      <c r="P63" s="10">
        <v>26</v>
      </c>
      <c r="Q63" s="10">
        <v>26</v>
      </c>
      <c r="R63" s="10">
        <v>26</v>
      </c>
      <c r="S63" s="10">
        <f>SUM(G63:R63)</f>
        <v>546</v>
      </c>
      <c r="T63" s="124">
        <f>+S63/S64</f>
        <v>1</v>
      </c>
    </row>
    <row r="64" spans="1:20" ht="30.75" customHeight="1" x14ac:dyDescent="0.3">
      <c r="A64" s="34" t="s">
        <v>23</v>
      </c>
      <c r="B64" s="133" t="s">
        <v>163</v>
      </c>
      <c r="C64" s="133"/>
      <c r="D64" s="133"/>
      <c r="E64" s="18" t="s">
        <v>53</v>
      </c>
      <c r="F64" s="18" t="s">
        <v>7</v>
      </c>
      <c r="G64" s="62">
        <v>65</v>
      </c>
      <c r="H64" s="62">
        <v>50</v>
      </c>
      <c r="I64" s="62">
        <v>70</v>
      </c>
      <c r="J64" s="62">
        <v>65</v>
      </c>
      <c r="K64" s="62">
        <v>60</v>
      </c>
      <c r="L64" s="62">
        <v>80</v>
      </c>
      <c r="M64" s="10">
        <v>26</v>
      </c>
      <c r="N64" s="10">
        <v>26</v>
      </c>
      <c r="O64" s="10">
        <v>26</v>
      </c>
      <c r="P64" s="10">
        <v>26</v>
      </c>
      <c r="Q64" s="10">
        <v>26</v>
      </c>
      <c r="R64" s="10">
        <v>26</v>
      </c>
      <c r="S64" s="10">
        <f>SUM(G64:R64)</f>
        <v>546</v>
      </c>
      <c r="T64" s="124"/>
    </row>
    <row r="65" spans="1:20" ht="23.25" customHeight="1" x14ac:dyDescent="0.3">
      <c r="A65" s="125" t="s">
        <v>24</v>
      </c>
      <c r="B65" s="125"/>
      <c r="C65" s="125"/>
      <c r="D65" s="125"/>
      <c r="E65" s="125"/>
      <c r="F65" s="125"/>
      <c r="G65" s="125"/>
      <c r="H65" s="125"/>
      <c r="I65" s="125"/>
      <c r="J65" s="125"/>
      <c r="K65" s="125"/>
      <c r="L65" s="125"/>
      <c r="M65" s="125"/>
      <c r="N65" s="125"/>
      <c r="O65" s="125"/>
      <c r="P65" s="125"/>
      <c r="Q65" s="125"/>
      <c r="R65" s="125"/>
      <c r="S65" s="125"/>
      <c r="T65" s="125"/>
    </row>
    <row r="66" spans="1:20" ht="29.25" customHeight="1" x14ac:dyDescent="0.3">
      <c r="A66" s="34" t="s">
        <v>22</v>
      </c>
      <c r="B66" s="133" t="s">
        <v>164</v>
      </c>
      <c r="C66" s="133"/>
      <c r="D66" s="133"/>
      <c r="E66" s="18" t="s">
        <v>53</v>
      </c>
      <c r="F66" s="18" t="s">
        <v>24</v>
      </c>
      <c r="G66" s="62">
        <v>65</v>
      </c>
      <c r="H66" s="62">
        <v>50</v>
      </c>
      <c r="I66" s="62">
        <v>70</v>
      </c>
      <c r="J66" s="62">
        <v>65</v>
      </c>
      <c r="K66" s="62">
        <v>60</v>
      </c>
      <c r="L66" s="62">
        <v>80</v>
      </c>
      <c r="M66" s="10">
        <v>26</v>
      </c>
      <c r="N66" s="10">
        <v>26</v>
      </c>
      <c r="O66" s="10">
        <v>26</v>
      </c>
      <c r="P66" s="10">
        <v>26</v>
      </c>
      <c r="Q66" s="10">
        <v>26</v>
      </c>
      <c r="R66" s="10">
        <v>26</v>
      </c>
      <c r="S66" s="10">
        <f>SUM(G66:R66)</f>
        <v>546</v>
      </c>
      <c r="T66" s="124">
        <f>+S66/S67</f>
        <v>1</v>
      </c>
    </row>
    <row r="67" spans="1:20" ht="29.25" customHeight="1" x14ac:dyDescent="0.3">
      <c r="A67" s="34" t="s">
        <v>23</v>
      </c>
      <c r="B67" s="133" t="s">
        <v>163</v>
      </c>
      <c r="C67" s="133"/>
      <c r="D67" s="133"/>
      <c r="E67" s="18" t="s">
        <v>53</v>
      </c>
      <c r="F67" s="18" t="s">
        <v>24</v>
      </c>
      <c r="G67" s="62">
        <v>65</v>
      </c>
      <c r="H67" s="62">
        <v>50</v>
      </c>
      <c r="I67" s="62">
        <v>70</v>
      </c>
      <c r="J67" s="62">
        <v>65</v>
      </c>
      <c r="K67" s="62">
        <v>60</v>
      </c>
      <c r="L67" s="62">
        <v>80</v>
      </c>
      <c r="M67" s="10">
        <v>26</v>
      </c>
      <c r="N67" s="10">
        <v>26</v>
      </c>
      <c r="O67" s="10">
        <v>26</v>
      </c>
      <c r="P67" s="10">
        <v>26</v>
      </c>
      <c r="Q67" s="10">
        <v>26</v>
      </c>
      <c r="R67" s="10">
        <v>26</v>
      </c>
      <c r="S67" s="10">
        <f>SUM(G67:R67)</f>
        <v>546</v>
      </c>
      <c r="T67" s="124"/>
    </row>
    <row r="68" spans="1:20" ht="23.25" customHeight="1" x14ac:dyDescent="0.3">
      <c r="A68" s="139"/>
      <c r="B68" s="139"/>
      <c r="C68" s="139"/>
      <c r="D68" s="139"/>
      <c r="E68" s="139"/>
      <c r="F68" s="139"/>
      <c r="G68" s="139"/>
      <c r="H68" s="139"/>
      <c r="I68" s="139"/>
      <c r="J68" s="139"/>
      <c r="K68" s="139"/>
      <c r="L68" s="139"/>
      <c r="M68" s="139"/>
      <c r="N68" s="139"/>
      <c r="O68" s="139"/>
      <c r="P68" s="139"/>
      <c r="Q68" s="139"/>
      <c r="R68" s="139"/>
      <c r="S68" s="139"/>
      <c r="T68" s="139"/>
    </row>
    <row r="69" spans="1:20" ht="24" customHeight="1" x14ac:dyDescent="0.3">
      <c r="A69" s="145" t="s">
        <v>28</v>
      </c>
      <c r="B69" s="145"/>
      <c r="C69" s="145"/>
      <c r="D69" s="145"/>
      <c r="E69" s="145"/>
      <c r="F69" s="145"/>
      <c r="G69" s="145"/>
      <c r="H69" s="145"/>
      <c r="I69" s="145"/>
      <c r="J69" s="145"/>
      <c r="K69" s="145"/>
      <c r="L69" s="145"/>
      <c r="M69" s="145"/>
      <c r="N69" s="145"/>
      <c r="O69" s="145"/>
      <c r="P69" s="145"/>
      <c r="Q69" s="145"/>
      <c r="R69" s="145"/>
      <c r="S69" s="145"/>
      <c r="T69" s="145"/>
    </row>
    <row r="70" spans="1:20" ht="30" customHeight="1" x14ac:dyDescent="0.3">
      <c r="A70" s="42" t="s">
        <v>29</v>
      </c>
      <c r="B70" s="128" t="s">
        <v>5</v>
      </c>
      <c r="C70" s="128"/>
      <c r="D70" s="128"/>
      <c r="E70" s="40" t="s">
        <v>6</v>
      </c>
      <c r="F70" s="39" t="s">
        <v>30</v>
      </c>
      <c r="G70" s="43" t="s">
        <v>8</v>
      </c>
      <c r="H70" s="43" t="s">
        <v>9</v>
      </c>
      <c r="I70" s="43" t="s">
        <v>10</v>
      </c>
      <c r="J70" s="43" t="s">
        <v>11</v>
      </c>
      <c r="K70" s="43" t="s">
        <v>12</v>
      </c>
      <c r="L70" s="43" t="s">
        <v>13</v>
      </c>
      <c r="M70" s="43" t="s">
        <v>14</v>
      </c>
      <c r="N70" s="43" t="s">
        <v>15</v>
      </c>
      <c r="O70" s="43" t="s">
        <v>16</v>
      </c>
      <c r="P70" s="43" t="s">
        <v>31</v>
      </c>
      <c r="Q70" s="43" t="s">
        <v>18</v>
      </c>
      <c r="R70" s="43" t="s">
        <v>19</v>
      </c>
      <c r="S70" s="40" t="s">
        <v>20</v>
      </c>
      <c r="T70" s="44" t="s">
        <v>21</v>
      </c>
    </row>
    <row r="71" spans="1:20" ht="29.4" customHeight="1" x14ac:dyDescent="0.3">
      <c r="A71" s="177" t="s">
        <v>26</v>
      </c>
      <c r="B71" s="178" t="s">
        <v>311</v>
      </c>
      <c r="C71" s="178"/>
      <c r="D71" s="178"/>
      <c r="E71" s="177" t="s">
        <v>312</v>
      </c>
      <c r="F71" s="61" t="s">
        <v>7</v>
      </c>
      <c r="G71" s="62"/>
      <c r="H71" s="62"/>
      <c r="I71" s="62">
        <v>1</v>
      </c>
      <c r="J71" s="62"/>
      <c r="K71" s="62"/>
      <c r="L71" s="62"/>
      <c r="M71" s="62"/>
      <c r="N71" s="62"/>
      <c r="O71" s="62"/>
      <c r="P71" s="62"/>
      <c r="Q71" s="62"/>
      <c r="R71" s="62"/>
      <c r="S71" s="61">
        <f t="shared" ref="S71:S74" si="0">SUM(G71:R71)</f>
        <v>1</v>
      </c>
      <c r="T71" s="179">
        <f>+S72/S71</f>
        <v>1</v>
      </c>
    </row>
    <row r="72" spans="1:20" ht="29.4" customHeight="1" x14ac:dyDescent="0.3">
      <c r="A72" s="177"/>
      <c r="B72" s="178"/>
      <c r="C72" s="178"/>
      <c r="D72" s="178"/>
      <c r="E72" s="177"/>
      <c r="F72" s="61" t="s">
        <v>24</v>
      </c>
      <c r="G72" s="62"/>
      <c r="H72" s="62"/>
      <c r="I72" s="62">
        <v>1</v>
      </c>
      <c r="J72" s="62"/>
      <c r="K72" s="62"/>
      <c r="L72" s="62"/>
      <c r="M72" s="62"/>
      <c r="N72" s="62"/>
      <c r="O72" s="62"/>
      <c r="P72" s="62"/>
      <c r="Q72" s="62"/>
      <c r="R72" s="62"/>
      <c r="S72" s="61">
        <f t="shared" si="0"/>
        <v>1</v>
      </c>
      <c r="T72" s="179"/>
    </row>
    <row r="73" spans="1:20" ht="29.4" customHeight="1" x14ac:dyDescent="0.3">
      <c r="A73" s="177"/>
      <c r="B73" s="178" t="s">
        <v>313</v>
      </c>
      <c r="C73" s="178"/>
      <c r="D73" s="178"/>
      <c r="E73" s="177" t="s">
        <v>47</v>
      </c>
      <c r="F73" s="61" t="s">
        <v>7</v>
      </c>
      <c r="G73" s="62">
        <v>1</v>
      </c>
      <c r="H73" s="62">
        <v>1</v>
      </c>
      <c r="I73" s="62">
        <v>1</v>
      </c>
      <c r="J73" s="62">
        <v>1</v>
      </c>
      <c r="K73" s="62">
        <v>1</v>
      </c>
      <c r="L73" s="62">
        <v>1</v>
      </c>
      <c r="M73" s="62">
        <v>1</v>
      </c>
      <c r="N73" s="62">
        <v>1</v>
      </c>
      <c r="O73" s="62">
        <v>1</v>
      </c>
      <c r="P73" s="62">
        <v>1</v>
      </c>
      <c r="Q73" s="62">
        <v>1</v>
      </c>
      <c r="R73" s="62">
        <v>1</v>
      </c>
      <c r="S73" s="61">
        <f t="shared" si="0"/>
        <v>12</v>
      </c>
      <c r="T73" s="179">
        <f t="shared" ref="T73" si="1">+S74/S73</f>
        <v>1</v>
      </c>
    </row>
    <row r="74" spans="1:20" ht="29.4" customHeight="1" x14ac:dyDescent="0.3">
      <c r="A74" s="177"/>
      <c r="B74" s="178"/>
      <c r="C74" s="178"/>
      <c r="D74" s="178"/>
      <c r="E74" s="177"/>
      <c r="F74" s="61" t="s">
        <v>24</v>
      </c>
      <c r="G74" s="62">
        <v>1</v>
      </c>
      <c r="H74" s="62">
        <v>1</v>
      </c>
      <c r="I74" s="62">
        <v>1</v>
      </c>
      <c r="J74" s="62">
        <v>1</v>
      </c>
      <c r="K74" s="62">
        <v>1</v>
      </c>
      <c r="L74" s="62">
        <v>1</v>
      </c>
      <c r="M74" s="62">
        <v>1</v>
      </c>
      <c r="N74" s="62">
        <v>1</v>
      </c>
      <c r="O74" s="62">
        <v>1</v>
      </c>
      <c r="P74" s="62">
        <v>1</v>
      </c>
      <c r="Q74" s="62">
        <v>1</v>
      </c>
      <c r="R74" s="62">
        <v>1</v>
      </c>
      <c r="S74" s="61">
        <f t="shared" si="0"/>
        <v>12</v>
      </c>
      <c r="T74" s="179"/>
    </row>
    <row r="75" spans="1:20" s="12" customFormat="1" ht="29.4" customHeight="1" x14ac:dyDescent="0.2">
      <c r="A75" s="177" t="s">
        <v>27</v>
      </c>
      <c r="B75" s="178" t="s">
        <v>316</v>
      </c>
      <c r="C75" s="178"/>
      <c r="D75" s="178"/>
      <c r="E75" s="177" t="s">
        <v>317</v>
      </c>
      <c r="F75" s="61" t="s">
        <v>7</v>
      </c>
      <c r="G75" s="62"/>
      <c r="H75" s="62"/>
      <c r="I75" s="62"/>
      <c r="J75" s="62"/>
      <c r="K75" s="62"/>
      <c r="L75" s="62"/>
      <c r="M75" s="62"/>
      <c r="N75" s="62">
        <v>1</v>
      </c>
      <c r="O75" s="62"/>
      <c r="P75" s="62"/>
      <c r="Q75" s="62"/>
      <c r="R75" s="62"/>
      <c r="S75" s="61">
        <f t="shared" ref="S75:S82" si="2">SUM(G75:R75)</f>
        <v>1</v>
      </c>
      <c r="T75" s="179">
        <f>+S76/S75</f>
        <v>1</v>
      </c>
    </row>
    <row r="76" spans="1:20" s="12" customFormat="1" ht="29.4" customHeight="1" x14ac:dyDescent="0.2">
      <c r="A76" s="177"/>
      <c r="B76" s="178"/>
      <c r="C76" s="178"/>
      <c r="D76" s="178"/>
      <c r="E76" s="177"/>
      <c r="F76" s="61" t="s">
        <v>24</v>
      </c>
      <c r="G76" s="62"/>
      <c r="H76" s="62"/>
      <c r="I76" s="62"/>
      <c r="J76" s="62"/>
      <c r="K76" s="62"/>
      <c r="L76" s="62"/>
      <c r="M76" s="62"/>
      <c r="N76" s="62">
        <v>1</v>
      </c>
      <c r="O76" s="62"/>
      <c r="P76" s="62"/>
      <c r="Q76" s="62"/>
      <c r="R76" s="62"/>
      <c r="S76" s="61">
        <f t="shared" si="2"/>
        <v>1</v>
      </c>
      <c r="T76" s="179"/>
    </row>
    <row r="77" spans="1:20" s="12" customFormat="1" ht="29.4" customHeight="1" x14ac:dyDescent="0.2">
      <c r="A77" s="177"/>
      <c r="B77" s="178" t="s">
        <v>318</v>
      </c>
      <c r="C77" s="178"/>
      <c r="D77" s="178"/>
      <c r="E77" s="177" t="s">
        <v>120</v>
      </c>
      <c r="F77" s="61" t="s">
        <v>7</v>
      </c>
      <c r="G77" s="62">
        <v>60</v>
      </c>
      <c r="H77" s="62">
        <v>60</v>
      </c>
      <c r="I77" s="62">
        <v>60</v>
      </c>
      <c r="J77" s="62">
        <v>60</v>
      </c>
      <c r="K77" s="62">
        <v>60</v>
      </c>
      <c r="L77" s="62">
        <v>60</v>
      </c>
      <c r="M77" s="62">
        <v>60</v>
      </c>
      <c r="N77" s="62">
        <v>60</v>
      </c>
      <c r="O77" s="62">
        <v>60</v>
      </c>
      <c r="P77" s="62">
        <v>60</v>
      </c>
      <c r="Q77" s="62">
        <v>60</v>
      </c>
      <c r="R77" s="62">
        <v>60</v>
      </c>
      <c r="S77" s="61">
        <f t="shared" si="2"/>
        <v>720</v>
      </c>
      <c r="T77" s="179">
        <f t="shared" ref="T77" si="3">+S78/S77</f>
        <v>1</v>
      </c>
    </row>
    <row r="78" spans="1:20" s="12" customFormat="1" ht="29.4" customHeight="1" x14ac:dyDescent="0.2">
      <c r="A78" s="177"/>
      <c r="B78" s="178"/>
      <c r="C78" s="178"/>
      <c r="D78" s="178"/>
      <c r="E78" s="177"/>
      <c r="F78" s="61" t="s">
        <v>24</v>
      </c>
      <c r="G78" s="62">
        <v>65</v>
      </c>
      <c r="H78" s="62">
        <v>50</v>
      </c>
      <c r="I78" s="62">
        <v>70</v>
      </c>
      <c r="J78" s="62">
        <v>65</v>
      </c>
      <c r="K78" s="62">
        <v>60</v>
      </c>
      <c r="L78" s="62">
        <v>80</v>
      </c>
      <c r="M78" s="62">
        <v>70</v>
      </c>
      <c r="N78" s="62">
        <v>50</v>
      </c>
      <c r="O78" s="62">
        <v>90</v>
      </c>
      <c r="P78" s="62">
        <v>40</v>
      </c>
      <c r="Q78" s="62">
        <v>30</v>
      </c>
      <c r="R78" s="62">
        <v>50</v>
      </c>
      <c r="S78" s="61">
        <f t="shared" si="2"/>
        <v>720</v>
      </c>
      <c r="T78" s="179"/>
    </row>
    <row r="79" spans="1:20" s="12" customFormat="1" ht="29.4" customHeight="1" x14ac:dyDescent="0.2">
      <c r="A79" s="177"/>
      <c r="B79" s="178" t="s">
        <v>319</v>
      </c>
      <c r="C79" s="178"/>
      <c r="D79" s="178"/>
      <c r="E79" s="177" t="s">
        <v>167</v>
      </c>
      <c r="F79" s="61" t="s">
        <v>7</v>
      </c>
      <c r="G79" s="62">
        <v>20</v>
      </c>
      <c r="H79" s="62">
        <v>20</v>
      </c>
      <c r="I79" s="62">
        <v>20</v>
      </c>
      <c r="J79" s="62">
        <v>20</v>
      </c>
      <c r="K79" s="62">
        <v>20</v>
      </c>
      <c r="L79" s="62">
        <v>20</v>
      </c>
      <c r="M79" s="62">
        <v>20</v>
      </c>
      <c r="N79" s="62">
        <v>20</v>
      </c>
      <c r="O79" s="62">
        <v>20</v>
      </c>
      <c r="P79" s="62">
        <v>20</v>
      </c>
      <c r="Q79" s="62">
        <v>20</v>
      </c>
      <c r="R79" s="62">
        <v>20</v>
      </c>
      <c r="S79" s="61">
        <f t="shared" si="2"/>
        <v>240</v>
      </c>
      <c r="T79" s="179">
        <f t="shared" ref="T79" si="4">+S80/S79</f>
        <v>1</v>
      </c>
    </row>
    <row r="80" spans="1:20" s="12" customFormat="1" ht="29.4" customHeight="1" x14ac:dyDescent="0.2">
      <c r="A80" s="177"/>
      <c r="B80" s="178"/>
      <c r="C80" s="178"/>
      <c r="D80" s="178"/>
      <c r="E80" s="177"/>
      <c r="F80" s="61" t="s">
        <v>24</v>
      </c>
      <c r="G80" s="62">
        <v>20</v>
      </c>
      <c r="H80" s="62">
        <v>20</v>
      </c>
      <c r="I80" s="62">
        <v>20</v>
      </c>
      <c r="J80" s="62">
        <v>20</v>
      </c>
      <c r="K80" s="62">
        <v>20</v>
      </c>
      <c r="L80" s="62">
        <v>20</v>
      </c>
      <c r="M80" s="62">
        <v>20</v>
      </c>
      <c r="N80" s="62">
        <v>20</v>
      </c>
      <c r="O80" s="62">
        <v>20</v>
      </c>
      <c r="P80" s="62">
        <v>20</v>
      </c>
      <c r="Q80" s="62">
        <v>20</v>
      </c>
      <c r="R80" s="62">
        <v>20</v>
      </c>
      <c r="S80" s="61">
        <f t="shared" si="2"/>
        <v>240</v>
      </c>
      <c r="T80" s="179"/>
    </row>
    <row r="81" spans="1:20" s="12" customFormat="1" ht="29.4" customHeight="1" x14ac:dyDescent="0.2">
      <c r="A81" s="177"/>
      <c r="B81" s="178" t="s">
        <v>320</v>
      </c>
      <c r="C81" s="178"/>
      <c r="D81" s="178"/>
      <c r="E81" s="177" t="s">
        <v>321</v>
      </c>
      <c r="F81" s="61" t="s">
        <v>7</v>
      </c>
      <c r="G81" s="62">
        <v>2</v>
      </c>
      <c r="H81" s="62">
        <v>2</v>
      </c>
      <c r="I81" s="62">
        <v>2</v>
      </c>
      <c r="J81" s="62">
        <v>2</v>
      </c>
      <c r="K81" s="62">
        <v>2</v>
      </c>
      <c r="L81" s="62">
        <v>2</v>
      </c>
      <c r="M81" s="62">
        <v>2</v>
      </c>
      <c r="N81" s="62">
        <v>2</v>
      </c>
      <c r="O81" s="62">
        <v>2</v>
      </c>
      <c r="P81" s="62">
        <v>2</v>
      </c>
      <c r="Q81" s="62">
        <v>2</v>
      </c>
      <c r="R81" s="62">
        <v>2</v>
      </c>
      <c r="S81" s="61">
        <f t="shared" si="2"/>
        <v>24</v>
      </c>
      <c r="T81" s="179">
        <f t="shared" ref="T81" si="5">+S82/S81</f>
        <v>1</v>
      </c>
    </row>
    <row r="82" spans="1:20" s="12" customFormat="1" ht="29.4" customHeight="1" x14ac:dyDescent="0.2">
      <c r="A82" s="177"/>
      <c r="B82" s="178"/>
      <c r="C82" s="178"/>
      <c r="D82" s="178"/>
      <c r="E82" s="177"/>
      <c r="F82" s="61" t="s">
        <v>24</v>
      </c>
      <c r="G82" s="62">
        <v>2</v>
      </c>
      <c r="H82" s="62">
        <v>2</v>
      </c>
      <c r="I82" s="62">
        <v>2</v>
      </c>
      <c r="J82" s="62">
        <v>2</v>
      </c>
      <c r="K82" s="62">
        <v>2</v>
      </c>
      <c r="L82" s="62">
        <v>3</v>
      </c>
      <c r="M82" s="62">
        <v>2</v>
      </c>
      <c r="N82" s="62">
        <v>3</v>
      </c>
      <c r="O82" s="62">
        <v>2</v>
      </c>
      <c r="P82" s="62">
        <v>2</v>
      </c>
      <c r="Q82" s="62">
        <v>1</v>
      </c>
      <c r="R82" s="62">
        <v>1</v>
      </c>
      <c r="S82" s="61">
        <f t="shared" si="2"/>
        <v>24</v>
      </c>
      <c r="T82" s="179"/>
    </row>
    <row r="83" spans="1:20" s="12" customFormat="1" ht="13.8" x14ac:dyDescent="0.2">
      <c r="A83" s="5"/>
      <c r="B83" s="35"/>
      <c r="C83" s="35"/>
      <c r="D83" s="35"/>
      <c r="E83" s="5"/>
      <c r="F83" s="8"/>
      <c r="G83" s="36"/>
      <c r="H83" s="36"/>
      <c r="I83" s="36"/>
      <c r="J83" s="36"/>
      <c r="K83" s="36"/>
      <c r="L83" s="36"/>
      <c r="M83" s="36"/>
      <c r="N83" s="36"/>
      <c r="O83" s="36"/>
      <c r="P83" s="36"/>
      <c r="Q83" s="36"/>
      <c r="R83" s="36"/>
      <c r="S83" s="8"/>
      <c r="T83" s="21"/>
    </row>
    <row r="84" spans="1:20" s="12" customFormat="1" ht="13.8" x14ac:dyDescent="0.2">
      <c r="A84" s="5"/>
      <c r="B84" s="35"/>
      <c r="C84" s="35"/>
      <c r="D84" s="35"/>
      <c r="E84" s="5"/>
      <c r="F84" s="8"/>
      <c r="G84" s="36"/>
      <c r="H84" s="36"/>
      <c r="I84" s="36"/>
      <c r="J84" s="36"/>
      <c r="K84" s="36"/>
      <c r="L84" s="36"/>
      <c r="M84" s="36"/>
      <c r="N84" s="36"/>
      <c r="O84" s="36"/>
      <c r="P84" s="36"/>
      <c r="Q84" s="36"/>
      <c r="R84" s="36"/>
      <c r="S84" s="8"/>
      <c r="T84" s="21"/>
    </row>
    <row r="85" spans="1:20" s="12" customFormat="1" ht="15" customHeight="1" x14ac:dyDescent="0.3">
      <c r="A85" s="11"/>
      <c r="B85" s="11"/>
      <c r="C85" s="11"/>
      <c r="D85" s="11"/>
      <c r="E85" s="11"/>
      <c r="F85" s="11"/>
      <c r="G85" s="11"/>
      <c r="H85" s="11"/>
      <c r="I85" s="11"/>
      <c r="J85" s="11"/>
      <c r="K85" s="11"/>
      <c r="L85" s="11"/>
      <c r="M85" s="11"/>
      <c r="N85" s="11"/>
      <c r="O85" s="11"/>
      <c r="P85" s="11"/>
      <c r="Q85" s="11"/>
      <c r="R85" s="11"/>
      <c r="S85" s="11"/>
    </row>
    <row r="86" spans="1:20" s="12" customFormat="1" ht="15" customHeight="1" x14ac:dyDescent="0.3">
      <c r="A86" s="11"/>
      <c r="B86" s="11"/>
      <c r="C86" s="11"/>
      <c r="D86" s="11"/>
      <c r="E86" s="11"/>
      <c r="F86" s="11"/>
      <c r="G86" s="11"/>
      <c r="H86" s="11"/>
      <c r="I86" s="11"/>
      <c r="J86" s="11"/>
      <c r="K86" s="11"/>
      <c r="L86" s="11"/>
      <c r="M86" s="11"/>
      <c r="N86" s="11"/>
      <c r="O86" s="11"/>
      <c r="P86" s="11"/>
      <c r="Q86" s="11"/>
      <c r="R86" s="11"/>
      <c r="S86" s="11"/>
    </row>
    <row r="87" spans="1:20" s="12" customFormat="1" x14ac:dyDescent="0.3">
      <c r="A87" s="11"/>
      <c r="B87" s="11"/>
      <c r="C87" s="11"/>
      <c r="D87" s="11"/>
      <c r="E87" s="11"/>
      <c r="F87" s="11"/>
      <c r="G87" s="11"/>
      <c r="H87" s="11"/>
      <c r="I87" s="11"/>
      <c r="J87" s="11"/>
      <c r="K87" s="11"/>
      <c r="L87" s="11"/>
      <c r="M87" s="11"/>
      <c r="N87" s="11"/>
      <c r="O87" s="11"/>
      <c r="P87" s="11"/>
      <c r="Q87" s="11"/>
      <c r="R87" s="11"/>
      <c r="S87" s="11"/>
    </row>
    <row r="88" spans="1:20" s="12" customFormat="1" ht="15" customHeight="1" x14ac:dyDescent="0.2"/>
    <row r="90" spans="1:20" s="12" customFormat="1" ht="15" customHeight="1" x14ac:dyDescent="0.2"/>
    <row r="92" spans="1:20" s="12" customFormat="1" ht="15" customHeight="1" x14ac:dyDescent="0.2"/>
    <row r="94" spans="1:20" s="12" customFormat="1" ht="15" customHeight="1" x14ac:dyDescent="0.2"/>
  </sheetData>
  <mergeCells count="155">
    <mergeCell ref="A1:T1"/>
    <mergeCell ref="A2:T2"/>
    <mergeCell ref="A3:T3"/>
    <mergeCell ref="A4:T4"/>
    <mergeCell ref="A5:T5"/>
    <mergeCell ref="A6:D6"/>
    <mergeCell ref="E6:M6"/>
    <mergeCell ref="N6:T6"/>
    <mergeCell ref="A14:C14"/>
    <mergeCell ref="D14:G14"/>
    <mergeCell ref="H14:O14"/>
    <mergeCell ref="P14:T14"/>
    <mergeCell ref="A15:T15"/>
    <mergeCell ref="A16:G16"/>
    <mergeCell ref="H16:T16"/>
    <mergeCell ref="A7:D7"/>
    <mergeCell ref="E7:M7"/>
    <mergeCell ref="N7:T7"/>
    <mergeCell ref="A12:T12"/>
    <mergeCell ref="A13:C13"/>
    <mergeCell ref="D13:G13"/>
    <mergeCell ref="H13:O13"/>
    <mergeCell ref="P13:T13"/>
    <mergeCell ref="A8:T8"/>
    <mergeCell ref="A9:C9"/>
    <mergeCell ref="D9:G9"/>
    <mergeCell ref="H9:O9"/>
    <mergeCell ref="P9:T9"/>
    <mergeCell ref="A10:C10"/>
    <mergeCell ref="D10:G10"/>
    <mergeCell ref="H10:O10"/>
    <mergeCell ref="P10:T10"/>
    <mergeCell ref="A24:C24"/>
    <mergeCell ref="D24:E24"/>
    <mergeCell ref="F24:I24"/>
    <mergeCell ref="J24:N24"/>
    <mergeCell ref="O24:R24"/>
    <mergeCell ref="S24:T24"/>
    <mergeCell ref="A17:G17"/>
    <mergeCell ref="H17:T17"/>
    <mergeCell ref="A20:T20"/>
    <mergeCell ref="A21:A23"/>
    <mergeCell ref="B21:T21"/>
    <mergeCell ref="B22:T23"/>
    <mergeCell ref="A18:T18"/>
    <mergeCell ref="A19:G19"/>
    <mergeCell ref="H19:T19"/>
    <mergeCell ref="B26:D26"/>
    <mergeCell ref="B27:D27"/>
    <mergeCell ref="B28:D28"/>
    <mergeCell ref="T28:T29"/>
    <mergeCell ref="B29:D29"/>
    <mergeCell ref="A30:T30"/>
    <mergeCell ref="A25:C25"/>
    <mergeCell ref="D25:E25"/>
    <mergeCell ref="F25:I25"/>
    <mergeCell ref="J25:N25"/>
    <mergeCell ref="O25:R25"/>
    <mergeCell ref="S25:T25"/>
    <mergeCell ref="A36:C36"/>
    <mergeCell ref="D36:E36"/>
    <mergeCell ref="F36:I36"/>
    <mergeCell ref="J36:N36"/>
    <mergeCell ref="O36:R36"/>
    <mergeCell ref="S36:T36"/>
    <mergeCell ref="B31:D31"/>
    <mergeCell ref="T31:T32"/>
    <mergeCell ref="B32:D32"/>
    <mergeCell ref="A33:A35"/>
    <mergeCell ref="B33:T33"/>
    <mergeCell ref="B34:T35"/>
    <mergeCell ref="B38:D38"/>
    <mergeCell ref="B39:D39"/>
    <mergeCell ref="T39:T40"/>
    <mergeCell ref="B40:D40"/>
    <mergeCell ref="A41:T41"/>
    <mergeCell ref="B42:D42"/>
    <mergeCell ref="T42:T43"/>
    <mergeCell ref="B43:D43"/>
    <mergeCell ref="A37:C37"/>
    <mergeCell ref="D37:E37"/>
    <mergeCell ref="F37:I37"/>
    <mergeCell ref="J37:N37"/>
    <mergeCell ref="O37:R37"/>
    <mergeCell ref="S37:T37"/>
    <mergeCell ref="A45:A47"/>
    <mergeCell ref="B45:T45"/>
    <mergeCell ref="B46:T47"/>
    <mergeCell ref="A48:C48"/>
    <mergeCell ref="D48:E48"/>
    <mergeCell ref="F48:I48"/>
    <mergeCell ref="J48:N48"/>
    <mergeCell ref="O48:R48"/>
    <mergeCell ref="S48:T48"/>
    <mergeCell ref="B50:D50"/>
    <mergeCell ref="B51:D51"/>
    <mergeCell ref="T51:T52"/>
    <mergeCell ref="B52:D52"/>
    <mergeCell ref="A53:T53"/>
    <mergeCell ref="B54:D54"/>
    <mergeCell ref="T54:T55"/>
    <mergeCell ref="B55:D55"/>
    <mergeCell ref="A49:C49"/>
    <mergeCell ref="D49:E49"/>
    <mergeCell ref="F49:I49"/>
    <mergeCell ref="J49:N49"/>
    <mergeCell ref="O49:R49"/>
    <mergeCell ref="S49:T49"/>
    <mergeCell ref="A56:T56"/>
    <mergeCell ref="A69:T69"/>
    <mergeCell ref="B70:D70"/>
    <mergeCell ref="A71:A74"/>
    <mergeCell ref="B71:D72"/>
    <mergeCell ref="E71:E72"/>
    <mergeCell ref="T71:T72"/>
    <mergeCell ref="B73:D74"/>
    <mergeCell ref="E73:E74"/>
    <mergeCell ref="T73:T74"/>
    <mergeCell ref="B67:D67"/>
    <mergeCell ref="A68:T68"/>
    <mergeCell ref="A57:A59"/>
    <mergeCell ref="B57:T57"/>
    <mergeCell ref="B58:T59"/>
    <mergeCell ref="A60:C60"/>
    <mergeCell ref="D60:E60"/>
    <mergeCell ref="F60:I60"/>
    <mergeCell ref="J60:N60"/>
    <mergeCell ref="O60:R60"/>
    <mergeCell ref="S60:T60"/>
    <mergeCell ref="A61:C61"/>
    <mergeCell ref="D61:E61"/>
    <mergeCell ref="F61:I61"/>
    <mergeCell ref="J61:N61"/>
    <mergeCell ref="O61:R61"/>
    <mergeCell ref="S61:T61"/>
    <mergeCell ref="B62:D62"/>
    <mergeCell ref="B63:D63"/>
    <mergeCell ref="T63:T64"/>
    <mergeCell ref="B64:D64"/>
    <mergeCell ref="A65:T65"/>
    <mergeCell ref="B66:D66"/>
    <mergeCell ref="T66:T67"/>
    <mergeCell ref="A75:A82"/>
    <mergeCell ref="T81:T82"/>
    <mergeCell ref="T79:T80"/>
    <mergeCell ref="T77:T78"/>
    <mergeCell ref="T75:T76"/>
    <mergeCell ref="E81:E82"/>
    <mergeCell ref="B81:D82"/>
    <mergeCell ref="E79:E80"/>
    <mergeCell ref="B79:D80"/>
    <mergeCell ref="E77:E78"/>
    <mergeCell ref="B77:D78"/>
    <mergeCell ref="E75:E76"/>
    <mergeCell ref="B75:D76"/>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topLeftCell="A58" zoomScaleNormal="100" zoomScaleSheetLayoutView="100" workbookViewId="0">
      <selection activeCell="A61" sqref="A61:XFD66"/>
    </sheetView>
  </sheetViews>
  <sheetFormatPr baseColWidth="10" defaultColWidth="11.44140625" defaultRowHeight="14.4" x14ac:dyDescent="0.3"/>
  <cols>
    <col min="1" max="1" width="13" style="12" customWidth="1"/>
    <col min="2" max="3" width="11.44140625" style="12"/>
    <col min="4" max="4" width="17.33203125" style="12" customWidth="1"/>
    <col min="5" max="5" width="12.33203125" style="12" customWidth="1"/>
    <col min="6" max="6" width="11" style="12" customWidth="1"/>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322</v>
      </c>
      <c r="B7" s="180"/>
      <c r="C7" s="180"/>
      <c r="D7" s="180"/>
      <c r="E7" s="181" t="s">
        <v>270</v>
      </c>
      <c r="F7" s="181"/>
      <c r="G7" s="181"/>
      <c r="H7" s="181"/>
      <c r="I7" s="181"/>
      <c r="J7" s="181"/>
      <c r="K7" s="181"/>
      <c r="L7" s="181"/>
      <c r="M7" s="181"/>
      <c r="N7" s="182">
        <v>135367.29999999999</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280</v>
      </c>
      <c r="B11" s="181"/>
      <c r="C11" s="181"/>
      <c r="D11" s="181" t="s">
        <v>323</v>
      </c>
      <c r="E11" s="181"/>
      <c r="F11" s="181"/>
      <c r="G11" s="181"/>
      <c r="H11" s="181" t="s">
        <v>324</v>
      </c>
      <c r="I11" s="181"/>
      <c r="J11" s="181"/>
      <c r="K11" s="181"/>
      <c r="L11" s="181"/>
      <c r="M11" s="181"/>
      <c r="N11" s="181"/>
      <c r="O11" s="181"/>
      <c r="P11" s="126"/>
      <c r="Q11" s="126"/>
      <c r="R11" s="126"/>
      <c r="S11" s="126"/>
      <c r="T11" s="126"/>
    </row>
    <row r="12" spans="1:20" ht="15.75" customHeight="1" x14ac:dyDescent="0.3">
      <c r="A12" s="183"/>
      <c r="B12" s="139"/>
      <c r="C12" s="139"/>
      <c r="D12" s="139"/>
      <c r="E12" s="139"/>
      <c r="F12" s="139"/>
      <c r="G12" s="139"/>
      <c r="H12" s="139"/>
      <c r="I12" s="139"/>
      <c r="J12" s="139"/>
      <c r="K12" s="139"/>
      <c r="L12" s="139"/>
      <c r="M12" s="139"/>
      <c r="N12" s="139"/>
      <c r="O12" s="139"/>
      <c r="P12" s="139"/>
      <c r="Q12" s="139"/>
      <c r="R12" s="139"/>
      <c r="S12" s="139"/>
      <c r="T12" s="184"/>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31" t="s">
        <v>564</v>
      </c>
      <c r="B14" s="131"/>
      <c r="C14" s="131"/>
      <c r="D14" s="131"/>
      <c r="E14" s="131"/>
      <c r="F14" s="131"/>
      <c r="G14" s="131"/>
      <c r="H14" s="131" t="s">
        <v>596</v>
      </c>
      <c r="I14" s="131"/>
      <c r="J14" s="131"/>
      <c r="K14" s="131"/>
      <c r="L14" s="131"/>
      <c r="M14" s="131"/>
      <c r="N14" s="131"/>
      <c r="O14" s="131"/>
      <c r="P14" s="131"/>
      <c r="Q14" s="131"/>
      <c r="R14" s="131"/>
      <c r="S14" s="131"/>
      <c r="T14" s="131"/>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576</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224</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158</v>
      </c>
      <c r="B21" s="133"/>
      <c r="C21" s="133"/>
      <c r="D21" s="126" t="s">
        <v>41</v>
      </c>
      <c r="E21" s="126"/>
      <c r="F21" s="126" t="s">
        <v>38</v>
      </c>
      <c r="G21" s="126"/>
      <c r="H21" s="126"/>
      <c r="I21" s="126"/>
      <c r="J21" s="126" t="s">
        <v>195</v>
      </c>
      <c r="K21" s="126"/>
      <c r="L21" s="126"/>
      <c r="M21" s="126"/>
      <c r="N21" s="126"/>
      <c r="O21" s="181" t="s">
        <v>40</v>
      </c>
      <c r="P21" s="181"/>
      <c r="Q21" s="181"/>
      <c r="R21" s="181"/>
      <c r="S21" s="186">
        <v>0.6</v>
      </c>
      <c r="T21" s="186"/>
    </row>
    <row r="22" spans="1:20" ht="30"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35.25" customHeight="1" x14ac:dyDescent="0.3">
      <c r="A23" s="34" t="s">
        <v>22</v>
      </c>
      <c r="B23" s="185" t="s">
        <v>225</v>
      </c>
      <c r="C23" s="185"/>
      <c r="D23" s="185"/>
      <c r="E23" s="18" t="s">
        <v>179</v>
      </c>
      <c r="F23" s="10" t="s">
        <v>7</v>
      </c>
      <c r="G23" s="18"/>
      <c r="H23" s="30"/>
      <c r="I23" s="30"/>
      <c r="J23" s="30"/>
      <c r="K23" s="30"/>
      <c r="L23" s="30"/>
      <c r="M23" s="30"/>
      <c r="N23" s="30"/>
      <c r="O23" s="30"/>
      <c r="P23" s="30"/>
      <c r="Q23" s="30"/>
      <c r="R23" s="30"/>
      <c r="S23" s="10">
        <v>6000</v>
      </c>
      <c r="T23" s="124">
        <f>+S23/S24</f>
        <v>0.39169604386995693</v>
      </c>
    </row>
    <row r="24" spans="1:20" ht="39" customHeight="1" x14ac:dyDescent="0.3">
      <c r="A24" s="34" t="s">
        <v>23</v>
      </c>
      <c r="B24" s="185" t="s">
        <v>172</v>
      </c>
      <c r="C24" s="185"/>
      <c r="D24" s="185"/>
      <c r="E24" s="18" t="s">
        <v>179</v>
      </c>
      <c r="F24" s="10" t="s">
        <v>7</v>
      </c>
      <c r="G24" s="18"/>
      <c r="H24" s="30"/>
      <c r="I24" s="30"/>
      <c r="J24" s="30"/>
      <c r="K24" s="30"/>
      <c r="L24" s="30"/>
      <c r="M24" s="30"/>
      <c r="N24" s="30"/>
      <c r="O24" s="30"/>
      <c r="P24" s="30"/>
      <c r="Q24" s="30"/>
      <c r="R24" s="30"/>
      <c r="S24" s="10">
        <v>15318</v>
      </c>
      <c r="T24" s="124"/>
    </row>
    <row r="25" spans="1:20" ht="25.5" customHeight="1" x14ac:dyDescent="0.3">
      <c r="A25" s="123" t="s">
        <v>24</v>
      </c>
      <c r="B25" s="123"/>
      <c r="C25" s="123"/>
      <c r="D25" s="123"/>
      <c r="E25" s="123"/>
      <c r="F25" s="123"/>
      <c r="G25" s="123"/>
      <c r="H25" s="123"/>
      <c r="I25" s="123"/>
      <c r="J25" s="123"/>
      <c r="K25" s="123"/>
      <c r="L25" s="123"/>
      <c r="M25" s="123"/>
      <c r="N25" s="123"/>
      <c r="O25" s="123"/>
      <c r="P25" s="123"/>
      <c r="Q25" s="123"/>
      <c r="R25" s="123"/>
      <c r="S25" s="123"/>
      <c r="T25" s="123"/>
    </row>
    <row r="26" spans="1:20" ht="39" customHeight="1" x14ac:dyDescent="0.3">
      <c r="A26" s="34" t="s">
        <v>22</v>
      </c>
      <c r="B26" s="185" t="s">
        <v>225</v>
      </c>
      <c r="C26" s="185"/>
      <c r="D26" s="185"/>
      <c r="E26" s="18" t="s">
        <v>179</v>
      </c>
      <c r="F26" s="18" t="s">
        <v>24</v>
      </c>
      <c r="G26" s="18"/>
      <c r="H26" s="30"/>
      <c r="I26" s="30"/>
      <c r="J26" s="30"/>
      <c r="K26" s="30"/>
      <c r="L26" s="30"/>
      <c r="M26" s="30"/>
      <c r="N26" s="30"/>
      <c r="O26" s="30"/>
      <c r="P26" s="30"/>
      <c r="Q26" s="30"/>
      <c r="R26" s="30"/>
      <c r="S26" s="10">
        <v>6000</v>
      </c>
      <c r="T26" s="124">
        <f>+S26/S27</f>
        <v>0.39169604386995693</v>
      </c>
    </row>
    <row r="27" spans="1:20" ht="29.25" customHeight="1" x14ac:dyDescent="0.3">
      <c r="A27" s="34" t="s">
        <v>23</v>
      </c>
      <c r="B27" s="185" t="s">
        <v>172</v>
      </c>
      <c r="C27" s="185"/>
      <c r="D27" s="185"/>
      <c r="E27" s="18" t="s">
        <v>179</v>
      </c>
      <c r="F27" s="18" t="s">
        <v>24</v>
      </c>
      <c r="G27" s="18"/>
      <c r="H27" s="30"/>
      <c r="I27" s="30"/>
      <c r="J27" s="30"/>
      <c r="K27" s="30"/>
      <c r="L27" s="30"/>
      <c r="M27" s="30"/>
      <c r="N27" s="30"/>
      <c r="O27" s="30"/>
      <c r="P27" s="30"/>
      <c r="Q27" s="30"/>
      <c r="R27" s="30"/>
      <c r="S27" s="10">
        <v>15318</v>
      </c>
      <c r="T27" s="124"/>
    </row>
    <row r="28" spans="1:20" ht="15.75" customHeight="1" x14ac:dyDescent="0.3">
      <c r="A28" s="127" t="s">
        <v>58</v>
      </c>
      <c r="B28" s="128" t="s">
        <v>64</v>
      </c>
      <c r="C28" s="128"/>
      <c r="D28" s="128"/>
      <c r="E28" s="128"/>
      <c r="F28" s="128"/>
      <c r="G28" s="128"/>
      <c r="H28" s="128"/>
      <c r="I28" s="128"/>
      <c r="J28" s="128"/>
      <c r="K28" s="128"/>
      <c r="L28" s="128"/>
      <c r="M28" s="128"/>
      <c r="N28" s="128"/>
      <c r="O28" s="128"/>
      <c r="P28" s="128"/>
      <c r="Q28" s="128"/>
      <c r="R28" s="128"/>
      <c r="S28" s="128"/>
      <c r="T28" s="128"/>
    </row>
    <row r="29" spans="1:20" ht="15.75" customHeight="1" x14ac:dyDescent="0.3">
      <c r="A29" s="127"/>
      <c r="B29" s="187" t="s">
        <v>226</v>
      </c>
      <c r="C29" s="187"/>
      <c r="D29" s="187"/>
      <c r="E29" s="187"/>
      <c r="F29" s="187"/>
      <c r="G29" s="187"/>
      <c r="H29" s="187"/>
      <c r="I29" s="187"/>
      <c r="J29" s="187"/>
      <c r="K29" s="187"/>
      <c r="L29" s="187"/>
      <c r="M29" s="187"/>
      <c r="N29" s="187"/>
      <c r="O29" s="187"/>
      <c r="P29" s="187"/>
      <c r="Q29" s="187"/>
      <c r="R29" s="187"/>
      <c r="S29" s="187"/>
      <c r="T29" s="187"/>
    </row>
    <row r="30" spans="1:20" x14ac:dyDescent="0.3">
      <c r="A30" s="127"/>
      <c r="B30" s="187"/>
      <c r="C30" s="187"/>
      <c r="D30" s="187"/>
      <c r="E30" s="187"/>
      <c r="F30" s="187"/>
      <c r="G30" s="187"/>
      <c r="H30" s="187"/>
      <c r="I30" s="187"/>
      <c r="J30" s="187"/>
      <c r="K30" s="187"/>
      <c r="L30" s="187"/>
      <c r="M30" s="187"/>
      <c r="N30" s="187"/>
      <c r="O30" s="187"/>
      <c r="P30" s="187"/>
      <c r="Q30" s="187"/>
      <c r="R30" s="187"/>
      <c r="S30" s="187"/>
      <c r="T30" s="187"/>
    </row>
    <row r="31" spans="1:20" ht="38.25" customHeight="1" x14ac:dyDescent="0.3">
      <c r="A31" s="130" t="s">
        <v>59</v>
      </c>
      <c r="B31" s="130"/>
      <c r="C31" s="130"/>
      <c r="D31" s="130" t="s">
        <v>60</v>
      </c>
      <c r="E31" s="130"/>
      <c r="F31" s="130" t="s">
        <v>61</v>
      </c>
      <c r="G31" s="130"/>
      <c r="H31" s="130"/>
      <c r="I31" s="130"/>
      <c r="J31" s="130" t="s">
        <v>39</v>
      </c>
      <c r="K31" s="130"/>
      <c r="L31" s="130"/>
      <c r="M31" s="130"/>
      <c r="N31" s="130"/>
      <c r="O31" s="131" t="s">
        <v>62</v>
      </c>
      <c r="P31" s="131"/>
      <c r="Q31" s="131"/>
      <c r="R31" s="131"/>
      <c r="S31" s="130" t="s">
        <v>3</v>
      </c>
      <c r="T31" s="130"/>
    </row>
    <row r="32" spans="1:20" ht="30.75" customHeight="1" x14ac:dyDescent="0.3">
      <c r="A32" s="185" t="s">
        <v>227</v>
      </c>
      <c r="B32" s="185"/>
      <c r="C32" s="185"/>
      <c r="D32" s="126" t="s">
        <v>41</v>
      </c>
      <c r="E32" s="126"/>
      <c r="F32" s="126" t="s">
        <v>38</v>
      </c>
      <c r="G32" s="126"/>
      <c r="H32" s="126"/>
      <c r="I32" s="126"/>
      <c r="J32" s="126" t="s">
        <v>44</v>
      </c>
      <c r="K32" s="126"/>
      <c r="L32" s="126"/>
      <c r="M32" s="126"/>
      <c r="N32" s="126"/>
      <c r="O32" s="126" t="s">
        <v>40</v>
      </c>
      <c r="P32" s="126"/>
      <c r="Q32" s="126"/>
      <c r="R32" s="126"/>
      <c r="S32" s="126">
        <f>+S35</f>
        <v>12</v>
      </c>
      <c r="T32" s="126"/>
    </row>
    <row r="33" spans="1:20" ht="24" customHeight="1" x14ac:dyDescent="0.3">
      <c r="A33" s="10" t="s">
        <v>4</v>
      </c>
      <c r="B33" s="122" t="s">
        <v>5</v>
      </c>
      <c r="C33" s="122"/>
      <c r="D33" s="122"/>
      <c r="E33" s="10" t="s">
        <v>6</v>
      </c>
      <c r="F33" s="10" t="s">
        <v>7</v>
      </c>
      <c r="G33" s="34" t="s">
        <v>8</v>
      </c>
      <c r="H33" s="34" t="s">
        <v>9</v>
      </c>
      <c r="I33" s="34" t="s">
        <v>10</v>
      </c>
      <c r="J33" s="34" t="s">
        <v>11</v>
      </c>
      <c r="K33" s="34" t="s">
        <v>12</v>
      </c>
      <c r="L33" s="34" t="s">
        <v>13</v>
      </c>
      <c r="M33" s="34" t="s">
        <v>14</v>
      </c>
      <c r="N33" s="34" t="s">
        <v>15</v>
      </c>
      <c r="O33" s="34" t="s">
        <v>16</v>
      </c>
      <c r="P33" s="34" t="s">
        <v>25</v>
      </c>
      <c r="Q33" s="34" t="s">
        <v>18</v>
      </c>
      <c r="R33" s="34" t="s">
        <v>19</v>
      </c>
      <c r="S33" s="18" t="s">
        <v>20</v>
      </c>
      <c r="T33" s="7" t="s">
        <v>21</v>
      </c>
    </row>
    <row r="34" spans="1:20" ht="39" customHeight="1" x14ac:dyDescent="0.3">
      <c r="A34" s="55" t="s">
        <v>22</v>
      </c>
      <c r="B34" s="188" t="s">
        <v>228</v>
      </c>
      <c r="C34" s="189"/>
      <c r="D34" s="190"/>
      <c r="E34" s="30" t="s">
        <v>123</v>
      </c>
      <c r="F34" s="24" t="s">
        <v>7</v>
      </c>
      <c r="G34" s="27">
        <v>1</v>
      </c>
      <c r="H34" s="27">
        <v>1</v>
      </c>
      <c r="I34" s="27">
        <v>1</v>
      </c>
      <c r="J34" s="27">
        <v>1</v>
      </c>
      <c r="K34" s="27">
        <v>1</v>
      </c>
      <c r="L34" s="27">
        <v>1</v>
      </c>
      <c r="M34" s="27">
        <v>1</v>
      </c>
      <c r="N34" s="27">
        <v>1</v>
      </c>
      <c r="O34" s="27">
        <v>1</v>
      </c>
      <c r="P34" s="27">
        <v>1</v>
      </c>
      <c r="Q34" s="27">
        <v>1</v>
      </c>
      <c r="R34" s="27">
        <v>1</v>
      </c>
      <c r="S34" s="10">
        <f>SUM(G34:R34)</f>
        <v>12</v>
      </c>
      <c r="T34" s="191">
        <f>+S34/S35</f>
        <v>1</v>
      </c>
    </row>
    <row r="35" spans="1:20" ht="45" customHeight="1" x14ac:dyDescent="0.3">
      <c r="A35" s="56" t="s">
        <v>23</v>
      </c>
      <c r="B35" s="193" t="s">
        <v>229</v>
      </c>
      <c r="C35" s="194"/>
      <c r="D35" s="195"/>
      <c r="E35" s="57" t="s">
        <v>123</v>
      </c>
      <c r="F35" s="58" t="s">
        <v>7</v>
      </c>
      <c r="G35" s="27">
        <v>1</v>
      </c>
      <c r="H35" s="27">
        <v>1</v>
      </c>
      <c r="I35" s="27">
        <v>1</v>
      </c>
      <c r="J35" s="27">
        <v>1</v>
      </c>
      <c r="K35" s="27">
        <v>1</v>
      </c>
      <c r="L35" s="27">
        <v>1</v>
      </c>
      <c r="M35" s="27">
        <v>1</v>
      </c>
      <c r="N35" s="27">
        <v>1</v>
      </c>
      <c r="O35" s="27">
        <v>1</v>
      </c>
      <c r="P35" s="27">
        <v>1</v>
      </c>
      <c r="Q35" s="27">
        <v>1</v>
      </c>
      <c r="R35" s="27">
        <v>1</v>
      </c>
      <c r="S35" s="59">
        <f>SUM(G35:R35)</f>
        <v>12</v>
      </c>
      <c r="T35" s="192"/>
    </row>
    <row r="36" spans="1:20" ht="15" customHeight="1" x14ac:dyDescent="0.3">
      <c r="A36" s="125" t="s">
        <v>24</v>
      </c>
      <c r="B36" s="125"/>
      <c r="C36" s="125"/>
      <c r="D36" s="125"/>
      <c r="E36" s="125"/>
      <c r="F36" s="125"/>
      <c r="G36" s="125"/>
      <c r="H36" s="125"/>
      <c r="I36" s="125"/>
      <c r="J36" s="125"/>
      <c r="K36" s="125"/>
      <c r="L36" s="125"/>
      <c r="M36" s="125"/>
      <c r="N36" s="125"/>
      <c r="O36" s="125"/>
      <c r="P36" s="125"/>
      <c r="Q36" s="125"/>
      <c r="R36" s="125"/>
      <c r="S36" s="125"/>
      <c r="T36" s="125"/>
    </row>
    <row r="37" spans="1:20" ht="33.75" customHeight="1" x14ac:dyDescent="0.3">
      <c r="A37" s="34" t="s">
        <v>22</v>
      </c>
      <c r="B37" s="187" t="s">
        <v>228</v>
      </c>
      <c r="C37" s="187"/>
      <c r="D37" s="187"/>
      <c r="E37" s="30" t="s">
        <v>123</v>
      </c>
      <c r="F37" s="18" t="s">
        <v>24</v>
      </c>
      <c r="G37" s="27">
        <v>1</v>
      </c>
      <c r="H37" s="27">
        <v>1</v>
      </c>
      <c r="I37" s="27">
        <v>1</v>
      </c>
      <c r="J37" s="27">
        <v>1</v>
      </c>
      <c r="K37" s="27">
        <v>1</v>
      </c>
      <c r="L37" s="27">
        <v>1</v>
      </c>
      <c r="M37" s="27">
        <v>1</v>
      </c>
      <c r="N37" s="27">
        <v>1</v>
      </c>
      <c r="O37" s="27">
        <v>1</v>
      </c>
      <c r="P37" s="27">
        <v>1</v>
      </c>
      <c r="Q37" s="27">
        <v>1</v>
      </c>
      <c r="R37" s="27">
        <v>1</v>
      </c>
      <c r="S37" s="10">
        <f>SUM(G37:R37)</f>
        <v>12</v>
      </c>
      <c r="T37" s="124">
        <f>+S37/S38</f>
        <v>1</v>
      </c>
    </row>
    <row r="38" spans="1:20" ht="38.25" customHeight="1" x14ac:dyDescent="0.3">
      <c r="A38" s="34" t="s">
        <v>23</v>
      </c>
      <c r="B38" s="185" t="s">
        <v>229</v>
      </c>
      <c r="C38" s="185"/>
      <c r="D38" s="185"/>
      <c r="E38" s="30" t="s">
        <v>123</v>
      </c>
      <c r="F38" s="18" t="s">
        <v>24</v>
      </c>
      <c r="G38" s="27">
        <v>1</v>
      </c>
      <c r="H38" s="27">
        <v>1</v>
      </c>
      <c r="I38" s="27">
        <v>1</v>
      </c>
      <c r="J38" s="27">
        <v>1</v>
      </c>
      <c r="K38" s="27">
        <v>1</v>
      </c>
      <c r="L38" s="27">
        <v>1</v>
      </c>
      <c r="M38" s="27">
        <v>1</v>
      </c>
      <c r="N38" s="27">
        <v>1</v>
      </c>
      <c r="O38" s="27">
        <v>1</v>
      </c>
      <c r="P38" s="27">
        <v>1</v>
      </c>
      <c r="Q38" s="27">
        <v>1</v>
      </c>
      <c r="R38" s="27">
        <v>1</v>
      </c>
      <c r="S38" s="10">
        <f>SUM(G38:R38)</f>
        <v>12</v>
      </c>
      <c r="T38" s="124"/>
    </row>
    <row r="39" spans="1:20" ht="14.25" customHeight="1" x14ac:dyDescent="0.3">
      <c r="A39" s="34"/>
      <c r="B39" s="50"/>
      <c r="C39" s="50"/>
      <c r="D39" s="50"/>
      <c r="E39" s="18"/>
      <c r="F39" s="18"/>
      <c r="G39" s="30"/>
      <c r="H39" s="30"/>
      <c r="I39" s="30"/>
      <c r="J39" s="30"/>
      <c r="K39" s="30"/>
      <c r="L39" s="30"/>
      <c r="M39" s="30"/>
      <c r="N39" s="30"/>
      <c r="O39" s="30"/>
      <c r="P39" s="30"/>
      <c r="Q39" s="30"/>
      <c r="R39" s="30"/>
      <c r="S39" s="18"/>
      <c r="T39" s="51"/>
    </row>
    <row r="40" spans="1:20" ht="18" customHeight="1" x14ac:dyDescent="0.3">
      <c r="A40" s="127" t="s">
        <v>58</v>
      </c>
      <c r="B40" s="128" t="s">
        <v>65</v>
      </c>
      <c r="C40" s="128"/>
      <c r="D40" s="128"/>
      <c r="E40" s="128"/>
      <c r="F40" s="128"/>
      <c r="G40" s="128"/>
      <c r="H40" s="128"/>
      <c r="I40" s="128"/>
      <c r="J40" s="128"/>
      <c r="K40" s="128"/>
      <c r="L40" s="128"/>
      <c r="M40" s="128"/>
      <c r="N40" s="128"/>
      <c r="O40" s="128"/>
      <c r="P40" s="128"/>
      <c r="Q40" s="128"/>
      <c r="R40" s="128"/>
      <c r="S40" s="128"/>
      <c r="T40" s="128"/>
    </row>
    <row r="41" spans="1:20" ht="18" customHeight="1" x14ac:dyDescent="0.3">
      <c r="A41" s="127"/>
      <c r="B41" s="187" t="s">
        <v>230</v>
      </c>
      <c r="C41" s="187"/>
      <c r="D41" s="187"/>
      <c r="E41" s="187"/>
      <c r="F41" s="187"/>
      <c r="G41" s="187"/>
      <c r="H41" s="187"/>
      <c r="I41" s="187"/>
      <c r="J41" s="187"/>
      <c r="K41" s="187"/>
      <c r="L41" s="187"/>
      <c r="M41" s="187"/>
      <c r="N41" s="187"/>
      <c r="O41" s="187"/>
      <c r="P41" s="187"/>
      <c r="Q41" s="187"/>
      <c r="R41" s="187"/>
      <c r="S41" s="187"/>
      <c r="T41" s="187"/>
    </row>
    <row r="42" spans="1:20" ht="21" customHeight="1" x14ac:dyDescent="0.3">
      <c r="A42" s="127"/>
      <c r="B42" s="187"/>
      <c r="C42" s="187"/>
      <c r="D42" s="187"/>
      <c r="E42" s="187"/>
      <c r="F42" s="187"/>
      <c r="G42" s="187"/>
      <c r="H42" s="187"/>
      <c r="I42" s="187"/>
      <c r="J42" s="187"/>
      <c r="K42" s="187"/>
      <c r="L42" s="187"/>
      <c r="M42" s="187"/>
      <c r="N42" s="187"/>
      <c r="O42" s="187"/>
      <c r="P42" s="187"/>
      <c r="Q42" s="187"/>
      <c r="R42" s="187"/>
      <c r="S42" s="187"/>
      <c r="T42" s="187"/>
    </row>
    <row r="43" spans="1:20" ht="26.25" customHeight="1" x14ac:dyDescent="0.3">
      <c r="A43" s="130" t="s">
        <v>59</v>
      </c>
      <c r="B43" s="130"/>
      <c r="C43" s="130"/>
      <c r="D43" s="130" t="s">
        <v>60</v>
      </c>
      <c r="E43" s="130"/>
      <c r="F43" s="130" t="s">
        <v>61</v>
      </c>
      <c r="G43" s="130"/>
      <c r="H43" s="130"/>
      <c r="I43" s="130"/>
      <c r="J43" s="130" t="s">
        <v>39</v>
      </c>
      <c r="K43" s="130"/>
      <c r="L43" s="130"/>
      <c r="M43" s="130"/>
      <c r="N43" s="130"/>
      <c r="O43" s="131" t="s">
        <v>62</v>
      </c>
      <c r="P43" s="131"/>
      <c r="Q43" s="131"/>
      <c r="R43" s="131"/>
      <c r="S43" s="130" t="s">
        <v>3</v>
      </c>
      <c r="T43" s="130"/>
    </row>
    <row r="44" spans="1:20" ht="26.25" customHeight="1" x14ac:dyDescent="0.3">
      <c r="A44" s="185" t="s">
        <v>231</v>
      </c>
      <c r="B44" s="185"/>
      <c r="C44" s="185"/>
      <c r="D44" s="126" t="s">
        <v>41</v>
      </c>
      <c r="E44" s="126"/>
      <c r="F44" s="126" t="s">
        <v>38</v>
      </c>
      <c r="G44" s="126"/>
      <c r="H44" s="126"/>
      <c r="I44" s="126"/>
      <c r="J44" s="126" t="s">
        <v>42</v>
      </c>
      <c r="K44" s="126"/>
      <c r="L44" s="126"/>
      <c r="M44" s="126"/>
      <c r="N44" s="126"/>
      <c r="O44" s="126" t="s">
        <v>40</v>
      </c>
      <c r="P44" s="126"/>
      <c r="Q44" s="126"/>
      <c r="R44" s="126"/>
      <c r="S44" s="126">
        <f>+S47</f>
        <v>12</v>
      </c>
      <c r="T44" s="126"/>
    </row>
    <row r="45" spans="1:20" ht="24" customHeight="1" x14ac:dyDescent="0.3">
      <c r="A45" s="10" t="s">
        <v>4</v>
      </c>
      <c r="B45" s="122" t="s">
        <v>5</v>
      </c>
      <c r="C45" s="122"/>
      <c r="D45" s="122"/>
      <c r="E45" s="10" t="s">
        <v>6</v>
      </c>
      <c r="F45" s="10" t="s">
        <v>7</v>
      </c>
      <c r="G45" s="34" t="s">
        <v>8</v>
      </c>
      <c r="H45" s="34" t="s">
        <v>9</v>
      </c>
      <c r="I45" s="34" t="s">
        <v>10</v>
      </c>
      <c r="J45" s="34" t="s">
        <v>11</v>
      </c>
      <c r="K45" s="34" t="s">
        <v>12</v>
      </c>
      <c r="L45" s="34" t="s">
        <v>13</v>
      </c>
      <c r="M45" s="34" t="s">
        <v>14</v>
      </c>
      <c r="N45" s="34" t="s">
        <v>15</v>
      </c>
      <c r="O45" s="34" t="s">
        <v>16</v>
      </c>
      <c r="P45" s="34" t="s">
        <v>31</v>
      </c>
      <c r="Q45" s="34" t="s">
        <v>18</v>
      </c>
      <c r="R45" s="34" t="s">
        <v>19</v>
      </c>
      <c r="S45" s="18" t="s">
        <v>20</v>
      </c>
      <c r="T45" s="7" t="s">
        <v>21</v>
      </c>
    </row>
    <row r="46" spans="1:20" ht="35.25" customHeight="1" x14ac:dyDescent="0.3">
      <c r="A46" s="34" t="s">
        <v>22</v>
      </c>
      <c r="B46" s="185" t="s">
        <v>232</v>
      </c>
      <c r="C46" s="185"/>
      <c r="D46" s="185"/>
      <c r="E46" s="30" t="s">
        <v>53</v>
      </c>
      <c r="F46" s="18" t="s">
        <v>7</v>
      </c>
      <c r="G46" s="27">
        <v>1</v>
      </c>
      <c r="H46" s="27">
        <v>1</v>
      </c>
      <c r="I46" s="27">
        <v>1</v>
      </c>
      <c r="J46" s="27">
        <v>1</v>
      </c>
      <c r="K46" s="27">
        <v>1</v>
      </c>
      <c r="L46" s="27">
        <v>1</v>
      </c>
      <c r="M46" s="27">
        <v>1</v>
      </c>
      <c r="N46" s="27">
        <v>1</v>
      </c>
      <c r="O46" s="27">
        <v>1</v>
      </c>
      <c r="P46" s="27">
        <v>1</v>
      </c>
      <c r="Q46" s="27">
        <v>1</v>
      </c>
      <c r="R46" s="27">
        <v>1</v>
      </c>
      <c r="S46" s="10">
        <f>SUM(G46:R46)</f>
        <v>12</v>
      </c>
      <c r="T46" s="124">
        <f>+S46/S47</f>
        <v>1</v>
      </c>
    </row>
    <row r="47" spans="1:20" ht="32.25" customHeight="1" x14ac:dyDescent="0.3">
      <c r="A47" s="34" t="s">
        <v>23</v>
      </c>
      <c r="B47" s="185" t="s">
        <v>233</v>
      </c>
      <c r="C47" s="185"/>
      <c r="D47" s="185"/>
      <c r="E47" s="30" t="s">
        <v>53</v>
      </c>
      <c r="F47" s="18" t="s">
        <v>7</v>
      </c>
      <c r="G47" s="27">
        <v>1</v>
      </c>
      <c r="H47" s="27">
        <v>1</v>
      </c>
      <c r="I47" s="27">
        <v>1</v>
      </c>
      <c r="J47" s="27">
        <v>1</v>
      </c>
      <c r="K47" s="27">
        <v>1</v>
      </c>
      <c r="L47" s="27">
        <v>1</v>
      </c>
      <c r="M47" s="27">
        <v>1</v>
      </c>
      <c r="N47" s="27">
        <v>1</v>
      </c>
      <c r="O47" s="27">
        <v>1</v>
      </c>
      <c r="P47" s="27">
        <v>1</v>
      </c>
      <c r="Q47" s="27">
        <v>1</v>
      </c>
      <c r="R47" s="27">
        <v>1</v>
      </c>
      <c r="S47" s="10">
        <f>SUM(G47:R47)</f>
        <v>12</v>
      </c>
      <c r="T47" s="124"/>
    </row>
    <row r="48" spans="1:20" ht="21.75" customHeight="1" x14ac:dyDescent="0.3">
      <c r="A48" s="125" t="s">
        <v>24</v>
      </c>
      <c r="B48" s="125"/>
      <c r="C48" s="125"/>
      <c r="D48" s="125"/>
      <c r="E48" s="125"/>
      <c r="F48" s="125"/>
      <c r="G48" s="125"/>
      <c r="H48" s="125"/>
      <c r="I48" s="125"/>
      <c r="J48" s="125"/>
      <c r="K48" s="125"/>
      <c r="L48" s="125"/>
      <c r="M48" s="125"/>
      <c r="N48" s="125"/>
      <c r="O48" s="125"/>
      <c r="P48" s="125"/>
      <c r="Q48" s="125"/>
      <c r="R48" s="125"/>
      <c r="S48" s="125"/>
      <c r="T48" s="125"/>
    </row>
    <row r="49" spans="1:20" ht="35.25" customHeight="1" x14ac:dyDescent="0.3">
      <c r="A49" s="34" t="s">
        <v>22</v>
      </c>
      <c r="B49" s="185" t="s">
        <v>232</v>
      </c>
      <c r="C49" s="185"/>
      <c r="D49" s="185"/>
      <c r="E49" s="30" t="s">
        <v>53</v>
      </c>
      <c r="F49" s="18" t="s">
        <v>24</v>
      </c>
      <c r="G49" s="27">
        <v>1</v>
      </c>
      <c r="H49" s="27">
        <v>1</v>
      </c>
      <c r="I49" s="27">
        <v>1</v>
      </c>
      <c r="J49" s="27">
        <v>1</v>
      </c>
      <c r="K49" s="27">
        <v>1</v>
      </c>
      <c r="L49" s="27">
        <v>1</v>
      </c>
      <c r="M49" s="27">
        <v>1</v>
      </c>
      <c r="N49" s="27">
        <v>1</v>
      </c>
      <c r="O49" s="27">
        <v>1</v>
      </c>
      <c r="P49" s="27">
        <v>1</v>
      </c>
      <c r="Q49" s="27">
        <v>1</v>
      </c>
      <c r="R49" s="27">
        <v>1</v>
      </c>
      <c r="S49" s="10">
        <f>SUM(G49:R49)</f>
        <v>12</v>
      </c>
      <c r="T49" s="124">
        <f>+S49/S50</f>
        <v>1</v>
      </c>
    </row>
    <row r="50" spans="1:20" ht="32.25" customHeight="1" x14ac:dyDescent="0.3">
      <c r="A50" s="34" t="s">
        <v>23</v>
      </c>
      <c r="B50" s="185" t="s">
        <v>233</v>
      </c>
      <c r="C50" s="185"/>
      <c r="D50" s="185"/>
      <c r="E50" s="30" t="s">
        <v>53</v>
      </c>
      <c r="F50" s="18" t="s">
        <v>24</v>
      </c>
      <c r="G50" s="27">
        <v>1</v>
      </c>
      <c r="H50" s="27">
        <v>1</v>
      </c>
      <c r="I50" s="27">
        <v>1</v>
      </c>
      <c r="J50" s="27">
        <v>1</v>
      </c>
      <c r="K50" s="27">
        <v>1</v>
      </c>
      <c r="L50" s="27">
        <v>1</v>
      </c>
      <c r="M50" s="27">
        <v>1</v>
      </c>
      <c r="N50" s="27">
        <v>1</v>
      </c>
      <c r="O50" s="27">
        <v>1</v>
      </c>
      <c r="P50" s="27">
        <v>1</v>
      </c>
      <c r="Q50" s="27">
        <v>1</v>
      </c>
      <c r="R50" s="27">
        <v>1</v>
      </c>
      <c r="S50" s="10">
        <f>SUM(G50:R50)</f>
        <v>12</v>
      </c>
      <c r="T50" s="124"/>
    </row>
    <row r="51" spans="1:20" ht="23.25" customHeight="1" x14ac:dyDescent="0.3">
      <c r="A51" s="139"/>
      <c r="B51" s="139"/>
      <c r="C51" s="139"/>
      <c r="D51" s="139"/>
      <c r="E51" s="139"/>
      <c r="F51" s="139"/>
      <c r="G51" s="139"/>
      <c r="H51" s="139"/>
      <c r="I51" s="139"/>
      <c r="J51" s="139"/>
      <c r="K51" s="139"/>
      <c r="L51" s="139"/>
      <c r="M51" s="139"/>
      <c r="N51" s="139"/>
      <c r="O51" s="139"/>
      <c r="P51" s="139"/>
      <c r="Q51" s="139"/>
      <c r="R51" s="139"/>
      <c r="S51" s="139"/>
      <c r="T51" s="139"/>
    </row>
    <row r="52" spans="1:20" ht="32.1" customHeight="1" x14ac:dyDescent="0.3">
      <c r="A52" s="145" t="s">
        <v>28</v>
      </c>
      <c r="B52" s="145"/>
      <c r="C52" s="145"/>
      <c r="D52" s="145"/>
      <c r="E52" s="145"/>
      <c r="F52" s="145"/>
      <c r="G52" s="145"/>
      <c r="H52" s="145"/>
      <c r="I52" s="145"/>
      <c r="J52" s="145"/>
      <c r="K52" s="145"/>
      <c r="L52" s="145"/>
      <c r="M52" s="145"/>
      <c r="N52" s="145"/>
      <c r="O52" s="145"/>
      <c r="P52" s="145"/>
      <c r="Q52" s="145"/>
      <c r="R52" s="145"/>
      <c r="S52" s="145"/>
      <c r="T52" s="145"/>
    </row>
    <row r="53" spans="1:20" ht="32.1" customHeight="1" x14ac:dyDescent="0.3">
      <c r="A53" s="42" t="s">
        <v>29</v>
      </c>
      <c r="B53" s="128" t="s">
        <v>5</v>
      </c>
      <c r="C53" s="128"/>
      <c r="D53" s="128"/>
      <c r="E53" s="40" t="s">
        <v>6</v>
      </c>
      <c r="F53" s="39" t="s">
        <v>30</v>
      </c>
      <c r="G53" s="43" t="s">
        <v>8</v>
      </c>
      <c r="H53" s="43" t="s">
        <v>9</v>
      </c>
      <c r="I53" s="43" t="s">
        <v>10</v>
      </c>
      <c r="J53" s="43" t="s">
        <v>11</v>
      </c>
      <c r="K53" s="43" t="s">
        <v>12</v>
      </c>
      <c r="L53" s="43" t="s">
        <v>13</v>
      </c>
      <c r="M53" s="43" t="s">
        <v>14</v>
      </c>
      <c r="N53" s="43" t="s">
        <v>15</v>
      </c>
      <c r="O53" s="43" t="s">
        <v>16</v>
      </c>
      <c r="P53" s="43" t="s">
        <v>31</v>
      </c>
      <c r="Q53" s="43" t="s">
        <v>18</v>
      </c>
      <c r="R53" s="43" t="s">
        <v>19</v>
      </c>
      <c r="S53" s="40" t="s">
        <v>20</v>
      </c>
      <c r="T53" s="44" t="s">
        <v>21</v>
      </c>
    </row>
    <row r="54" spans="1:20" ht="35.4" customHeight="1" x14ac:dyDescent="0.3">
      <c r="A54" s="196" t="s">
        <v>26</v>
      </c>
      <c r="B54" s="193" t="s">
        <v>325</v>
      </c>
      <c r="C54" s="194"/>
      <c r="D54" s="195"/>
      <c r="E54" s="200" t="s">
        <v>326</v>
      </c>
      <c r="F54" s="26" t="s">
        <v>7</v>
      </c>
      <c r="G54" s="27">
        <v>1</v>
      </c>
      <c r="H54" s="27">
        <v>1</v>
      </c>
      <c r="I54" s="27">
        <v>1</v>
      </c>
      <c r="J54" s="27">
        <v>1</v>
      </c>
      <c r="K54" s="27">
        <v>1</v>
      </c>
      <c r="L54" s="27">
        <v>1</v>
      </c>
      <c r="M54" s="27">
        <v>1</v>
      </c>
      <c r="N54" s="27">
        <v>1</v>
      </c>
      <c r="O54" s="27">
        <v>1</v>
      </c>
      <c r="P54" s="27">
        <v>1</v>
      </c>
      <c r="Q54" s="27">
        <v>1</v>
      </c>
      <c r="R54" s="27">
        <v>1</v>
      </c>
      <c r="S54" s="18">
        <f t="shared" ref="S54:S59" si="0">SUM(G54:R54)</f>
        <v>12</v>
      </c>
      <c r="T54" s="191">
        <f>+S55/S54</f>
        <v>1</v>
      </c>
    </row>
    <row r="55" spans="1:20" ht="35.4" customHeight="1" x14ac:dyDescent="0.3">
      <c r="A55" s="196"/>
      <c r="B55" s="197"/>
      <c r="C55" s="198"/>
      <c r="D55" s="199"/>
      <c r="E55" s="201"/>
      <c r="F55" s="24" t="s">
        <v>24</v>
      </c>
      <c r="G55" s="89">
        <v>1</v>
      </c>
      <c r="H55" s="89">
        <v>1</v>
      </c>
      <c r="I55" s="89">
        <v>1</v>
      </c>
      <c r="J55" s="89">
        <v>1</v>
      </c>
      <c r="K55" s="89">
        <v>1</v>
      </c>
      <c r="L55" s="89">
        <v>1</v>
      </c>
      <c r="M55" s="89">
        <v>1</v>
      </c>
      <c r="N55" s="89">
        <v>1</v>
      </c>
      <c r="O55" s="89">
        <v>1</v>
      </c>
      <c r="P55" s="89">
        <v>1</v>
      </c>
      <c r="Q55" s="89">
        <v>1</v>
      </c>
      <c r="R55" s="89">
        <v>1</v>
      </c>
      <c r="S55" s="18">
        <f t="shared" si="0"/>
        <v>12</v>
      </c>
      <c r="T55" s="202"/>
    </row>
    <row r="56" spans="1:20" ht="35.4" customHeight="1" x14ac:dyDescent="0.3">
      <c r="A56" s="196"/>
      <c r="B56" s="193" t="s">
        <v>327</v>
      </c>
      <c r="C56" s="194"/>
      <c r="D56" s="195"/>
      <c r="E56" s="200" t="s">
        <v>328</v>
      </c>
      <c r="F56" s="24" t="s">
        <v>7</v>
      </c>
      <c r="G56" s="27"/>
      <c r="H56" s="27"/>
      <c r="I56" s="27">
        <v>1</v>
      </c>
      <c r="J56" s="27"/>
      <c r="K56" s="27"/>
      <c r="L56" s="27"/>
      <c r="M56" s="27"/>
      <c r="N56" s="27"/>
      <c r="O56" s="27"/>
      <c r="P56" s="27"/>
      <c r="Q56" s="27"/>
      <c r="R56" s="27"/>
      <c r="S56" s="18">
        <f t="shared" si="0"/>
        <v>1</v>
      </c>
      <c r="T56" s="192">
        <f t="shared" ref="T56" si="1">+S57/S56</f>
        <v>1</v>
      </c>
    </row>
    <row r="57" spans="1:20" ht="35.4" customHeight="1" x14ac:dyDescent="0.3">
      <c r="A57" s="196"/>
      <c r="B57" s="197"/>
      <c r="C57" s="198"/>
      <c r="D57" s="199"/>
      <c r="E57" s="201"/>
      <c r="F57" s="24" t="s">
        <v>24</v>
      </c>
      <c r="G57" s="89"/>
      <c r="H57" s="89"/>
      <c r="I57" s="89">
        <v>1</v>
      </c>
      <c r="J57" s="89"/>
      <c r="K57" s="89"/>
      <c r="L57" s="89"/>
      <c r="M57" s="89"/>
      <c r="N57" s="89"/>
      <c r="O57" s="89"/>
      <c r="P57" s="89"/>
      <c r="Q57" s="89"/>
      <c r="R57" s="89"/>
      <c r="S57" s="18">
        <f t="shared" si="0"/>
        <v>1</v>
      </c>
      <c r="T57" s="202"/>
    </row>
    <row r="58" spans="1:20" ht="35.4" customHeight="1" x14ac:dyDescent="0.3">
      <c r="A58" s="196"/>
      <c r="B58" s="193" t="s">
        <v>329</v>
      </c>
      <c r="C58" s="194"/>
      <c r="D58" s="195"/>
      <c r="E58" s="200" t="s">
        <v>330</v>
      </c>
      <c r="F58" s="24" t="s">
        <v>7</v>
      </c>
      <c r="G58" s="27">
        <v>1</v>
      </c>
      <c r="H58" s="27">
        <v>1</v>
      </c>
      <c r="I58" s="27">
        <v>1</v>
      </c>
      <c r="J58" s="27">
        <v>1</v>
      </c>
      <c r="K58" s="27">
        <v>1</v>
      </c>
      <c r="L58" s="27">
        <v>1</v>
      </c>
      <c r="M58" s="27">
        <v>1</v>
      </c>
      <c r="N58" s="27">
        <v>1</v>
      </c>
      <c r="O58" s="27">
        <v>1</v>
      </c>
      <c r="P58" s="27">
        <v>1</v>
      </c>
      <c r="Q58" s="27">
        <v>1</v>
      </c>
      <c r="R58" s="27">
        <v>1</v>
      </c>
      <c r="S58" s="18">
        <f t="shared" si="0"/>
        <v>12</v>
      </c>
      <c r="T58" s="192">
        <f t="shared" ref="T58" si="2">+S59/S58</f>
        <v>0</v>
      </c>
    </row>
    <row r="59" spans="1:20" ht="35.4" customHeight="1" x14ac:dyDescent="0.3">
      <c r="A59" s="196"/>
      <c r="B59" s="197"/>
      <c r="C59" s="198"/>
      <c r="D59" s="199"/>
      <c r="E59" s="201"/>
      <c r="F59" s="24" t="s">
        <v>24</v>
      </c>
      <c r="G59" s="27">
        <v>0</v>
      </c>
      <c r="H59" s="27">
        <v>0</v>
      </c>
      <c r="I59" s="27">
        <v>0</v>
      </c>
      <c r="J59" s="27">
        <v>0</v>
      </c>
      <c r="K59" s="27">
        <v>0</v>
      </c>
      <c r="L59" s="27">
        <v>0</v>
      </c>
      <c r="M59" s="27">
        <v>0</v>
      </c>
      <c r="N59" s="27">
        <v>0</v>
      </c>
      <c r="O59" s="27">
        <v>0</v>
      </c>
      <c r="P59" s="27">
        <v>0</v>
      </c>
      <c r="Q59" s="27">
        <v>0</v>
      </c>
      <c r="R59" s="27">
        <v>0</v>
      </c>
      <c r="S59" s="18">
        <f t="shared" si="0"/>
        <v>0</v>
      </c>
      <c r="T59" s="202"/>
    </row>
    <row r="60" spans="1:20" s="12" customFormat="1" ht="13.8" x14ac:dyDescent="0.2">
      <c r="A60" s="5"/>
      <c r="B60" s="35"/>
      <c r="C60" s="35"/>
      <c r="D60" s="35"/>
      <c r="E60" s="5"/>
      <c r="F60" s="8"/>
      <c r="G60" s="36"/>
      <c r="H60" s="36"/>
      <c r="I60" s="36"/>
      <c r="J60" s="36"/>
      <c r="K60" s="36"/>
      <c r="L60" s="36"/>
      <c r="M60" s="36"/>
      <c r="N60" s="36"/>
      <c r="O60" s="36"/>
      <c r="P60" s="36"/>
      <c r="Q60" s="36"/>
      <c r="R60" s="36"/>
      <c r="S60" s="8"/>
      <c r="T60" s="21"/>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ht="13.8" x14ac:dyDescent="0.2">
      <c r="A62" s="5"/>
      <c r="B62" s="35"/>
      <c r="C62" s="35"/>
      <c r="D62" s="35"/>
      <c r="E62" s="5"/>
      <c r="F62" s="8"/>
      <c r="G62" s="36"/>
      <c r="H62" s="36"/>
      <c r="I62" s="36"/>
      <c r="J62" s="36"/>
      <c r="K62" s="36"/>
      <c r="L62" s="36"/>
      <c r="M62" s="36"/>
      <c r="N62" s="36"/>
      <c r="O62" s="36"/>
      <c r="P62" s="36"/>
      <c r="Q62" s="36"/>
      <c r="R62" s="36"/>
      <c r="S62" s="8"/>
      <c r="T62" s="21"/>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ht="13.8" x14ac:dyDescent="0.2">
      <c r="A64" s="5"/>
      <c r="B64" s="35"/>
      <c r="C64" s="35"/>
      <c r="D64" s="35"/>
      <c r="E64" s="5"/>
      <c r="F64" s="8"/>
      <c r="G64" s="36"/>
      <c r="H64" s="36"/>
      <c r="I64" s="36"/>
      <c r="J64" s="36"/>
      <c r="K64" s="36"/>
      <c r="L64" s="36"/>
      <c r="M64" s="36"/>
      <c r="N64" s="36"/>
      <c r="O64" s="36"/>
      <c r="P64" s="36"/>
      <c r="Q64" s="36"/>
      <c r="R64" s="36"/>
      <c r="S64" s="8"/>
      <c r="T64" s="21"/>
    </row>
    <row r="65" spans="1:20" s="12" customFormat="1" ht="13.8" x14ac:dyDescent="0.2">
      <c r="A65" s="5"/>
      <c r="B65" s="35"/>
      <c r="C65" s="35"/>
      <c r="D65" s="35"/>
      <c r="E65" s="5"/>
      <c r="F65" s="8"/>
      <c r="G65" s="36"/>
      <c r="H65" s="36"/>
      <c r="I65" s="36"/>
      <c r="J65" s="36"/>
      <c r="K65" s="36"/>
      <c r="L65" s="36"/>
      <c r="M65" s="36"/>
      <c r="N65" s="36"/>
      <c r="O65" s="36"/>
      <c r="P65" s="36"/>
      <c r="Q65" s="36"/>
      <c r="R65" s="36"/>
      <c r="S65" s="8"/>
      <c r="T65" s="21"/>
    </row>
    <row r="66" spans="1:20" s="12" customFormat="1" ht="13.8" x14ac:dyDescent="0.2">
      <c r="A66" s="5"/>
      <c r="B66" s="35"/>
      <c r="C66" s="35"/>
      <c r="D66" s="35"/>
      <c r="E66" s="5"/>
      <c r="F66" s="8"/>
      <c r="G66" s="36"/>
      <c r="H66" s="36"/>
      <c r="I66" s="36"/>
      <c r="J66" s="36"/>
      <c r="K66" s="36"/>
      <c r="L66" s="36"/>
      <c r="M66" s="36"/>
      <c r="N66" s="36"/>
      <c r="O66" s="36"/>
      <c r="P66" s="36"/>
      <c r="Q66" s="36"/>
      <c r="R66" s="36"/>
      <c r="S66" s="8"/>
      <c r="T66" s="21"/>
    </row>
    <row r="67" spans="1:20" s="12" customFormat="1" ht="13.8" x14ac:dyDescent="0.2">
      <c r="A67" s="5"/>
      <c r="B67" s="35"/>
      <c r="C67" s="35"/>
      <c r="D67" s="35"/>
      <c r="E67" s="5"/>
      <c r="F67" s="8"/>
      <c r="G67" s="36"/>
      <c r="H67" s="36"/>
      <c r="I67" s="36"/>
      <c r="J67" s="36"/>
      <c r="K67" s="36"/>
      <c r="L67" s="36"/>
      <c r="M67" s="36"/>
      <c r="N67" s="36"/>
      <c r="O67" s="36"/>
      <c r="P67" s="36"/>
      <c r="Q67" s="36"/>
      <c r="R67" s="36"/>
      <c r="S67" s="8"/>
      <c r="T67" s="21"/>
    </row>
    <row r="68" spans="1:20" s="12" customFormat="1" ht="13.8" x14ac:dyDescent="0.2">
      <c r="A68" s="5"/>
      <c r="B68" s="35"/>
      <c r="C68" s="35"/>
      <c r="D68" s="35"/>
      <c r="E68" s="5"/>
      <c r="F68" s="8"/>
      <c r="G68" s="36"/>
      <c r="H68" s="36"/>
      <c r="I68" s="36"/>
      <c r="J68" s="36"/>
      <c r="K68" s="36"/>
      <c r="L68" s="36"/>
      <c r="M68" s="36"/>
      <c r="N68" s="36"/>
      <c r="O68" s="36"/>
      <c r="P68" s="36"/>
      <c r="Q68" s="36"/>
      <c r="R68" s="36"/>
      <c r="S68" s="8"/>
      <c r="T68" s="21"/>
    </row>
    <row r="69" spans="1:20" s="12" customFormat="1" ht="34.5" customHeight="1" x14ac:dyDescent="0.3">
      <c r="A69" s="19"/>
      <c r="B69" s="19"/>
      <c r="C69" s="19"/>
      <c r="D69" s="35"/>
      <c r="E69" s="19"/>
      <c r="F69" s="19"/>
      <c r="G69" s="19"/>
      <c r="H69" s="19"/>
      <c r="I69" s="19"/>
      <c r="J69" s="19"/>
      <c r="K69" s="19"/>
      <c r="L69" s="19"/>
      <c r="M69" s="19"/>
      <c r="N69" s="19"/>
      <c r="O69" s="19"/>
      <c r="P69" s="19"/>
      <c r="Q69" s="19"/>
      <c r="R69" s="19"/>
      <c r="S69" s="19"/>
      <c r="T69" s="19"/>
    </row>
    <row r="70" spans="1:20" s="12" customFormat="1" ht="13.8" x14ac:dyDescent="0.3">
      <c r="A70" s="19"/>
      <c r="B70" s="19"/>
      <c r="C70" s="19"/>
      <c r="D70" s="35"/>
      <c r="E70" s="19"/>
      <c r="F70" s="19"/>
      <c r="G70" s="19"/>
      <c r="H70" s="19"/>
      <c r="I70" s="19"/>
      <c r="J70" s="19"/>
      <c r="K70" s="19"/>
      <c r="L70" s="19"/>
      <c r="M70" s="19"/>
      <c r="N70" s="19"/>
      <c r="O70" s="19"/>
      <c r="P70" s="19"/>
      <c r="Q70" s="19"/>
      <c r="R70" s="19"/>
      <c r="S70" s="19"/>
      <c r="T70" s="19"/>
    </row>
    <row r="71" spans="1:20" s="12" customFormat="1" ht="15" customHeight="1" x14ac:dyDescent="0.3">
      <c r="A71" s="19"/>
      <c r="B71" s="19"/>
      <c r="C71" s="19"/>
      <c r="D71" s="19"/>
      <c r="E71" s="19"/>
      <c r="F71" s="19"/>
      <c r="G71" s="19"/>
      <c r="H71" s="19"/>
      <c r="I71" s="19"/>
      <c r="J71" s="19"/>
      <c r="K71" s="19"/>
      <c r="L71" s="19"/>
      <c r="M71" s="19"/>
      <c r="N71" s="19"/>
      <c r="O71" s="19"/>
      <c r="P71" s="19"/>
      <c r="Q71" s="19"/>
      <c r="R71" s="19"/>
      <c r="S71" s="19"/>
      <c r="T71" s="19"/>
    </row>
    <row r="72" spans="1:20" s="12" customFormat="1" ht="13.8" x14ac:dyDescent="0.3">
      <c r="A72" s="19"/>
      <c r="B72" s="19"/>
      <c r="C72" s="19"/>
      <c r="D72" s="19"/>
      <c r="E72" s="19"/>
      <c r="F72" s="19"/>
      <c r="G72" s="19"/>
      <c r="H72" s="19"/>
      <c r="I72" s="19"/>
      <c r="J72" s="19"/>
      <c r="K72" s="19"/>
      <c r="L72" s="19"/>
      <c r="M72" s="19"/>
      <c r="N72" s="19"/>
      <c r="O72" s="19"/>
      <c r="P72" s="19"/>
      <c r="Q72" s="19"/>
      <c r="R72" s="19"/>
      <c r="S72" s="19"/>
      <c r="T72" s="19"/>
    </row>
    <row r="73" spans="1:20" s="12" customFormat="1" ht="15" customHeight="1" x14ac:dyDescent="0.3">
      <c r="A73" s="19"/>
      <c r="B73" s="19"/>
      <c r="C73" s="19"/>
      <c r="D73" s="19"/>
      <c r="E73" s="19"/>
      <c r="F73" s="19"/>
      <c r="G73" s="19"/>
      <c r="H73" s="19"/>
      <c r="I73" s="19"/>
      <c r="J73" s="19"/>
      <c r="K73" s="19"/>
      <c r="L73" s="19"/>
      <c r="M73" s="19"/>
      <c r="N73" s="19"/>
      <c r="O73" s="19"/>
      <c r="P73" s="19"/>
      <c r="Q73" s="19"/>
      <c r="R73" s="19"/>
      <c r="S73" s="19"/>
      <c r="T73" s="19"/>
    </row>
    <row r="74" spans="1:20" s="12" customFormat="1" x14ac:dyDescent="0.3">
      <c r="A74" s="11"/>
      <c r="B74" s="11"/>
      <c r="C74" s="11"/>
      <c r="D74" s="19"/>
      <c r="E74" s="11"/>
      <c r="F74" s="11"/>
      <c r="G74" s="11"/>
      <c r="H74" s="11"/>
      <c r="I74" s="11"/>
      <c r="J74" s="11"/>
      <c r="K74" s="11"/>
      <c r="L74" s="11"/>
      <c r="M74" s="11"/>
      <c r="N74" s="11"/>
      <c r="O74" s="11"/>
      <c r="P74" s="11"/>
      <c r="Q74" s="11"/>
      <c r="R74" s="11"/>
      <c r="S74" s="11"/>
    </row>
    <row r="75" spans="1:20" s="12" customFormat="1" ht="15" customHeight="1" x14ac:dyDescent="0.3">
      <c r="A75" s="11"/>
      <c r="B75" s="11"/>
      <c r="C75" s="11"/>
      <c r="D75" s="19"/>
      <c r="E75" s="11"/>
      <c r="F75" s="11"/>
      <c r="G75" s="11"/>
      <c r="H75" s="11"/>
      <c r="I75" s="11"/>
      <c r="J75" s="11"/>
      <c r="K75" s="11"/>
      <c r="L75" s="11"/>
      <c r="M75" s="11"/>
      <c r="N75" s="11"/>
      <c r="O75" s="11"/>
      <c r="P75" s="11"/>
      <c r="Q75" s="11"/>
      <c r="R75" s="11"/>
      <c r="S75" s="11"/>
    </row>
    <row r="76" spans="1:20" s="12" customFormat="1" x14ac:dyDescent="0.3">
      <c r="A76" s="11"/>
      <c r="B76" s="11"/>
      <c r="C76" s="11"/>
      <c r="D76" s="11"/>
      <c r="E76" s="11"/>
      <c r="F76" s="11"/>
      <c r="G76" s="11"/>
      <c r="H76" s="11"/>
      <c r="I76" s="11"/>
      <c r="J76" s="11"/>
      <c r="K76" s="11"/>
      <c r="L76" s="11"/>
      <c r="M76" s="11"/>
      <c r="N76" s="11"/>
      <c r="O76" s="11"/>
      <c r="P76" s="11"/>
      <c r="Q76" s="11"/>
      <c r="R76" s="11"/>
      <c r="S76" s="11"/>
    </row>
    <row r="77" spans="1:20" s="12" customFormat="1" ht="15" customHeight="1" x14ac:dyDescent="0.3">
      <c r="A77" s="11"/>
      <c r="B77" s="11"/>
      <c r="C77" s="11"/>
      <c r="D77" s="11"/>
      <c r="E77" s="11"/>
      <c r="F77" s="11"/>
      <c r="G77" s="11"/>
      <c r="H77" s="11"/>
      <c r="I77" s="11"/>
      <c r="J77" s="11"/>
      <c r="K77" s="11"/>
      <c r="L77" s="11"/>
      <c r="M77" s="11"/>
      <c r="N77" s="11"/>
      <c r="O77" s="11"/>
      <c r="P77" s="11"/>
      <c r="Q77" s="11"/>
      <c r="R77" s="11"/>
      <c r="S77" s="11"/>
    </row>
    <row r="78" spans="1:20" s="12" customFormat="1" x14ac:dyDescent="0.3">
      <c r="A78" s="11"/>
      <c r="B78" s="11"/>
      <c r="C78" s="11"/>
      <c r="D78" s="11"/>
      <c r="E78" s="11"/>
      <c r="F78" s="11"/>
      <c r="G78" s="11"/>
      <c r="H78" s="11"/>
      <c r="I78" s="11"/>
      <c r="J78" s="11"/>
      <c r="K78" s="11"/>
      <c r="L78" s="11"/>
      <c r="M78" s="11"/>
      <c r="N78" s="11"/>
      <c r="O78" s="11"/>
      <c r="P78" s="11"/>
      <c r="Q78" s="11"/>
      <c r="R78" s="11"/>
      <c r="S78" s="11"/>
    </row>
    <row r="79" spans="1:20" s="12" customFormat="1" ht="15" customHeight="1" x14ac:dyDescent="0.3">
      <c r="D79" s="11"/>
    </row>
    <row r="80" spans="1:20" x14ac:dyDescent="0.3">
      <c r="D80" s="11"/>
    </row>
    <row r="81" s="12" customFormat="1" ht="15" customHeight="1" x14ac:dyDescent="0.2"/>
    <row r="83" s="12" customFormat="1" ht="15" customHeight="1" x14ac:dyDescent="0.2"/>
    <row r="85" s="12" customFormat="1" ht="15" customHeight="1" x14ac:dyDescent="0.2"/>
  </sheetData>
  <mergeCells count="111">
    <mergeCell ref="A1:T1"/>
    <mergeCell ref="A2:T2"/>
    <mergeCell ref="A3:T3"/>
    <mergeCell ref="A4:T4"/>
    <mergeCell ref="A52:T52"/>
    <mergeCell ref="B53:D53"/>
    <mergeCell ref="A54:A59"/>
    <mergeCell ref="B54:D55"/>
    <mergeCell ref="E54:E55"/>
    <mergeCell ref="T54:T55"/>
    <mergeCell ref="B56:D57"/>
    <mergeCell ref="E56:E57"/>
    <mergeCell ref="T56:T57"/>
    <mergeCell ref="B58:D59"/>
    <mergeCell ref="E58:E59"/>
    <mergeCell ref="T58:T59"/>
    <mergeCell ref="B45:D45"/>
    <mergeCell ref="B46:D46"/>
    <mergeCell ref="T46:T47"/>
    <mergeCell ref="B47:D47"/>
    <mergeCell ref="A48:T48"/>
    <mergeCell ref="B49:D49"/>
    <mergeCell ref="T49:T50"/>
    <mergeCell ref="B50:D50"/>
    <mergeCell ref="A51:T51"/>
    <mergeCell ref="A44:C44"/>
    <mergeCell ref="D44:E44"/>
    <mergeCell ref="F44:I44"/>
    <mergeCell ref="J44:N44"/>
    <mergeCell ref="O44:R44"/>
    <mergeCell ref="S44:T44"/>
    <mergeCell ref="A40:A42"/>
    <mergeCell ref="B40:T40"/>
    <mergeCell ref="B41:T42"/>
    <mergeCell ref="A43:C43"/>
    <mergeCell ref="D43:E43"/>
    <mergeCell ref="F43:I43"/>
    <mergeCell ref="J43:N43"/>
    <mergeCell ref="O43:R43"/>
    <mergeCell ref="S43:T43"/>
    <mergeCell ref="B33:D33"/>
    <mergeCell ref="B34:D34"/>
    <mergeCell ref="T34:T35"/>
    <mergeCell ref="B35:D35"/>
    <mergeCell ref="A36:T36"/>
    <mergeCell ref="B37:D37"/>
    <mergeCell ref="T37:T38"/>
    <mergeCell ref="B38:D38"/>
    <mergeCell ref="A32:C32"/>
    <mergeCell ref="D32:E32"/>
    <mergeCell ref="F32:I32"/>
    <mergeCell ref="J32:N32"/>
    <mergeCell ref="O32:R32"/>
    <mergeCell ref="S32:T32"/>
    <mergeCell ref="A31:C31"/>
    <mergeCell ref="D31:E31"/>
    <mergeCell ref="F31:I31"/>
    <mergeCell ref="J31:N31"/>
    <mergeCell ref="O31:R31"/>
    <mergeCell ref="S31:T31"/>
    <mergeCell ref="B26:D26"/>
    <mergeCell ref="T26:T27"/>
    <mergeCell ref="B27:D27"/>
    <mergeCell ref="A28:A30"/>
    <mergeCell ref="B28:T28"/>
    <mergeCell ref="B29:T30"/>
    <mergeCell ref="B22:D22"/>
    <mergeCell ref="B23:D23"/>
    <mergeCell ref="T23:T24"/>
    <mergeCell ref="B24:D24"/>
    <mergeCell ref="A25:T25"/>
    <mergeCell ref="A21:C21"/>
    <mergeCell ref="D21:E21"/>
    <mergeCell ref="F21:I21"/>
    <mergeCell ref="J21:N21"/>
    <mergeCell ref="O21:R21"/>
    <mergeCell ref="S21:T2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A12:T12"/>
    <mergeCell ref="A13:G13"/>
    <mergeCell ref="H13:T13"/>
    <mergeCell ref="A8:T8"/>
    <mergeCell ref="A9:T9"/>
    <mergeCell ref="A10:C10"/>
    <mergeCell ref="D10:G10"/>
    <mergeCell ref="H10:O10"/>
    <mergeCell ref="P10:T10"/>
    <mergeCell ref="A5:T5"/>
    <mergeCell ref="A6:D6"/>
    <mergeCell ref="E6:M6"/>
    <mergeCell ref="N6:T6"/>
    <mergeCell ref="A7:D7"/>
    <mergeCell ref="E7:M7"/>
    <mergeCell ref="N7:T7"/>
    <mergeCell ref="A11:C11"/>
    <mergeCell ref="D11:G11"/>
    <mergeCell ref="H11:O11"/>
    <mergeCell ref="P11:T11"/>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rowBreaks count="2" manualBreakCount="2">
    <brk id="24" max="19" man="1"/>
    <brk id="4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0"/>
  <sheetViews>
    <sheetView view="pageBreakPreview" topLeftCell="A295" zoomScaleNormal="100" zoomScaleSheetLayoutView="100" workbookViewId="0">
      <selection activeCell="A299" sqref="A299:XFD305"/>
    </sheetView>
  </sheetViews>
  <sheetFormatPr baseColWidth="10" defaultColWidth="11.44140625" defaultRowHeight="14.4" x14ac:dyDescent="0.3"/>
  <cols>
    <col min="1" max="3" width="11.44140625" style="12"/>
    <col min="4" max="4" width="17.33203125" style="12" customWidth="1"/>
    <col min="5" max="6" width="11.44140625" style="12"/>
    <col min="7" max="17" width="4" style="12" customWidth="1"/>
    <col min="18" max="18" width="6" style="12" customWidth="1"/>
    <col min="19" max="20" width="11.44140625" style="12"/>
    <col min="21" max="21" width="11.44140625" style="11"/>
    <col min="22" max="22" width="13.6640625" style="11" bestFit="1" customWidth="1"/>
    <col min="23" max="16384" width="11.44140625" style="11"/>
  </cols>
  <sheetData>
    <row r="1" spans="1:22" ht="15" customHeight="1" x14ac:dyDescent="0.3">
      <c r="A1" s="214" t="s">
        <v>743</v>
      </c>
      <c r="B1" s="214"/>
      <c r="C1" s="214"/>
      <c r="D1" s="214"/>
      <c r="E1" s="214"/>
      <c r="F1" s="214"/>
      <c r="G1" s="214"/>
      <c r="H1" s="214"/>
      <c r="I1" s="214"/>
      <c r="J1" s="214"/>
      <c r="K1" s="214"/>
      <c r="L1" s="214"/>
      <c r="M1" s="214"/>
      <c r="N1" s="214"/>
      <c r="O1" s="214"/>
      <c r="P1" s="214"/>
      <c r="Q1" s="214"/>
      <c r="R1" s="214"/>
      <c r="S1" s="214"/>
      <c r="T1" s="214"/>
    </row>
    <row r="2" spans="1:22" ht="14.25" customHeight="1" x14ac:dyDescent="0.3">
      <c r="A2" s="214" t="s">
        <v>744</v>
      </c>
      <c r="B2" s="214"/>
      <c r="C2" s="214"/>
      <c r="D2" s="214"/>
      <c r="E2" s="214"/>
      <c r="F2" s="214"/>
      <c r="G2" s="214"/>
      <c r="H2" s="214"/>
      <c r="I2" s="214"/>
      <c r="J2" s="214"/>
      <c r="K2" s="214"/>
      <c r="L2" s="214"/>
      <c r="M2" s="214"/>
      <c r="N2" s="214"/>
      <c r="O2" s="214"/>
      <c r="P2" s="214"/>
      <c r="Q2" s="214"/>
      <c r="R2" s="214"/>
      <c r="S2" s="214"/>
      <c r="T2" s="214"/>
    </row>
    <row r="3" spans="1:22"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2"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2" ht="23.1"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2" ht="23.1"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2" ht="23.1" customHeight="1" x14ac:dyDescent="0.3">
      <c r="A7" s="122" t="s">
        <v>331</v>
      </c>
      <c r="B7" s="122"/>
      <c r="C7" s="122"/>
      <c r="D7" s="122"/>
      <c r="E7" s="126" t="s">
        <v>270</v>
      </c>
      <c r="F7" s="126"/>
      <c r="G7" s="126"/>
      <c r="H7" s="126"/>
      <c r="I7" s="126"/>
      <c r="J7" s="126"/>
      <c r="K7" s="126"/>
      <c r="L7" s="126"/>
      <c r="M7" s="126"/>
      <c r="N7" s="155">
        <v>1045096.68</v>
      </c>
      <c r="O7" s="155"/>
      <c r="P7" s="155"/>
      <c r="Q7" s="155"/>
      <c r="R7" s="155"/>
      <c r="S7" s="155"/>
      <c r="T7" s="155"/>
    </row>
    <row r="8" spans="1:22" ht="23.1" customHeight="1" x14ac:dyDescent="0.3">
      <c r="A8" s="145" t="s">
        <v>54</v>
      </c>
      <c r="B8" s="128"/>
      <c r="C8" s="128"/>
      <c r="D8" s="128"/>
      <c r="E8" s="128"/>
      <c r="F8" s="128"/>
      <c r="G8" s="128"/>
      <c r="H8" s="128"/>
      <c r="I8" s="128"/>
      <c r="J8" s="128"/>
      <c r="K8" s="128"/>
      <c r="L8" s="128"/>
      <c r="M8" s="128"/>
      <c r="N8" s="128"/>
      <c r="O8" s="128"/>
      <c r="P8" s="128"/>
      <c r="Q8" s="128"/>
      <c r="R8" s="128"/>
      <c r="S8" s="128"/>
      <c r="T8" s="128"/>
    </row>
    <row r="9" spans="1:22" ht="23.1" customHeight="1" x14ac:dyDescent="0.3">
      <c r="A9" s="130" t="s">
        <v>55</v>
      </c>
      <c r="B9" s="130"/>
      <c r="C9" s="130"/>
      <c r="D9" s="130"/>
      <c r="E9" s="130" t="s">
        <v>56</v>
      </c>
      <c r="F9" s="130"/>
      <c r="G9" s="130"/>
      <c r="H9" s="130"/>
      <c r="I9" s="130"/>
      <c r="J9" s="130"/>
      <c r="K9" s="130"/>
      <c r="L9" s="130"/>
      <c r="M9" s="130"/>
      <c r="N9" s="130" t="s">
        <v>57</v>
      </c>
      <c r="O9" s="130"/>
      <c r="P9" s="130"/>
      <c r="Q9" s="130"/>
      <c r="R9" s="130"/>
      <c r="S9" s="130"/>
      <c r="T9" s="130"/>
    </row>
    <row r="10" spans="1:22" ht="23.1" customHeight="1" x14ac:dyDescent="0.3">
      <c r="A10" s="122" t="s">
        <v>331</v>
      </c>
      <c r="B10" s="122"/>
      <c r="C10" s="122"/>
      <c r="D10" s="122"/>
      <c r="E10" s="126" t="s">
        <v>338</v>
      </c>
      <c r="F10" s="126"/>
      <c r="G10" s="126"/>
      <c r="H10" s="126"/>
      <c r="I10" s="126"/>
      <c r="J10" s="126"/>
      <c r="K10" s="126"/>
      <c r="L10" s="126"/>
      <c r="M10" s="126"/>
      <c r="N10" s="155">
        <v>34390030.590000004</v>
      </c>
      <c r="O10" s="155"/>
      <c r="P10" s="155"/>
      <c r="Q10" s="155"/>
      <c r="R10" s="155"/>
      <c r="S10" s="155"/>
      <c r="T10" s="155"/>
      <c r="V10" s="80"/>
    </row>
    <row r="11" spans="1:22" ht="23.1" customHeight="1" x14ac:dyDescent="0.3">
      <c r="A11" s="145" t="s">
        <v>35</v>
      </c>
      <c r="B11" s="128"/>
      <c r="C11" s="128"/>
      <c r="D11" s="128"/>
      <c r="E11" s="128"/>
      <c r="F11" s="128"/>
      <c r="G11" s="128"/>
      <c r="H11" s="128"/>
      <c r="I11" s="128"/>
      <c r="J11" s="128"/>
      <c r="K11" s="128"/>
      <c r="L11" s="128"/>
      <c r="M11" s="128"/>
      <c r="N11" s="128"/>
      <c r="O11" s="128"/>
      <c r="P11" s="128"/>
      <c r="Q11" s="128"/>
      <c r="R11" s="128"/>
      <c r="S11" s="128"/>
      <c r="T11" s="128"/>
      <c r="V11" s="80"/>
    </row>
    <row r="12" spans="1:22" ht="23.1" customHeight="1" x14ac:dyDescent="0.3">
      <c r="A12" s="130" t="s">
        <v>0</v>
      </c>
      <c r="B12" s="130"/>
      <c r="C12" s="130"/>
      <c r="D12" s="130" t="s">
        <v>1</v>
      </c>
      <c r="E12" s="130"/>
      <c r="F12" s="130"/>
      <c r="G12" s="130"/>
      <c r="H12" s="130" t="s">
        <v>2</v>
      </c>
      <c r="I12" s="130"/>
      <c r="J12" s="130"/>
      <c r="K12" s="130"/>
      <c r="L12" s="130"/>
      <c r="M12" s="130"/>
      <c r="N12" s="130"/>
      <c r="O12" s="130"/>
      <c r="P12" s="130" t="s">
        <v>33</v>
      </c>
      <c r="Q12" s="130"/>
      <c r="R12" s="130"/>
      <c r="S12" s="130"/>
      <c r="T12" s="130"/>
    </row>
    <row r="13" spans="1:22" ht="23.1" customHeight="1" x14ac:dyDescent="0.3">
      <c r="A13" s="126" t="s">
        <v>280</v>
      </c>
      <c r="B13" s="126"/>
      <c r="C13" s="126"/>
      <c r="D13" s="126" t="s">
        <v>298</v>
      </c>
      <c r="E13" s="126"/>
      <c r="F13" s="126"/>
      <c r="G13" s="126"/>
      <c r="H13" s="122" t="s">
        <v>299</v>
      </c>
      <c r="I13" s="122"/>
      <c r="J13" s="122"/>
      <c r="K13" s="122"/>
      <c r="L13" s="122"/>
      <c r="M13" s="122"/>
      <c r="N13" s="122"/>
      <c r="O13" s="122"/>
      <c r="P13" s="126"/>
      <c r="Q13" s="126"/>
      <c r="R13" s="126"/>
      <c r="S13" s="126"/>
      <c r="T13" s="126"/>
    </row>
    <row r="14" spans="1:22" ht="23.1" customHeight="1" x14ac:dyDescent="0.3">
      <c r="A14" s="145" t="s">
        <v>34</v>
      </c>
      <c r="B14" s="145"/>
      <c r="C14" s="145"/>
      <c r="D14" s="145"/>
      <c r="E14" s="145"/>
      <c r="F14" s="145"/>
      <c r="G14" s="145"/>
      <c r="H14" s="145" t="s">
        <v>43</v>
      </c>
      <c r="I14" s="145"/>
      <c r="J14" s="145"/>
      <c r="K14" s="145"/>
      <c r="L14" s="145"/>
      <c r="M14" s="145"/>
      <c r="N14" s="145"/>
      <c r="O14" s="145"/>
      <c r="P14" s="145"/>
      <c r="Q14" s="145"/>
      <c r="R14" s="145"/>
      <c r="S14" s="145"/>
      <c r="T14" s="145"/>
    </row>
    <row r="15" spans="1:22" ht="23.1" customHeight="1" x14ac:dyDescent="0.3">
      <c r="A15" s="122" t="s">
        <v>569</v>
      </c>
      <c r="B15" s="122"/>
      <c r="C15" s="122"/>
      <c r="D15" s="122"/>
      <c r="E15" s="122"/>
      <c r="F15" s="122"/>
      <c r="G15" s="122"/>
      <c r="H15" s="122" t="s">
        <v>570</v>
      </c>
      <c r="I15" s="122"/>
      <c r="J15" s="122"/>
      <c r="K15" s="122"/>
      <c r="L15" s="122"/>
      <c r="M15" s="122"/>
      <c r="N15" s="122"/>
      <c r="O15" s="122"/>
      <c r="P15" s="122"/>
      <c r="Q15" s="122"/>
      <c r="R15" s="122"/>
      <c r="S15" s="122"/>
      <c r="T15" s="122"/>
      <c r="U15" s="60"/>
    </row>
    <row r="16" spans="1:22" ht="27" customHeight="1" x14ac:dyDescent="0.3">
      <c r="A16" s="145" t="s">
        <v>36</v>
      </c>
      <c r="B16" s="145"/>
      <c r="C16" s="145"/>
      <c r="D16" s="145"/>
      <c r="E16" s="145"/>
      <c r="F16" s="145"/>
      <c r="G16" s="145"/>
      <c r="H16" s="145"/>
      <c r="I16" s="145"/>
      <c r="J16" s="145"/>
      <c r="K16" s="145"/>
      <c r="L16" s="145"/>
      <c r="M16" s="145"/>
      <c r="N16" s="145"/>
      <c r="O16" s="145"/>
      <c r="P16" s="145"/>
      <c r="Q16" s="145"/>
      <c r="R16" s="145"/>
      <c r="S16" s="145"/>
      <c r="T16" s="145"/>
    </row>
    <row r="17" spans="1:24" ht="80.25" customHeight="1" x14ac:dyDescent="0.3">
      <c r="A17" s="122" t="s">
        <v>571</v>
      </c>
      <c r="B17" s="122"/>
      <c r="C17" s="122"/>
      <c r="D17" s="122"/>
      <c r="E17" s="122"/>
      <c r="F17" s="122"/>
      <c r="G17" s="122"/>
      <c r="H17" s="122" t="s">
        <v>577</v>
      </c>
      <c r="I17" s="122"/>
      <c r="J17" s="122"/>
      <c r="K17" s="122"/>
      <c r="L17" s="122"/>
      <c r="M17" s="122"/>
      <c r="N17" s="122"/>
      <c r="O17" s="122"/>
      <c r="P17" s="122"/>
      <c r="Q17" s="122"/>
      <c r="R17" s="122"/>
      <c r="S17" s="122"/>
      <c r="T17" s="122"/>
    </row>
    <row r="18" spans="1:24" ht="23.1" customHeight="1" x14ac:dyDescent="0.3">
      <c r="A18" s="145" t="s">
        <v>35</v>
      </c>
      <c r="B18" s="128"/>
      <c r="C18" s="128"/>
      <c r="D18" s="128"/>
      <c r="E18" s="128"/>
      <c r="F18" s="128"/>
      <c r="G18" s="128"/>
      <c r="H18" s="128"/>
      <c r="I18" s="128"/>
      <c r="J18" s="128"/>
      <c r="K18" s="128"/>
      <c r="L18" s="128"/>
      <c r="M18" s="128"/>
      <c r="N18" s="128"/>
      <c r="O18" s="128"/>
      <c r="P18" s="128"/>
      <c r="Q18" s="128"/>
      <c r="R18" s="128"/>
      <c r="S18" s="128"/>
      <c r="T18" s="128"/>
    </row>
    <row r="19" spans="1:24" ht="23.1" customHeight="1" x14ac:dyDescent="0.3">
      <c r="A19" s="130" t="s">
        <v>0</v>
      </c>
      <c r="B19" s="130"/>
      <c r="C19" s="130"/>
      <c r="D19" s="130" t="s">
        <v>1</v>
      </c>
      <c r="E19" s="130"/>
      <c r="F19" s="130"/>
      <c r="G19" s="130"/>
      <c r="H19" s="130" t="s">
        <v>2</v>
      </c>
      <c r="I19" s="130"/>
      <c r="J19" s="130"/>
      <c r="K19" s="130"/>
      <c r="L19" s="130"/>
      <c r="M19" s="130"/>
      <c r="N19" s="130"/>
      <c r="O19" s="130"/>
      <c r="P19" s="130" t="s">
        <v>33</v>
      </c>
      <c r="Q19" s="130"/>
      <c r="R19" s="130"/>
      <c r="S19" s="130"/>
      <c r="T19" s="130"/>
    </row>
    <row r="20" spans="1:24" ht="23.1" customHeight="1" x14ac:dyDescent="0.3">
      <c r="A20" s="126" t="s">
        <v>332</v>
      </c>
      <c r="B20" s="126"/>
      <c r="C20" s="126"/>
      <c r="D20" s="126" t="s">
        <v>333</v>
      </c>
      <c r="E20" s="126"/>
      <c r="F20" s="126"/>
      <c r="G20" s="126"/>
      <c r="H20" s="122" t="s">
        <v>334</v>
      </c>
      <c r="I20" s="122"/>
      <c r="J20" s="122"/>
      <c r="K20" s="122"/>
      <c r="L20" s="122"/>
      <c r="M20" s="122"/>
      <c r="N20" s="122"/>
      <c r="O20" s="122"/>
      <c r="P20" s="126"/>
      <c r="Q20" s="126"/>
      <c r="R20" s="126"/>
      <c r="S20" s="126"/>
      <c r="T20" s="126"/>
    </row>
    <row r="21" spans="1:24" ht="23.1" customHeight="1" x14ac:dyDescent="0.3">
      <c r="A21" s="145" t="s">
        <v>34</v>
      </c>
      <c r="B21" s="145"/>
      <c r="C21" s="145"/>
      <c r="D21" s="145"/>
      <c r="E21" s="145"/>
      <c r="F21" s="145"/>
      <c r="G21" s="145"/>
      <c r="H21" s="145" t="s">
        <v>43</v>
      </c>
      <c r="I21" s="145"/>
      <c r="J21" s="145"/>
      <c r="K21" s="145"/>
      <c r="L21" s="145"/>
      <c r="M21" s="145"/>
      <c r="N21" s="145"/>
      <c r="O21" s="145"/>
      <c r="P21" s="145"/>
      <c r="Q21" s="145"/>
      <c r="R21" s="145"/>
      <c r="S21" s="145"/>
      <c r="T21" s="145"/>
      <c r="U21" s="60"/>
      <c r="W21" s="11" t="s">
        <v>759</v>
      </c>
    </row>
    <row r="22" spans="1:24" ht="23.1" customHeight="1" x14ac:dyDescent="0.3">
      <c r="A22" s="122" t="s">
        <v>568</v>
      </c>
      <c r="B22" s="122"/>
      <c r="C22" s="122"/>
      <c r="D22" s="122"/>
      <c r="E22" s="122"/>
      <c r="F22" s="122"/>
      <c r="G22" s="122"/>
      <c r="H22" s="122" t="s">
        <v>756</v>
      </c>
      <c r="I22" s="122"/>
      <c r="J22" s="122"/>
      <c r="K22" s="122"/>
      <c r="L22" s="122"/>
      <c r="M22" s="122"/>
      <c r="N22" s="122"/>
      <c r="O22" s="122"/>
      <c r="P22" s="122"/>
      <c r="Q22" s="122"/>
      <c r="R22" s="122"/>
      <c r="S22" s="122"/>
      <c r="T22" s="122"/>
      <c r="U22" s="60" t="s">
        <v>334</v>
      </c>
      <c r="V22" s="11">
        <v>2.12</v>
      </c>
      <c r="W22" s="11" t="s">
        <v>757</v>
      </c>
      <c r="X22" s="11" t="s">
        <v>761</v>
      </c>
    </row>
    <row r="23" spans="1:24" ht="23.1" customHeight="1" x14ac:dyDescent="0.3">
      <c r="A23" s="145" t="s">
        <v>36</v>
      </c>
      <c r="B23" s="145"/>
      <c r="C23" s="145"/>
      <c r="D23" s="145"/>
      <c r="E23" s="145"/>
      <c r="F23" s="145"/>
      <c r="G23" s="145"/>
      <c r="H23" s="145"/>
      <c r="I23" s="145"/>
      <c r="J23" s="145"/>
      <c r="K23" s="145"/>
      <c r="L23" s="145"/>
      <c r="M23" s="145"/>
      <c r="N23" s="145"/>
      <c r="O23" s="145"/>
      <c r="P23" s="145"/>
      <c r="Q23" s="145"/>
      <c r="R23" s="145"/>
      <c r="S23" s="145"/>
      <c r="T23" s="145"/>
      <c r="U23" s="60"/>
    </row>
    <row r="24" spans="1:24" ht="78" customHeight="1" x14ac:dyDescent="0.3">
      <c r="A24" s="122" t="s">
        <v>763</v>
      </c>
      <c r="B24" s="122"/>
      <c r="C24" s="122"/>
      <c r="D24" s="122"/>
      <c r="E24" s="122"/>
      <c r="F24" s="122"/>
      <c r="G24" s="122"/>
      <c r="H24" s="122" t="s">
        <v>577</v>
      </c>
      <c r="I24" s="122"/>
      <c r="J24" s="122"/>
      <c r="K24" s="122"/>
      <c r="L24" s="122"/>
      <c r="M24" s="122"/>
      <c r="N24" s="122"/>
      <c r="O24" s="122"/>
      <c r="P24" s="122"/>
      <c r="Q24" s="122"/>
      <c r="R24" s="122"/>
      <c r="S24" s="122"/>
      <c r="T24" s="122"/>
      <c r="U24" s="60"/>
    </row>
    <row r="25" spans="1:24" ht="23.1" customHeight="1" x14ac:dyDescent="0.3">
      <c r="A25" s="145" t="s">
        <v>35</v>
      </c>
      <c r="B25" s="128"/>
      <c r="C25" s="128"/>
      <c r="D25" s="128"/>
      <c r="E25" s="128"/>
      <c r="F25" s="128"/>
      <c r="G25" s="128"/>
      <c r="H25" s="128"/>
      <c r="I25" s="128"/>
      <c r="J25" s="128"/>
      <c r="K25" s="128"/>
      <c r="L25" s="128"/>
      <c r="M25" s="128"/>
      <c r="N25" s="128"/>
      <c r="O25" s="128"/>
      <c r="P25" s="128"/>
      <c r="Q25" s="128"/>
      <c r="R25" s="128"/>
      <c r="S25" s="128"/>
      <c r="T25" s="128"/>
    </row>
    <row r="26" spans="1:24" ht="23.1" customHeight="1" x14ac:dyDescent="0.3">
      <c r="A26" s="130" t="s">
        <v>0</v>
      </c>
      <c r="B26" s="130"/>
      <c r="C26" s="130"/>
      <c r="D26" s="130" t="s">
        <v>1</v>
      </c>
      <c r="E26" s="130"/>
      <c r="F26" s="130"/>
      <c r="G26" s="130"/>
      <c r="H26" s="130" t="s">
        <v>2</v>
      </c>
      <c r="I26" s="130"/>
      <c r="J26" s="130"/>
      <c r="K26" s="130"/>
      <c r="L26" s="130"/>
      <c r="M26" s="130"/>
      <c r="N26" s="130"/>
      <c r="O26" s="130"/>
      <c r="P26" s="130" t="s">
        <v>33</v>
      </c>
      <c r="Q26" s="130"/>
      <c r="R26" s="130"/>
      <c r="S26" s="130"/>
      <c r="T26" s="130"/>
    </row>
    <row r="27" spans="1:24" ht="23.1" customHeight="1" x14ac:dyDescent="0.3">
      <c r="A27" s="126" t="s">
        <v>332</v>
      </c>
      <c r="B27" s="126"/>
      <c r="C27" s="126"/>
      <c r="D27" s="126" t="s">
        <v>333</v>
      </c>
      <c r="E27" s="126"/>
      <c r="F27" s="126"/>
      <c r="G27" s="126"/>
      <c r="H27" s="122" t="s">
        <v>335</v>
      </c>
      <c r="I27" s="122"/>
      <c r="J27" s="122"/>
      <c r="K27" s="122"/>
      <c r="L27" s="122"/>
      <c r="M27" s="122"/>
      <c r="N27" s="122"/>
      <c r="O27" s="122"/>
      <c r="P27" s="126"/>
      <c r="Q27" s="126"/>
      <c r="R27" s="126"/>
      <c r="S27" s="126"/>
      <c r="T27" s="126"/>
    </row>
    <row r="28" spans="1:24" ht="23.1" customHeight="1" x14ac:dyDescent="0.3">
      <c r="A28" s="145" t="s">
        <v>34</v>
      </c>
      <c r="B28" s="145"/>
      <c r="C28" s="145"/>
      <c r="D28" s="145"/>
      <c r="E28" s="145"/>
      <c r="F28" s="145"/>
      <c r="G28" s="145"/>
      <c r="H28" s="145" t="s">
        <v>43</v>
      </c>
      <c r="I28" s="145"/>
      <c r="J28" s="145"/>
      <c r="K28" s="145"/>
      <c r="L28" s="145"/>
      <c r="M28" s="145"/>
      <c r="N28" s="145"/>
      <c r="O28" s="145"/>
      <c r="P28" s="145"/>
      <c r="Q28" s="145"/>
      <c r="R28" s="145"/>
      <c r="S28" s="145"/>
      <c r="T28" s="145"/>
      <c r="U28" s="60"/>
    </row>
    <row r="29" spans="1:24" ht="23.1" customHeight="1" x14ac:dyDescent="0.3">
      <c r="A29" s="122" t="s">
        <v>568</v>
      </c>
      <c r="B29" s="122"/>
      <c r="C29" s="122"/>
      <c r="D29" s="122"/>
      <c r="E29" s="122"/>
      <c r="F29" s="122"/>
      <c r="G29" s="122"/>
      <c r="H29" s="122" t="s">
        <v>570</v>
      </c>
      <c r="I29" s="122"/>
      <c r="J29" s="122"/>
      <c r="K29" s="122"/>
      <c r="L29" s="122"/>
      <c r="M29" s="122"/>
      <c r="N29" s="122"/>
      <c r="O29" s="122"/>
      <c r="P29" s="122"/>
      <c r="Q29" s="122"/>
      <c r="R29" s="122"/>
      <c r="S29" s="122"/>
      <c r="T29" s="122"/>
      <c r="U29" s="60" t="s">
        <v>755</v>
      </c>
      <c r="V29" s="11">
        <v>2.12</v>
      </c>
      <c r="W29" s="11" t="s">
        <v>757</v>
      </c>
      <c r="X29" s="11" t="s">
        <v>762</v>
      </c>
    </row>
    <row r="30" spans="1:24" ht="23.1" customHeight="1" x14ac:dyDescent="0.3">
      <c r="A30" s="145" t="s">
        <v>36</v>
      </c>
      <c r="B30" s="145"/>
      <c r="C30" s="145"/>
      <c r="D30" s="145"/>
      <c r="E30" s="145"/>
      <c r="F30" s="145"/>
      <c r="G30" s="145"/>
      <c r="H30" s="145"/>
      <c r="I30" s="145"/>
      <c r="J30" s="145"/>
      <c r="K30" s="145"/>
      <c r="L30" s="145"/>
      <c r="M30" s="145"/>
      <c r="N30" s="145"/>
      <c r="O30" s="145"/>
      <c r="P30" s="145"/>
      <c r="Q30" s="145"/>
      <c r="R30" s="145"/>
      <c r="S30" s="145"/>
      <c r="T30" s="145"/>
      <c r="U30" s="60"/>
    </row>
    <row r="31" spans="1:24" ht="60.75" customHeight="1" x14ac:dyDescent="0.3">
      <c r="A31" s="122" t="s">
        <v>763</v>
      </c>
      <c r="B31" s="122"/>
      <c r="C31" s="122"/>
      <c r="D31" s="122"/>
      <c r="E31" s="122"/>
      <c r="F31" s="122"/>
      <c r="G31" s="122"/>
      <c r="H31" s="122" t="s">
        <v>764</v>
      </c>
      <c r="I31" s="122"/>
      <c r="J31" s="122"/>
      <c r="K31" s="122"/>
      <c r="L31" s="122"/>
      <c r="M31" s="122"/>
      <c r="N31" s="122"/>
      <c r="O31" s="122"/>
      <c r="P31" s="122"/>
      <c r="Q31" s="122"/>
      <c r="R31" s="122"/>
      <c r="S31" s="122"/>
      <c r="T31" s="122"/>
      <c r="U31" s="60"/>
    </row>
    <row r="32" spans="1:24" ht="23.1" customHeight="1" x14ac:dyDescent="0.3">
      <c r="A32" s="145" t="s">
        <v>35</v>
      </c>
      <c r="B32" s="128"/>
      <c r="C32" s="128"/>
      <c r="D32" s="128"/>
      <c r="E32" s="128"/>
      <c r="F32" s="128"/>
      <c r="G32" s="128"/>
      <c r="H32" s="128"/>
      <c r="I32" s="128"/>
      <c r="J32" s="128"/>
      <c r="K32" s="128"/>
      <c r="L32" s="128"/>
      <c r="M32" s="128"/>
      <c r="N32" s="128"/>
      <c r="O32" s="128"/>
      <c r="P32" s="128"/>
      <c r="Q32" s="128"/>
      <c r="R32" s="128"/>
      <c r="S32" s="128"/>
      <c r="T32" s="128"/>
    </row>
    <row r="33" spans="1:24" ht="23.1" customHeight="1" x14ac:dyDescent="0.3">
      <c r="A33" s="130" t="s">
        <v>0</v>
      </c>
      <c r="B33" s="130"/>
      <c r="C33" s="130"/>
      <c r="D33" s="130" t="s">
        <v>1</v>
      </c>
      <c r="E33" s="130"/>
      <c r="F33" s="130"/>
      <c r="G33" s="130"/>
      <c r="H33" s="130" t="s">
        <v>2</v>
      </c>
      <c r="I33" s="130"/>
      <c r="J33" s="130"/>
      <c r="K33" s="130"/>
      <c r="L33" s="130"/>
      <c r="M33" s="130"/>
      <c r="N33" s="130"/>
      <c r="O33" s="130"/>
      <c r="P33" s="130" t="s">
        <v>33</v>
      </c>
      <c r="Q33" s="130"/>
      <c r="R33" s="130"/>
      <c r="S33" s="130"/>
      <c r="T33" s="130"/>
    </row>
    <row r="34" spans="1:24" ht="23.1" customHeight="1" x14ac:dyDescent="0.3">
      <c r="A34" s="126" t="s">
        <v>332</v>
      </c>
      <c r="B34" s="126"/>
      <c r="C34" s="126"/>
      <c r="D34" s="126" t="s">
        <v>333</v>
      </c>
      <c r="E34" s="126"/>
      <c r="F34" s="126"/>
      <c r="G34" s="126"/>
      <c r="H34" s="122" t="s">
        <v>336</v>
      </c>
      <c r="I34" s="122"/>
      <c r="J34" s="122"/>
      <c r="K34" s="122"/>
      <c r="L34" s="122"/>
      <c r="M34" s="122"/>
      <c r="N34" s="122"/>
      <c r="O34" s="122"/>
      <c r="P34" s="126"/>
      <c r="Q34" s="126"/>
      <c r="R34" s="126"/>
      <c r="S34" s="126"/>
      <c r="T34" s="126"/>
    </row>
    <row r="35" spans="1:24" ht="23.1" customHeight="1" x14ac:dyDescent="0.3">
      <c r="A35" s="145" t="s">
        <v>34</v>
      </c>
      <c r="B35" s="145"/>
      <c r="C35" s="145"/>
      <c r="D35" s="145"/>
      <c r="E35" s="145"/>
      <c r="F35" s="145"/>
      <c r="G35" s="145"/>
      <c r="H35" s="145" t="s">
        <v>43</v>
      </c>
      <c r="I35" s="145"/>
      <c r="J35" s="145"/>
      <c r="K35" s="145"/>
      <c r="L35" s="145"/>
      <c r="M35" s="145"/>
      <c r="N35" s="145"/>
      <c r="O35" s="145"/>
      <c r="P35" s="145"/>
      <c r="Q35" s="145"/>
      <c r="R35" s="145"/>
      <c r="S35" s="145"/>
      <c r="T35" s="145"/>
    </row>
    <row r="36" spans="1:24" ht="23.1" customHeight="1" x14ac:dyDescent="0.3">
      <c r="A36" s="122" t="s">
        <v>568</v>
      </c>
      <c r="B36" s="122"/>
      <c r="C36" s="122"/>
      <c r="D36" s="122"/>
      <c r="E36" s="122"/>
      <c r="F36" s="122"/>
      <c r="G36" s="122"/>
      <c r="H36" s="122" t="s">
        <v>570</v>
      </c>
      <c r="I36" s="122"/>
      <c r="J36" s="122"/>
      <c r="K36" s="122"/>
      <c r="L36" s="122"/>
      <c r="M36" s="122"/>
      <c r="N36" s="122"/>
      <c r="O36" s="122"/>
      <c r="P36" s="122"/>
      <c r="Q36" s="122"/>
      <c r="R36" s="122"/>
      <c r="S36" s="122"/>
      <c r="T36" s="122"/>
      <c r="U36" s="60" t="s">
        <v>336</v>
      </c>
      <c r="V36" s="11">
        <v>2.12</v>
      </c>
      <c r="W36" s="11" t="s">
        <v>757</v>
      </c>
      <c r="X36" s="11" t="s">
        <v>761</v>
      </c>
    </row>
    <row r="37" spans="1:24" ht="23.1" customHeight="1" x14ac:dyDescent="0.3">
      <c r="A37" s="145" t="s">
        <v>36</v>
      </c>
      <c r="B37" s="145"/>
      <c r="C37" s="145"/>
      <c r="D37" s="145"/>
      <c r="E37" s="145"/>
      <c r="F37" s="145"/>
      <c r="G37" s="145"/>
      <c r="H37" s="145"/>
      <c r="I37" s="145"/>
      <c r="J37" s="145"/>
      <c r="K37" s="145"/>
      <c r="L37" s="145"/>
      <c r="M37" s="145"/>
      <c r="N37" s="145"/>
      <c r="O37" s="145"/>
      <c r="P37" s="145"/>
      <c r="Q37" s="145"/>
      <c r="R37" s="145"/>
      <c r="S37" s="145"/>
      <c r="T37" s="145"/>
      <c r="U37" s="60"/>
    </row>
    <row r="38" spans="1:24" ht="69.75" customHeight="1" x14ac:dyDescent="0.3">
      <c r="A38" s="122" t="s">
        <v>763</v>
      </c>
      <c r="B38" s="122"/>
      <c r="C38" s="122"/>
      <c r="D38" s="122"/>
      <c r="E38" s="122"/>
      <c r="F38" s="122"/>
      <c r="G38" s="122"/>
      <c r="H38" s="122" t="s">
        <v>577</v>
      </c>
      <c r="I38" s="122"/>
      <c r="J38" s="122"/>
      <c r="K38" s="122"/>
      <c r="L38" s="122"/>
      <c r="M38" s="122"/>
      <c r="N38" s="122"/>
      <c r="O38" s="122"/>
      <c r="P38" s="122"/>
      <c r="Q38" s="122"/>
      <c r="R38" s="122"/>
      <c r="S38" s="122"/>
      <c r="T38" s="122"/>
      <c r="U38" s="60"/>
    </row>
    <row r="39" spans="1:24" ht="23.1" customHeight="1" x14ac:dyDescent="0.3">
      <c r="A39" s="145" t="s">
        <v>35</v>
      </c>
      <c r="B39" s="128"/>
      <c r="C39" s="128"/>
      <c r="D39" s="128"/>
      <c r="E39" s="128"/>
      <c r="F39" s="128"/>
      <c r="G39" s="128"/>
      <c r="H39" s="128"/>
      <c r="I39" s="128"/>
      <c r="J39" s="128"/>
      <c r="K39" s="128"/>
      <c r="L39" s="128"/>
      <c r="M39" s="128"/>
      <c r="N39" s="128"/>
      <c r="O39" s="128"/>
      <c r="P39" s="128"/>
      <c r="Q39" s="128"/>
      <c r="R39" s="128"/>
      <c r="S39" s="128"/>
      <c r="T39" s="128"/>
    </row>
    <row r="40" spans="1:24" ht="23.1" customHeight="1" x14ac:dyDescent="0.3">
      <c r="A40" s="130" t="s">
        <v>0</v>
      </c>
      <c r="B40" s="130"/>
      <c r="C40" s="130"/>
      <c r="D40" s="130" t="s">
        <v>1</v>
      </c>
      <c r="E40" s="130"/>
      <c r="F40" s="130"/>
      <c r="G40" s="130"/>
      <c r="H40" s="130" t="s">
        <v>2</v>
      </c>
      <c r="I40" s="130"/>
      <c r="J40" s="130"/>
      <c r="K40" s="130"/>
      <c r="L40" s="130"/>
      <c r="M40" s="130"/>
      <c r="N40" s="130"/>
      <c r="O40" s="130"/>
      <c r="P40" s="130" t="s">
        <v>33</v>
      </c>
      <c r="Q40" s="130"/>
      <c r="R40" s="130"/>
      <c r="S40" s="130"/>
      <c r="T40" s="130"/>
    </row>
    <row r="41" spans="1:24" ht="23.1" customHeight="1" x14ac:dyDescent="0.3">
      <c r="A41" s="126" t="s">
        <v>332</v>
      </c>
      <c r="B41" s="126"/>
      <c r="C41" s="126"/>
      <c r="D41" s="126" t="s">
        <v>333</v>
      </c>
      <c r="E41" s="126"/>
      <c r="F41" s="126"/>
      <c r="G41" s="126"/>
      <c r="H41" s="122" t="s">
        <v>337</v>
      </c>
      <c r="I41" s="122"/>
      <c r="J41" s="122"/>
      <c r="K41" s="122"/>
      <c r="L41" s="122"/>
      <c r="M41" s="122"/>
      <c r="N41" s="122"/>
      <c r="O41" s="122"/>
      <c r="P41" s="126"/>
      <c r="Q41" s="126"/>
      <c r="R41" s="126"/>
      <c r="S41" s="126"/>
      <c r="T41" s="126"/>
    </row>
    <row r="42" spans="1:24" ht="23.1" customHeight="1" x14ac:dyDescent="0.3">
      <c r="A42" s="145" t="s">
        <v>34</v>
      </c>
      <c r="B42" s="145"/>
      <c r="C42" s="145"/>
      <c r="D42" s="145"/>
      <c r="E42" s="145"/>
      <c r="F42" s="145"/>
      <c r="G42" s="145"/>
      <c r="H42" s="145" t="s">
        <v>43</v>
      </c>
      <c r="I42" s="145"/>
      <c r="J42" s="145"/>
      <c r="K42" s="145"/>
      <c r="L42" s="145"/>
      <c r="M42" s="145"/>
      <c r="N42" s="145"/>
      <c r="O42" s="145"/>
      <c r="P42" s="145"/>
      <c r="Q42" s="145"/>
      <c r="R42" s="145"/>
      <c r="S42" s="145"/>
      <c r="T42" s="145"/>
      <c r="U42" s="60"/>
    </row>
    <row r="43" spans="1:24" ht="23.1" customHeight="1" x14ac:dyDescent="0.3">
      <c r="A43" s="122" t="s">
        <v>568</v>
      </c>
      <c r="B43" s="122"/>
      <c r="C43" s="122"/>
      <c r="D43" s="122"/>
      <c r="E43" s="122"/>
      <c r="F43" s="122"/>
      <c r="G43" s="122"/>
      <c r="H43" s="122" t="s">
        <v>570</v>
      </c>
      <c r="I43" s="122"/>
      <c r="J43" s="122"/>
      <c r="K43" s="122"/>
      <c r="L43" s="122"/>
      <c r="M43" s="122"/>
      <c r="N43" s="122"/>
      <c r="O43" s="122"/>
      <c r="P43" s="122"/>
      <c r="Q43" s="122"/>
      <c r="R43" s="122"/>
      <c r="S43" s="122"/>
      <c r="T43" s="122"/>
      <c r="U43" s="60" t="s">
        <v>337</v>
      </c>
      <c r="V43" s="11">
        <v>2.16</v>
      </c>
      <c r="W43" s="11" t="s">
        <v>758</v>
      </c>
      <c r="X43" s="11" t="s">
        <v>760</v>
      </c>
    </row>
    <row r="44" spans="1:24" x14ac:dyDescent="0.3">
      <c r="A44" s="145" t="s">
        <v>36</v>
      </c>
      <c r="B44" s="145"/>
      <c r="C44" s="145"/>
      <c r="D44" s="145"/>
      <c r="E44" s="145"/>
      <c r="F44" s="145"/>
      <c r="G44" s="145"/>
      <c r="H44" s="145"/>
      <c r="I44" s="145"/>
      <c r="J44" s="145"/>
      <c r="K44" s="145"/>
      <c r="L44" s="145"/>
      <c r="M44" s="145"/>
      <c r="N44" s="145"/>
      <c r="O44" s="145"/>
      <c r="P44" s="145"/>
      <c r="Q44" s="145"/>
      <c r="R44" s="145"/>
      <c r="S44" s="145"/>
      <c r="T44" s="145"/>
    </row>
    <row r="45" spans="1:24" ht="60.75" customHeight="1" x14ac:dyDescent="0.3">
      <c r="A45" s="122" t="s">
        <v>766</v>
      </c>
      <c r="B45" s="122"/>
      <c r="C45" s="122"/>
      <c r="D45" s="122"/>
      <c r="E45" s="122"/>
      <c r="F45" s="122"/>
      <c r="G45" s="122"/>
      <c r="H45" s="122" t="s">
        <v>765</v>
      </c>
      <c r="I45" s="122"/>
      <c r="J45" s="122"/>
      <c r="K45" s="122"/>
      <c r="L45" s="122"/>
      <c r="M45" s="122"/>
      <c r="N45" s="122"/>
      <c r="O45" s="122"/>
      <c r="P45" s="122"/>
      <c r="Q45" s="122"/>
      <c r="R45" s="122"/>
      <c r="S45" s="122"/>
      <c r="T45" s="122"/>
    </row>
    <row r="46" spans="1:24" ht="23.1" customHeight="1" x14ac:dyDescent="0.3">
      <c r="A46" s="127" t="s">
        <v>58</v>
      </c>
      <c r="B46" s="128" t="s">
        <v>63</v>
      </c>
      <c r="C46" s="128"/>
      <c r="D46" s="128"/>
      <c r="E46" s="128"/>
      <c r="F46" s="128"/>
      <c r="G46" s="128"/>
      <c r="H46" s="128"/>
      <c r="I46" s="128"/>
      <c r="J46" s="128"/>
      <c r="K46" s="128"/>
      <c r="L46" s="128"/>
      <c r="M46" s="128"/>
      <c r="N46" s="128"/>
      <c r="O46" s="128"/>
      <c r="P46" s="128"/>
      <c r="Q46" s="128"/>
      <c r="R46" s="128"/>
      <c r="S46" s="128"/>
      <c r="T46" s="128"/>
    </row>
    <row r="47" spans="1:24" ht="23.1" customHeight="1" x14ac:dyDescent="0.3">
      <c r="A47" s="127"/>
      <c r="B47" s="135" t="s">
        <v>222</v>
      </c>
      <c r="C47" s="135"/>
      <c r="D47" s="135"/>
      <c r="E47" s="135"/>
      <c r="F47" s="135"/>
      <c r="G47" s="135"/>
      <c r="H47" s="135"/>
      <c r="I47" s="135"/>
      <c r="J47" s="135"/>
      <c r="K47" s="135"/>
      <c r="L47" s="135"/>
      <c r="M47" s="135"/>
      <c r="N47" s="135"/>
      <c r="O47" s="135"/>
      <c r="P47" s="135"/>
      <c r="Q47" s="135"/>
      <c r="R47" s="135"/>
      <c r="S47" s="135"/>
      <c r="T47" s="135"/>
    </row>
    <row r="48" spans="1:24" ht="23.1" customHeight="1" x14ac:dyDescent="0.3">
      <c r="A48" s="127"/>
      <c r="B48" s="135"/>
      <c r="C48" s="135"/>
      <c r="D48" s="135"/>
      <c r="E48" s="135"/>
      <c r="F48" s="135"/>
      <c r="G48" s="135"/>
      <c r="H48" s="135"/>
      <c r="I48" s="135"/>
      <c r="J48" s="135"/>
      <c r="K48" s="135"/>
      <c r="L48" s="135"/>
      <c r="M48" s="135"/>
      <c r="N48" s="135"/>
      <c r="O48" s="135"/>
      <c r="P48" s="135"/>
      <c r="Q48" s="135"/>
      <c r="R48" s="135"/>
      <c r="S48" s="135"/>
      <c r="T48" s="135"/>
    </row>
    <row r="49" spans="1:20" ht="23.1" customHeight="1" x14ac:dyDescent="0.3">
      <c r="A49" s="130" t="s">
        <v>59</v>
      </c>
      <c r="B49" s="130"/>
      <c r="C49" s="130"/>
      <c r="D49" s="130" t="s">
        <v>60</v>
      </c>
      <c r="E49" s="130"/>
      <c r="F49" s="130" t="s">
        <v>61</v>
      </c>
      <c r="G49" s="130"/>
      <c r="H49" s="130"/>
      <c r="I49" s="130"/>
      <c r="J49" s="130" t="s">
        <v>39</v>
      </c>
      <c r="K49" s="130"/>
      <c r="L49" s="130"/>
      <c r="M49" s="130"/>
      <c r="N49" s="130"/>
      <c r="O49" s="131" t="s">
        <v>62</v>
      </c>
      <c r="P49" s="131"/>
      <c r="Q49" s="131"/>
      <c r="R49" s="131"/>
      <c r="S49" s="130" t="s">
        <v>3</v>
      </c>
      <c r="T49" s="130"/>
    </row>
    <row r="50" spans="1:20" ht="23.1" customHeight="1" x14ac:dyDescent="0.3">
      <c r="A50" s="133" t="s">
        <v>168</v>
      </c>
      <c r="B50" s="133"/>
      <c r="C50" s="133"/>
      <c r="D50" s="126" t="s">
        <v>41</v>
      </c>
      <c r="E50" s="126"/>
      <c r="F50" s="126" t="s">
        <v>38</v>
      </c>
      <c r="G50" s="126"/>
      <c r="H50" s="126"/>
      <c r="I50" s="126"/>
      <c r="J50" s="126" t="s">
        <v>42</v>
      </c>
      <c r="K50" s="126"/>
      <c r="L50" s="126"/>
      <c r="M50" s="126"/>
      <c r="N50" s="126"/>
      <c r="O50" s="126" t="s">
        <v>40</v>
      </c>
      <c r="P50" s="126"/>
      <c r="Q50" s="126"/>
      <c r="R50" s="126"/>
      <c r="S50" s="126">
        <f>+S54</f>
        <v>2</v>
      </c>
      <c r="T50" s="126"/>
    </row>
    <row r="51" spans="1:20" ht="23.1" customHeight="1" x14ac:dyDescent="0.3">
      <c r="A51" s="39" t="s">
        <v>4</v>
      </c>
      <c r="B51" s="136" t="s">
        <v>5</v>
      </c>
      <c r="C51" s="136"/>
      <c r="D51" s="136"/>
      <c r="E51" s="39" t="s">
        <v>6</v>
      </c>
      <c r="F51" s="39" t="s">
        <v>7</v>
      </c>
      <c r="G51" s="40" t="s">
        <v>8</v>
      </c>
      <c r="H51" s="40" t="s">
        <v>9</v>
      </c>
      <c r="I51" s="40" t="s">
        <v>10</v>
      </c>
      <c r="J51" s="40" t="s">
        <v>11</v>
      </c>
      <c r="K51" s="40" t="s">
        <v>12</v>
      </c>
      <c r="L51" s="40" t="s">
        <v>13</v>
      </c>
      <c r="M51" s="40" t="s">
        <v>14</v>
      </c>
      <c r="N51" s="40" t="s">
        <v>15</v>
      </c>
      <c r="O51" s="40" t="s">
        <v>16</v>
      </c>
      <c r="P51" s="40" t="s">
        <v>17</v>
      </c>
      <c r="Q51" s="40" t="s">
        <v>18</v>
      </c>
      <c r="R51" s="40" t="s">
        <v>19</v>
      </c>
      <c r="S51" s="40" t="s">
        <v>20</v>
      </c>
      <c r="T51" s="39" t="s">
        <v>21</v>
      </c>
    </row>
    <row r="52" spans="1:20" ht="23.1" customHeight="1" x14ac:dyDescent="0.3">
      <c r="A52" s="10" t="s">
        <v>4</v>
      </c>
      <c r="B52" s="122" t="s">
        <v>5</v>
      </c>
      <c r="C52" s="122"/>
      <c r="D52" s="122"/>
      <c r="E52" s="10" t="s">
        <v>6</v>
      </c>
      <c r="F52" s="10" t="s">
        <v>7</v>
      </c>
      <c r="G52" s="10" t="s">
        <v>8</v>
      </c>
      <c r="H52" s="10" t="s">
        <v>9</v>
      </c>
      <c r="I52" s="10" t="s">
        <v>10</v>
      </c>
      <c r="J52" s="10" t="s">
        <v>11</v>
      </c>
      <c r="K52" s="10" t="s">
        <v>12</v>
      </c>
      <c r="L52" s="10" t="s">
        <v>13</v>
      </c>
      <c r="M52" s="10" t="s">
        <v>14</v>
      </c>
      <c r="N52" s="10" t="s">
        <v>15</v>
      </c>
      <c r="O52" s="10" t="s">
        <v>16</v>
      </c>
      <c r="P52" s="10" t="s">
        <v>31</v>
      </c>
      <c r="Q52" s="10" t="s">
        <v>18</v>
      </c>
      <c r="R52" s="10" t="s">
        <v>19</v>
      </c>
      <c r="S52" s="10" t="s">
        <v>20</v>
      </c>
      <c r="T52" s="7" t="s">
        <v>21</v>
      </c>
    </row>
    <row r="53" spans="1:20" ht="23.1" customHeight="1" x14ac:dyDescent="0.3">
      <c r="A53" s="34" t="s">
        <v>22</v>
      </c>
      <c r="B53" s="133" t="s">
        <v>169</v>
      </c>
      <c r="C53" s="133"/>
      <c r="D53" s="133"/>
      <c r="E53" s="18" t="s">
        <v>53</v>
      </c>
      <c r="F53" s="10" t="s">
        <v>7</v>
      </c>
      <c r="G53" s="18"/>
      <c r="H53" s="18"/>
      <c r="I53" s="18"/>
      <c r="J53" s="18"/>
      <c r="K53" s="18"/>
      <c r="L53" s="18">
        <v>1</v>
      </c>
      <c r="M53" s="18"/>
      <c r="N53" s="18"/>
      <c r="O53" s="18"/>
      <c r="P53" s="18"/>
      <c r="Q53" s="18"/>
      <c r="R53" s="18">
        <v>1</v>
      </c>
      <c r="S53" s="10">
        <f>SUM(G53:R53)</f>
        <v>2</v>
      </c>
      <c r="T53" s="124">
        <f>+S54/S53</f>
        <v>1</v>
      </c>
    </row>
    <row r="54" spans="1:20" ht="23.1" customHeight="1" x14ac:dyDescent="0.3">
      <c r="A54" s="34" t="s">
        <v>23</v>
      </c>
      <c r="B54" s="133" t="s">
        <v>170</v>
      </c>
      <c r="C54" s="133"/>
      <c r="D54" s="133"/>
      <c r="E54" s="18" t="s">
        <v>53</v>
      </c>
      <c r="F54" s="10" t="s">
        <v>7</v>
      </c>
      <c r="G54" s="18"/>
      <c r="H54" s="18"/>
      <c r="I54" s="18"/>
      <c r="J54" s="18"/>
      <c r="K54" s="18"/>
      <c r="L54" s="18">
        <v>1</v>
      </c>
      <c r="M54" s="18"/>
      <c r="N54" s="18"/>
      <c r="O54" s="18"/>
      <c r="P54" s="18"/>
      <c r="Q54" s="18"/>
      <c r="R54" s="18">
        <v>1</v>
      </c>
      <c r="S54" s="10">
        <f>SUM(G54:R54)</f>
        <v>2</v>
      </c>
      <c r="T54" s="124"/>
    </row>
    <row r="55" spans="1:20" ht="23.1" customHeight="1" x14ac:dyDescent="0.3">
      <c r="A55" s="123" t="s">
        <v>24</v>
      </c>
      <c r="B55" s="123"/>
      <c r="C55" s="123"/>
      <c r="D55" s="123"/>
      <c r="E55" s="123"/>
      <c r="F55" s="123"/>
      <c r="G55" s="123"/>
      <c r="H55" s="123"/>
      <c r="I55" s="123"/>
      <c r="J55" s="123"/>
      <c r="K55" s="123"/>
      <c r="L55" s="123"/>
      <c r="M55" s="123"/>
      <c r="N55" s="123"/>
      <c r="O55" s="123"/>
      <c r="P55" s="123"/>
      <c r="Q55" s="123"/>
      <c r="R55" s="123"/>
      <c r="S55" s="123"/>
      <c r="T55" s="123"/>
    </row>
    <row r="56" spans="1:20" ht="23.1" customHeight="1" x14ac:dyDescent="0.3">
      <c r="A56" s="34" t="s">
        <v>22</v>
      </c>
      <c r="B56" s="133" t="s">
        <v>169</v>
      </c>
      <c r="C56" s="133"/>
      <c r="D56" s="133"/>
      <c r="E56" s="18" t="s">
        <v>53</v>
      </c>
      <c r="F56" s="18" t="s">
        <v>24</v>
      </c>
      <c r="G56" s="18"/>
      <c r="H56" s="18"/>
      <c r="I56" s="18"/>
      <c r="J56" s="18"/>
      <c r="K56" s="18"/>
      <c r="L56" s="18">
        <v>1</v>
      </c>
      <c r="M56" s="18"/>
      <c r="N56" s="18"/>
      <c r="O56" s="18"/>
      <c r="P56" s="18"/>
      <c r="Q56" s="18"/>
      <c r="R56" s="18">
        <v>1</v>
      </c>
      <c r="S56" s="10">
        <f>SUM(G56:R56)</f>
        <v>2</v>
      </c>
      <c r="T56" s="124">
        <f>+S56/S57</f>
        <v>1</v>
      </c>
    </row>
    <row r="57" spans="1:20" ht="23.1" customHeight="1" x14ac:dyDescent="0.3">
      <c r="A57" s="34" t="s">
        <v>23</v>
      </c>
      <c r="B57" s="133" t="s">
        <v>170</v>
      </c>
      <c r="C57" s="133"/>
      <c r="D57" s="133"/>
      <c r="E57" s="18" t="s">
        <v>53</v>
      </c>
      <c r="F57" s="18" t="s">
        <v>24</v>
      </c>
      <c r="G57" s="18"/>
      <c r="H57" s="18"/>
      <c r="I57" s="18"/>
      <c r="J57" s="18"/>
      <c r="K57" s="18"/>
      <c r="L57" s="18">
        <v>1</v>
      </c>
      <c r="M57" s="18"/>
      <c r="N57" s="18"/>
      <c r="O57" s="18"/>
      <c r="P57" s="18"/>
      <c r="Q57" s="18"/>
      <c r="R57" s="18">
        <v>1</v>
      </c>
      <c r="S57" s="10">
        <f>SUM(G57:R57)</f>
        <v>2</v>
      </c>
      <c r="T57" s="124"/>
    </row>
    <row r="58" spans="1:20" ht="23.1" customHeight="1" x14ac:dyDescent="0.3">
      <c r="A58" s="127" t="s">
        <v>58</v>
      </c>
      <c r="B58" s="128" t="s">
        <v>64</v>
      </c>
      <c r="C58" s="128"/>
      <c r="D58" s="128"/>
      <c r="E58" s="128"/>
      <c r="F58" s="128"/>
      <c r="G58" s="128"/>
      <c r="H58" s="128"/>
      <c r="I58" s="128"/>
      <c r="J58" s="128"/>
      <c r="K58" s="128"/>
      <c r="L58" s="128"/>
      <c r="M58" s="128"/>
      <c r="N58" s="128"/>
      <c r="O58" s="128"/>
      <c r="P58" s="128"/>
      <c r="Q58" s="128"/>
      <c r="R58" s="128"/>
      <c r="S58" s="128"/>
      <c r="T58" s="128"/>
    </row>
    <row r="59" spans="1:20" ht="23.1" customHeight="1" x14ac:dyDescent="0.3">
      <c r="A59" s="127"/>
      <c r="B59" s="135" t="s">
        <v>748</v>
      </c>
      <c r="C59" s="135"/>
      <c r="D59" s="135"/>
      <c r="E59" s="135"/>
      <c r="F59" s="135"/>
      <c r="G59" s="135"/>
      <c r="H59" s="135"/>
      <c r="I59" s="135"/>
      <c r="J59" s="135"/>
      <c r="K59" s="135"/>
      <c r="L59" s="135"/>
      <c r="M59" s="135"/>
      <c r="N59" s="135"/>
      <c r="O59" s="135"/>
      <c r="P59" s="135"/>
      <c r="Q59" s="135"/>
      <c r="R59" s="135"/>
      <c r="S59" s="135"/>
      <c r="T59" s="135"/>
    </row>
    <row r="60" spans="1:20" ht="23.1" customHeight="1" x14ac:dyDescent="0.3">
      <c r="A60" s="127"/>
      <c r="B60" s="135"/>
      <c r="C60" s="135"/>
      <c r="D60" s="135"/>
      <c r="E60" s="135"/>
      <c r="F60" s="135"/>
      <c r="G60" s="135"/>
      <c r="H60" s="135"/>
      <c r="I60" s="135"/>
      <c r="J60" s="135"/>
      <c r="K60" s="135"/>
      <c r="L60" s="135"/>
      <c r="M60" s="135"/>
      <c r="N60" s="135"/>
      <c r="O60" s="135"/>
      <c r="P60" s="135"/>
      <c r="Q60" s="135"/>
      <c r="R60" s="135"/>
      <c r="S60" s="135"/>
      <c r="T60" s="135"/>
    </row>
    <row r="61" spans="1:20" ht="23.1" customHeight="1" x14ac:dyDescent="0.3">
      <c r="A61" s="130" t="s">
        <v>59</v>
      </c>
      <c r="B61" s="130"/>
      <c r="C61" s="130"/>
      <c r="D61" s="130" t="s">
        <v>60</v>
      </c>
      <c r="E61" s="130"/>
      <c r="F61" s="130" t="s">
        <v>61</v>
      </c>
      <c r="G61" s="130"/>
      <c r="H61" s="130"/>
      <c r="I61" s="130"/>
      <c r="J61" s="130" t="s">
        <v>39</v>
      </c>
      <c r="K61" s="130"/>
      <c r="L61" s="130"/>
      <c r="M61" s="130"/>
      <c r="N61" s="130"/>
      <c r="O61" s="131" t="s">
        <v>62</v>
      </c>
      <c r="P61" s="131"/>
      <c r="Q61" s="131"/>
      <c r="R61" s="131"/>
      <c r="S61" s="130" t="s">
        <v>3</v>
      </c>
      <c r="T61" s="130"/>
    </row>
    <row r="62" spans="1:20" ht="23.1" customHeight="1" x14ac:dyDescent="0.3">
      <c r="A62" s="133" t="s">
        <v>173</v>
      </c>
      <c r="B62" s="133"/>
      <c r="C62" s="133"/>
      <c r="D62" s="126" t="s">
        <v>41</v>
      </c>
      <c r="E62" s="126"/>
      <c r="F62" s="126" t="s">
        <v>38</v>
      </c>
      <c r="G62" s="126"/>
      <c r="H62" s="126"/>
      <c r="I62" s="126"/>
      <c r="J62" s="126" t="s">
        <v>44</v>
      </c>
      <c r="K62" s="126"/>
      <c r="L62" s="126"/>
      <c r="M62" s="126"/>
      <c r="N62" s="126"/>
      <c r="O62" s="126" t="s">
        <v>40</v>
      </c>
      <c r="P62" s="126"/>
      <c r="Q62" s="126"/>
      <c r="R62" s="126"/>
      <c r="S62" s="151">
        <v>0.3</v>
      </c>
      <c r="T62" s="126"/>
    </row>
    <row r="63" spans="1:20" ht="23.1" customHeight="1" x14ac:dyDescent="0.3">
      <c r="A63" s="10" t="s">
        <v>4</v>
      </c>
      <c r="B63" s="122" t="s">
        <v>5</v>
      </c>
      <c r="C63" s="122"/>
      <c r="D63" s="122"/>
      <c r="E63" s="10" t="s">
        <v>6</v>
      </c>
      <c r="F63" s="10" t="s">
        <v>7</v>
      </c>
      <c r="G63" s="34" t="s">
        <v>8</v>
      </c>
      <c r="H63" s="34" t="s">
        <v>9</v>
      </c>
      <c r="I63" s="34" t="s">
        <v>10</v>
      </c>
      <c r="J63" s="34" t="s">
        <v>11</v>
      </c>
      <c r="K63" s="34" t="s">
        <v>12</v>
      </c>
      <c r="L63" s="34" t="s">
        <v>13</v>
      </c>
      <c r="M63" s="34" t="s">
        <v>14</v>
      </c>
      <c r="N63" s="34" t="s">
        <v>15</v>
      </c>
      <c r="O63" s="34" t="s">
        <v>16</v>
      </c>
      <c r="P63" s="34" t="s">
        <v>25</v>
      </c>
      <c r="Q63" s="34" t="s">
        <v>18</v>
      </c>
      <c r="R63" s="34" t="s">
        <v>19</v>
      </c>
      <c r="S63" s="18" t="s">
        <v>20</v>
      </c>
      <c r="T63" s="7" t="s">
        <v>21</v>
      </c>
    </row>
    <row r="64" spans="1:20" ht="23.1" customHeight="1" x14ac:dyDescent="0.3">
      <c r="A64" s="34" t="s">
        <v>22</v>
      </c>
      <c r="B64" s="123" t="s">
        <v>171</v>
      </c>
      <c r="C64" s="123"/>
      <c r="D64" s="123"/>
      <c r="E64" s="18" t="s">
        <v>179</v>
      </c>
      <c r="F64" s="18" t="s">
        <v>7</v>
      </c>
      <c r="G64" s="10"/>
      <c r="H64" s="10"/>
      <c r="I64" s="10"/>
      <c r="J64" s="10"/>
      <c r="K64" s="10"/>
      <c r="L64" s="10"/>
      <c r="M64" s="10"/>
      <c r="N64" s="10"/>
      <c r="O64" s="10"/>
      <c r="P64" s="10"/>
      <c r="Q64" s="10"/>
      <c r="R64" s="10"/>
      <c r="S64" s="10">
        <v>15442</v>
      </c>
      <c r="T64" s="124">
        <f>+S64/S65</f>
        <v>1</v>
      </c>
    </row>
    <row r="65" spans="1:20" ht="23.1" customHeight="1" x14ac:dyDescent="0.3">
      <c r="A65" s="34" t="s">
        <v>23</v>
      </c>
      <c r="B65" s="123" t="s">
        <v>172</v>
      </c>
      <c r="C65" s="123"/>
      <c r="D65" s="123"/>
      <c r="E65" s="18" t="s">
        <v>179</v>
      </c>
      <c r="F65" s="18" t="s">
        <v>7</v>
      </c>
      <c r="G65" s="10"/>
      <c r="H65" s="10"/>
      <c r="I65" s="10"/>
      <c r="J65" s="10"/>
      <c r="K65" s="10"/>
      <c r="L65" s="10"/>
      <c r="M65" s="10"/>
      <c r="N65" s="10"/>
      <c r="O65" s="10"/>
      <c r="P65" s="10"/>
      <c r="Q65" s="10"/>
      <c r="R65" s="10"/>
      <c r="S65" s="10">
        <v>15442</v>
      </c>
      <c r="T65" s="124"/>
    </row>
    <row r="66" spans="1:20" ht="23.1" customHeight="1" x14ac:dyDescent="0.3">
      <c r="A66" s="125" t="s">
        <v>24</v>
      </c>
      <c r="B66" s="125"/>
      <c r="C66" s="125"/>
      <c r="D66" s="125"/>
      <c r="E66" s="125"/>
      <c r="F66" s="125"/>
      <c r="G66" s="125"/>
      <c r="H66" s="125"/>
      <c r="I66" s="125"/>
      <c r="J66" s="125"/>
      <c r="K66" s="125"/>
      <c r="L66" s="125"/>
      <c r="M66" s="125"/>
      <c r="N66" s="125"/>
      <c r="O66" s="125"/>
      <c r="P66" s="125"/>
      <c r="Q66" s="125"/>
      <c r="R66" s="125"/>
      <c r="S66" s="125"/>
      <c r="T66" s="125"/>
    </row>
    <row r="67" spans="1:20" ht="23.1" customHeight="1" x14ac:dyDescent="0.3">
      <c r="A67" s="34" t="s">
        <v>22</v>
      </c>
      <c r="B67" s="123" t="s">
        <v>171</v>
      </c>
      <c r="C67" s="123"/>
      <c r="D67" s="123"/>
      <c r="E67" s="18" t="s">
        <v>179</v>
      </c>
      <c r="F67" s="18" t="s">
        <v>24</v>
      </c>
      <c r="G67" s="10"/>
      <c r="H67" s="10"/>
      <c r="I67" s="10"/>
      <c r="J67" s="10"/>
      <c r="K67" s="10"/>
      <c r="L67" s="10"/>
      <c r="M67" s="10"/>
      <c r="N67" s="10"/>
      <c r="O67" s="10"/>
      <c r="P67" s="10"/>
      <c r="Q67" s="10"/>
      <c r="R67" s="10"/>
      <c r="S67" s="10">
        <v>15442</v>
      </c>
      <c r="T67" s="124">
        <f>+S67/S68</f>
        <v>1</v>
      </c>
    </row>
    <row r="68" spans="1:20" ht="23.1" customHeight="1" x14ac:dyDescent="0.3">
      <c r="A68" s="34" t="s">
        <v>23</v>
      </c>
      <c r="B68" s="123" t="s">
        <v>172</v>
      </c>
      <c r="C68" s="123"/>
      <c r="D68" s="123"/>
      <c r="E68" s="18" t="s">
        <v>179</v>
      </c>
      <c r="F68" s="18" t="s">
        <v>24</v>
      </c>
      <c r="G68" s="10"/>
      <c r="H68" s="10"/>
      <c r="I68" s="10"/>
      <c r="J68" s="10"/>
      <c r="K68" s="10"/>
      <c r="L68" s="10"/>
      <c r="M68" s="10"/>
      <c r="N68" s="10"/>
      <c r="O68" s="10"/>
      <c r="P68" s="10"/>
      <c r="Q68" s="10"/>
      <c r="R68" s="10"/>
      <c r="S68" s="10">
        <v>15442</v>
      </c>
      <c r="T68" s="124"/>
    </row>
    <row r="69" spans="1:20" ht="23.1" customHeight="1" x14ac:dyDescent="0.3">
      <c r="A69" s="32"/>
      <c r="B69" s="33"/>
      <c r="C69" s="33"/>
      <c r="D69" s="33"/>
      <c r="E69" s="8"/>
      <c r="F69" s="8"/>
      <c r="G69" s="9"/>
      <c r="H69" s="9"/>
      <c r="I69" s="9"/>
      <c r="J69" s="9"/>
      <c r="K69" s="9"/>
      <c r="L69" s="9"/>
      <c r="M69" s="9"/>
      <c r="N69" s="9"/>
      <c r="O69" s="9"/>
      <c r="P69" s="9"/>
      <c r="Q69" s="9"/>
      <c r="R69" s="9"/>
      <c r="S69" s="8"/>
      <c r="T69" s="21"/>
    </row>
    <row r="70" spans="1:20" ht="23.1" customHeight="1" x14ac:dyDescent="0.3">
      <c r="A70" s="127" t="s">
        <v>58</v>
      </c>
      <c r="B70" s="128" t="s">
        <v>618</v>
      </c>
      <c r="C70" s="128"/>
      <c r="D70" s="128"/>
      <c r="E70" s="128"/>
      <c r="F70" s="128"/>
      <c r="G70" s="128"/>
      <c r="H70" s="128"/>
      <c r="I70" s="128"/>
      <c r="J70" s="128"/>
      <c r="K70" s="128"/>
      <c r="L70" s="128"/>
      <c r="M70" s="128"/>
      <c r="N70" s="128"/>
      <c r="O70" s="128"/>
      <c r="P70" s="128"/>
      <c r="Q70" s="128"/>
      <c r="R70" s="128"/>
      <c r="S70" s="128"/>
      <c r="T70" s="128"/>
    </row>
    <row r="71" spans="1:20" ht="23.1" customHeight="1" x14ac:dyDescent="0.3">
      <c r="A71" s="127"/>
      <c r="B71" s="135" t="s">
        <v>177</v>
      </c>
      <c r="C71" s="135"/>
      <c r="D71" s="135"/>
      <c r="E71" s="135"/>
      <c r="F71" s="135"/>
      <c r="G71" s="135"/>
      <c r="H71" s="135"/>
      <c r="I71" s="135"/>
      <c r="J71" s="135"/>
      <c r="K71" s="135"/>
      <c r="L71" s="135"/>
      <c r="M71" s="135"/>
      <c r="N71" s="135"/>
      <c r="O71" s="135"/>
      <c r="P71" s="135"/>
      <c r="Q71" s="135"/>
      <c r="R71" s="135"/>
      <c r="S71" s="135"/>
      <c r="T71" s="135"/>
    </row>
    <row r="72" spans="1:20" ht="23.1" customHeight="1" x14ac:dyDescent="0.3">
      <c r="A72" s="127"/>
      <c r="B72" s="135"/>
      <c r="C72" s="135"/>
      <c r="D72" s="135"/>
      <c r="E72" s="135"/>
      <c r="F72" s="135"/>
      <c r="G72" s="135"/>
      <c r="H72" s="135"/>
      <c r="I72" s="135"/>
      <c r="J72" s="135"/>
      <c r="K72" s="135"/>
      <c r="L72" s="135"/>
      <c r="M72" s="135"/>
      <c r="N72" s="135"/>
      <c r="O72" s="135"/>
      <c r="P72" s="135"/>
      <c r="Q72" s="135"/>
      <c r="R72" s="135"/>
      <c r="S72" s="135"/>
      <c r="T72" s="135"/>
    </row>
    <row r="73" spans="1:20" ht="23.1" customHeight="1" x14ac:dyDescent="0.3">
      <c r="A73" s="130" t="s">
        <v>59</v>
      </c>
      <c r="B73" s="130"/>
      <c r="C73" s="130"/>
      <c r="D73" s="130" t="s">
        <v>60</v>
      </c>
      <c r="E73" s="130"/>
      <c r="F73" s="130" t="s">
        <v>61</v>
      </c>
      <c r="G73" s="130"/>
      <c r="H73" s="130"/>
      <c r="I73" s="130"/>
      <c r="J73" s="130" t="s">
        <v>39</v>
      </c>
      <c r="K73" s="130"/>
      <c r="L73" s="130"/>
      <c r="M73" s="130"/>
      <c r="N73" s="130"/>
      <c r="O73" s="131" t="s">
        <v>62</v>
      </c>
      <c r="P73" s="131"/>
      <c r="Q73" s="131"/>
      <c r="R73" s="131"/>
      <c r="S73" s="130" t="s">
        <v>3</v>
      </c>
      <c r="T73" s="130"/>
    </row>
    <row r="74" spans="1:20" ht="23.1" customHeight="1" x14ac:dyDescent="0.3">
      <c r="A74" s="133" t="s">
        <v>176</v>
      </c>
      <c r="B74" s="133"/>
      <c r="C74" s="133"/>
      <c r="D74" s="126" t="s">
        <v>41</v>
      </c>
      <c r="E74" s="126"/>
      <c r="F74" s="126" t="s">
        <v>38</v>
      </c>
      <c r="G74" s="126"/>
      <c r="H74" s="126"/>
      <c r="I74" s="126"/>
      <c r="J74" s="126" t="s">
        <v>42</v>
      </c>
      <c r="K74" s="126"/>
      <c r="L74" s="126"/>
      <c r="M74" s="126"/>
      <c r="N74" s="126"/>
      <c r="O74" s="126" t="s">
        <v>40</v>
      </c>
      <c r="P74" s="126"/>
      <c r="Q74" s="126"/>
      <c r="R74" s="126"/>
      <c r="S74" s="126">
        <f>+S77</f>
        <v>82</v>
      </c>
      <c r="T74" s="126"/>
    </row>
    <row r="75" spans="1:20" ht="23.1" customHeight="1" x14ac:dyDescent="0.3">
      <c r="A75" s="10" t="s">
        <v>4</v>
      </c>
      <c r="B75" s="122" t="s">
        <v>5</v>
      </c>
      <c r="C75" s="122"/>
      <c r="D75" s="122"/>
      <c r="E75" s="10" t="s">
        <v>6</v>
      </c>
      <c r="F75" s="10" t="s">
        <v>7</v>
      </c>
      <c r="G75" s="34" t="s">
        <v>8</v>
      </c>
      <c r="H75" s="34" t="s">
        <v>9</v>
      </c>
      <c r="I75" s="34" t="s">
        <v>10</v>
      </c>
      <c r="J75" s="34" t="s">
        <v>11</v>
      </c>
      <c r="K75" s="34" t="s">
        <v>12</v>
      </c>
      <c r="L75" s="34" t="s">
        <v>13</v>
      </c>
      <c r="M75" s="34" t="s">
        <v>14</v>
      </c>
      <c r="N75" s="34" t="s">
        <v>15</v>
      </c>
      <c r="O75" s="34" t="s">
        <v>16</v>
      </c>
      <c r="P75" s="34" t="s">
        <v>31</v>
      </c>
      <c r="Q75" s="34" t="s">
        <v>18</v>
      </c>
      <c r="R75" s="34" t="s">
        <v>19</v>
      </c>
      <c r="S75" s="18" t="s">
        <v>20</v>
      </c>
      <c r="T75" s="7" t="s">
        <v>21</v>
      </c>
    </row>
    <row r="76" spans="1:20" ht="23.1" customHeight="1" x14ac:dyDescent="0.3">
      <c r="A76" s="34" t="s">
        <v>22</v>
      </c>
      <c r="B76" s="123" t="s">
        <v>174</v>
      </c>
      <c r="C76" s="123"/>
      <c r="D76" s="123"/>
      <c r="E76" s="18" t="s">
        <v>178</v>
      </c>
      <c r="F76" s="18" t="s">
        <v>7</v>
      </c>
      <c r="G76" s="10"/>
      <c r="H76" s="10"/>
      <c r="I76" s="10"/>
      <c r="J76" s="10"/>
      <c r="K76" s="10"/>
      <c r="L76" s="10"/>
      <c r="M76" s="10"/>
      <c r="N76" s="10"/>
      <c r="O76" s="10"/>
      <c r="P76" s="10"/>
      <c r="Q76" s="10"/>
      <c r="R76" s="10">
        <v>82</v>
      </c>
      <c r="S76" s="10">
        <f>SUM(G76:R76)</f>
        <v>82</v>
      </c>
      <c r="T76" s="124">
        <f>+S76/S77</f>
        <v>1</v>
      </c>
    </row>
    <row r="77" spans="1:20" ht="23.1" customHeight="1" x14ac:dyDescent="0.3">
      <c r="A77" s="34" t="s">
        <v>23</v>
      </c>
      <c r="B77" s="123" t="s">
        <v>175</v>
      </c>
      <c r="C77" s="123"/>
      <c r="D77" s="123"/>
      <c r="E77" s="18" t="s">
        <v>178</v>
      </c>
      <c r="F77" s="18" t="s">
        <v>7</v>
      </c>
      <c r="G77" s="10"/>
      <c r="H77" s="10"/>
      <c r="I77" s="10"/>
      <c r="J77" s="10"/>
      <c r="K77" s="10"/>
      <c r="L77" s="10"/>
      <c r="M77" s="10"/>
      <c r="N77" s="10"/>
      <c r="O77" s="10"/>
      <c r="P77" s="10"/>
      <c r="Q77" s="10"/>
      <c r="R77" s="10">
        <v>82</v>
      </c>
      <c r="S77" s="10">
        <f>SUM(G77:R77)</f>
        <v>82</v>
      </c>
      <c r="T77" s="124"/>
    </row>
    <row r="78" spans="1:20" ht="23.1" customHeight="1" x14ac:dyDescent="0.3">
      <c r="A78" s="125" t="s">
        <v>24</v>
      </c>
      <c r="B78" s="125"/>
      <c r="C78" s="125"/>
      <c r="D78" s="125"/>
      <c r="E78" s="125"/>
      <c r="F78" s="125"/>
      <c r="G78" s="125"/>
      <c r="H78" s="125"/>
      <c r="I78" s="125"/>
      <c r="J78" s="125"/>
      <c r="K78" s="125"/>
      <c r="L78" s="125"/>
      <c r="M78" s="125"/>
      <c r="N78" s="125"/>
      <c r="O78" s="125"/>
      <c r="P78" s="125"/>
      <c r="Q78" s="125"/>
      <c r="R78" s="125"/>
      <c r="S78" s="125"/>
      <c r="T78" s="125"/>
    </row>
    <row r="79" spans="1:20" ht="23.1" customHeight="1" x14ac:dyDescent="0.3">
      <c r="A79" s="34" t="s">
        <v>22</v>
      </c>
      <c r="B79" s="123" t="s">
        <v>174</v>
      </c>
      <c r="C79" s="123"/>
      <c r="D79" s="123"/>
      <c r="E79" s="18" t="s">
        <v>178</v>
      </c>
      <c r="F79" s="18" t="s">
        <v>24</v>
      </c>
      <c r="G79" s="10"/>
      <c r="H79" s="10"/>
      <c r="I79" s="10"/>
      <c r="J79" s="10"/>
      <c r="K79" s="10"/>
      <c r="L79" s="10"/>
      <c r="M79" s="10"/>
      <c r="N79" s="10"/>
      <c r="O79" s="10"/>
      <c r="P79" s="10"/>
      <c r="Q79" s="10"/>
      <c r="R79" s="10">
        <v>82</v>
      </c>
      <c r="S79" s="10">
        <f>SUM(G79:R79)</f>
        <v>82</v>
      </c>
      <c r="T79" s="124">
        <f>+S79/S80</f>
        <v>1</v>
      </c>
    </row>
    <row r="80" spans="1:20" ht="23.1" customHeight="1" x14ac:dyDescent="0.3">
      <c r="A80" s="34" t="s">
        <v>23</v>
      </c>
      <c r="B80" s="123" t="s">
        <v>175</v>
      </c>
      <c r="C80" s="123"/>
      <c r="D80" s="123"/>
      <c r="E80" s="18" t="s">
        <v>178</v>
      </c>
      <c r="F80" s="18" t="s">
        <v>24</v>
      </c>
      <c r="G80" s="10"/>
      <c r="H80" s="10"/>
      <c r="I80" s="10"/>
      <c r="J80" s="10"/>
      <c r="K80" s="10"/>
      <c r="L80" s="10"/>
      <c r="M80" s="10"/>
      <c r="N80" s="10"/>
      <c r="O80" s="10"/>
      <c r="P80" s="10"/>
      <c r="Q80" s="10"/>
      <c r="R80" s="10">
        <v>82</v>
      </c>
      <c r="S80" s="10">
        <f>SUM(G80:R80)</f>
        <v>82</v>
      </c>
      <c r="T80" s="124"/>
    </row>
    <row r="81" spans="1:20" ht="23.1" customHeight="1" x14ac:dyDescent="0.3">
      <c r="A81" s="126"/>
      <c r="B81" s="126"/>
      <c r="C81" s="126"/>
      <c r="D81" s="126"/>
      <c r="E81" s="126"/>
      <c r="F81" s="126"/>
      <c r="G81" s="126"/>
      <c r="H81" s="126"/>
      <c r="I81" s="126"/>
      <c r="J81" s="126"/>
      <c r="K81" s="126"/>
      <c r="L81" s="126"/>
      <c r="M81" s="126"/>
      <c r="N81" s="126"/>
      <c r="O81" s="126"/>
      <c r="P81" s="126"/>
      <c r="Q81" s="126"/>
      <c r="R81" s="126"/>
      <c r="S81" s="126"/>
      <c r="T81" s="126"/>
    </row>
    <row r="82" spans="1:20" ht="23.1" customHeight="1" x14ac:dyDescent="0.3">
      <c r="A82" s="145" t="s">
        <v>28</v>
      </c>
      <c r="B82" s="145"/>
      <c r="C82" s="145"/>
      <c r="D82" s="145"/>
      <c r="E82" s="145"/>
      <c r="F82" s="145"/>
      <c r="G82" s="145"/>
      <c r="H82" s="145"/>
      <c r="I82" s="145"/>
      <c r="J82" s="145"/>
      <c r="K82" s="145"/>
      <c r="L82" s="145"/>
      <c r="M82" s="145"/>
      <c r="N82" s="145"/>
      <c r="O82" s="145"/>
      <c r="P82" s="145"/>
      <c r="Q82" s="145"/>
      <c r="R82" s="145"/>
      <c r="S82" s="145"/>
      <c r="T82" s="145"/>
    </row>
    <row r="83" spans="1:20" ht="23.1" customHeight="1" x14ac:dyDescent="0.3">
      <c r="A83" s="42" t="s">
        <v>29</v>
      </c>
      <c r="B83" s="128" t="s">
        <v>5</v>
      </c>
      <c r="C83" s="128"/>
      <c r="D83" s="128"/>
      <c r="E83" s="40" t="s">
        <v>6</v>
      </c>
      <c r="F83" s="39" t="s">
        <v>30</v>
      </c>
      <c r="G83" s="43" t="s">
        <v>8</v>
      </c>
      <c r="H83" s="43" t="s">
        <v>9</v>
      </c>
      <c r="I83" s="43" t="s">
        <v>10</v>
      </c>
      <c r="J83" s="43" t="s">
        <v>11</v>
      </c>
      <c r="K83" s="43" t="s">
        <v>12</v>
      </c>
      <c r="L83" s="43" t="s">
        <v>13</v>
      </c>
      <c r="M83" s="43" t="s">
        <v>14</v>
      </c>
      <c r="N83" s="43" t="s">
        <v>15</v>
      </c>
      <c r="O83" s="43" t="s">
        <v>16</v>
      </c>
      <c r="P83" s="43" t="s">
        <v>31</v>
      </c>
      <c r="Q83" s="43" t="s">
        <v>18</v>
      </c>
      <c r="R83" s="43" t="s">
        <v>19</v>
      </c>
      <c r="S83" s="40" t="s">
        <v>20</v>
      </c>
      <c r="T83" s="44" t="s">
        <v>21</v>
      </c>
    </row>
    <row r="84" spans="1:20" ht="23.1" customHeight="1" x14ac:dyDescent="0.3">
      <c r="A84" s="177" t="s">
        <v>26</v>
      </c>
      <c r="B84" s="203" t="s">
        <v>339</v>
      </c>
      <c r="C84" s="204"/>
      <c r="D84" s="205"/>
      <c r="E84" s="177" t="s">
        <v>340</v>
      </c>
      <c r="F84" s="61" t="s">
        <v>7</v>
      </c>
      <c r="G84" s="90">
        <v>7</v>
      </c>
      <c r="H84" s="90">
        <v>7</v>
      </c>
      <c r="I84" s="90">
        <v>7</v>
      </c>
      <c r="J84" s="90">
        <v>7</v>
      </c>
      <c r="K84" s="90">
        <v>7</v>
      </c>
      <c r="L84" s="90">
        <v>7</v>
      </c>
      <c r="M84" s="90">
        <v>7</v>
      </c>
      <c r="N84" s="90">
        <v>7</v>
      </c>
      <c r="O84" s="90">
        <v>7</v>
      </c>
      <c r="P84" s="90">
        <v>7</v>
      </c>
      <c r="Q84" s="90">
        <v>7</v>
      </c>
      <c r="R84" s="90">
        <v>7</v>
      </c>
      <c r="S84" s="61">
        <f t="shared" ref="S84:S89" si="0">SUM(G84:R84)</f>
        <v>84</v>
      </c>
      <c r="T84" s="179">
        <f>+S85/S84</f>
        <v>1</v>
      </c>
    </row>
    <row r="85" spans="1:20" ht="23.1" customHeight="1" x14ac:dyDescent="0.3">
      <c r="A85" s="177"/>
      <c r="B85" s="206"/>
      <c r="C85" s="207"/>
      <c r="D85" s="208"/>
      <c r="E85" s="177"/>
      <c r="F85" s="61" t="s">
        <v>24</v>
      </c>
      <c r="G85" s="90">
        <v>7</v>
      </c>
      <c r="H85" s="90">
        <v>7</v>
      </c>
      <c r="I85" s="90">
        <v>7</v>
      </c>
      <c r="J85" s="90">
        <v>7</v>
      </c>
      <c r="K85" s="90">
        <v>7</v>
      </c>
      <c r="L85" s="90">
        <v>7</v>
      </c>
      <c r="M85" s="90">
        <v>7</v>
      </c>
      <c r="N85" s="90">
        <v>7</v>
      </c>
      <c r="O85" s="90">
        <v>7</v>
      </c>
      <c r="P85" s="90">
        <v>7</v>
      </c>
      <c r="Q85" s="90">
        <v>7</v>
      </c>
      <c r="R85" s="90">
        <v>7</v>
      </c>
      <c r="S85" s="61">
        <f t="shared" si="0"/>
        <v>84</v>
      </c>
      <c r="T85" s="179"/>
    </row>
    <row r="86" spans="1:20" ht="23.1" customHeight="1" x14ac:dyDescent="0.3">
      <c r="A86" s="177"/>
      <c r="B86" s="203" t="s">
        <v>341</v>
      </c>
      <c r="C86" s="204"/>
      <c r="D86" s="205"/>
      <c r="E86" s="177" t="s">
        <v>180</v>
      </c>
      <c r="F86" s="61" t="s">
        <v>7</v>
      </c>
      <c r="G86" s="62">
        <v>4</v>
      </c>
      <c r="H86" s="62">
        <v>3</v>
      </c>
      <c r="I86" s="62">
        <v>4</v>
      </c>
      <c r="J86" s="62">
        <v>3</v>
      </c>
      <c r="K86" s="62">
        <v>3</v>
      </c>
      <c r="L86" s="62">
        <v>4</v>
      </c>
      <c r="M86" s="62">
        <v>7</v>
      </c>
      <c r="N86" s="62">
        <v>6</v>
      </c>
      <c r="O86" s="62">
        <v>6</v>
      </c>
      <c r="P86" s="62">
        <v>0</v>
      </c>
      <c r="Q86" s="62">
        <v>0</v>
      </c>
      <c r="R86" s="62">
        <v>0</v>
      </c>
      <c r="S86" s="61">
        <f t="shared" si="0"/>
        <v>40</v>
      </c>
      <c r="T86" s="179">
        <f t="shared" ref="T86" si="1">+S87/S86</f>
        <v>1</v>
      </c>
    </row>
    <row r="87" spans="1:20" ht="23.1" customHeight="1" x14ac:dyDescent="0.3">
      <c r="A87" s="177"/>
      <c r="B87" s="206"/>
      <c r="C87" s="207"/>
      <c r="D87" s="208"/>
      <c r="E87" s="177"/>
      <c r="F87" s="61" t="s">
        <v>24</v>
      </c>
      <c r="G87" s="90">
        <v>4</v>
      </c>
      <c r="H87" s="90">
        <v>3</v>
      </c>
      <c r="I87" s="90">
        <v>4</v>
      </c>
      <c r="J87" s="90">
        <v>3</v>
      </c>
      <c r="K87" s="90">
        <v>3</v>
      </c>
      <c r="L87" s="90">
        <v>4</v>
      </c>
      <c r="M87" s="90">
        <v>7</v>
      </c>
      <c r="N87" s="90">
        <v>6</v>
      </c>
      <c r="O87" s="90">
        <v>6</v>
      </c>
      <c r="P87" s="90">
        <v>0</v>
      </c>
      <c r="Q87" s="90">
        <v>0</v>
      </c>
      <c r="R87" s="90">
        <v>0</v>
      </c>
      <c r="S87" s="61">
        <f t="shared" si="0"/>
        <v>40</v>
      </c>
      <c r="T87" s="179"/>
    </row>
    <row r="88" spans="1:20" ht="23.1" customHeight="1" x14ac:dyDescent="0.3">
      <c r="A88" s="177"/>
      <c r="B88" s="203" t="s">
        <v>342</v>
      </c>
      <c r="C88" s="204"/>
      <c r="D88" s="205"/>
      <c r="E88" s="177" t="s">
        <v>49</v>
      </c>
      <c r="F88" s="61" t="s">
        <v>7</v>
      </c>
      <c r="G88" s="62">
        <v>4</v>
      </c>
      <c r="H88" s="62">
        <v>3</v>
      </c>
      <c r="I88" s="62">
        <v>4</v>
      </c>
      <c r="J88" s="62">
        <v>3</v>
      </c>
      <c r="K88" s="62">
        <v>3</v>
      </c>
      <c r="L88" s="62">
        <v>4</v>
      </c>
      <c r="M88" s="62">
        <v>7</v>
      </c>
      <c r="N88" s="62">
        <v>6</v>
      </c>
      <c r="O88" s="62">
        <v>6</v>
      </c>
      <c r="P88" s="62">
        <v>0</v>
      </c>
      <c r="Q88" s="62">
        <v>0</v>
      </c>
      <c r="R88" s="62">
        <v>0</v>
      </c>
      <c r="S88" s="61">
        <f t="shared" si="0"/>
        <v>40</v>
      </c>
      <c r="T88" s="179">
        <f t="shared" ref="T88:T234" si="2">+S89/S88</f>
        <v>1</v>
      </c>
    </row>
    <row r="89" spans="1:20" ht="23.1" customHeight="1" x14ac:dyDescent="0.3">
      <c r="A89" s="177"/>
      <c r="B89" s="206"/>
      <c r="C89" s="207"/>
      <c r="D89" s="208"/>
      <c r="E89" s="177"/>
      <c r="F89" s="61" t="s">
        <v>24</v>
      </c>
      <c r="G89" s="90">
        <v>4</v>
      </c>
      <c r="H89" s="90">
        <v>3</v>
      </c>
      <c r="I89" s="90">
        <v>4</v>
      </c>
      <c r="J89" s="90">
        <v>3</v>
      </c>
      <c r="K89" s="90">
        <v>3</v>
      </c>
      <c r="L89" s="90">
        <v>4</v>
      </c>
      <c r="M89" s="90">
        <v>7</v>
      </c>
      <c r="N89" s="90">
        <v>6</v>
      </c>
      <c r="O89" s="90">
        <v>6</v>
      </c>
      <c r="P89" s="90">
        <v>0</v>
      </c>
      <c r="Q89" s="90">
        <v>0</v>
      </c>
      <c r="R89" s="90">
        <v>0</v>
      </c>
      <c r="S89" s="61">
        <f t="shared" si="0"/>
        <v>40</v>
      </c>
      <c r="T89" s="179"/>
    </row>
    <row r="90" spans="1:20" ht="23.1" customHeight="1" x14ac:dyDescent="0.3">
      <c r="A90" s="209" t="s">
        <v>27</v>
      </c>
      <c r="B90" s="203" t="s">
        <v>343</v>
      </c>
      <c r="C90" s="204"/>
      <c r="D90" s="205"/>
      <c r="E90" s="177" t="s">
        <v>801</v>
      </c>
      <c r="F90" s="61" t="s">
        <v>7</v>
      </c>
      <c r="G90" s="62">
        <v>1</v>
      </c>
      <c r="H90" s="62"/>
      <c r="I90" s="62"/>
      <c r="J90" s="62"/>
      <c r="K90" s="62"/>
      <c r="L90" s="62"/>
      <c r="M90" s="62"/>
      <c r="N90" s="62"/>
      <c r="O90" s="62"/>
      <c r="P90" s="62"/>
      <c r="Q90" s="62"/>
      <c r="R90" s="62"/>
      <c r="S90" s="61">
        <f>SUM(G90:R90)</f>
        <v>1</v>
      </c>
      <c r="T90" s="179">
        <f t="shared" ref="T90" si="3">+S91/S90</f>
        <v>1</v>
      </c>
    </row>
    <row r="91" spans="1:20" ht="23.1" customHeight="1" x14ac:dyDescent="0.3">
      <c r="A91" s="210"/>
      <c r="B91" s="206"/>
      <c r="C91" s="207"/>
      <c r="D91" s="208"/>
      <c r="E91" s="177"/>
      <c r="F91" s="61" t="s">
        <v>24</v>
      </c>
      <c r="G91" s="90"/>
      <c r="H91" s="90"/>
      <c r="I91" s="90"/>
      <c r="J91" s="90"/>
      <c r="K91" s="90"/>
      <c r="L91" s="90"/>
      <c r="M91" s="90"/>
      <c r="N91" s="90"/>
      <c r="O91" s="90">
        <v>0.5</v>
      </c>
      <c r="P91" s="90"/>
      <c r="Q91" s="90">
        <v>0.5</v>
      </c>
      <c r="R91" s="90"/>
      <c r="S91" s="61">
        <f t="shared" ref="S91:S220" si="4">SUM(G91:R91)</f>
        <v>1</v>
      </c>
      <c r="T91" s="179"/>
    </row>
    <row r="92" spans="1:20" ht="23.1" customHeight="1" x14ac:dyDescent="0.3">
      <c r="A92" s="210"/>
      <c r="B92" s="203" t="s">
        <v>344</v>
      </c>
      <c r="C92" s="204"/>
      <c r="D92" s="205"/>
      <c r="E92" s="177" t="s">
        <v>767</v>
      </c>
      <c r="F92" s="61" t="s">
        <v>7</v>
      </c>
      <c r="G92" s="62">
        <v>50</v>
      </c>
      <c r="H92" s="62"/>
      <c r="I92" s="62"/>
      <c r="J92" s="62"/>
      <c r="K92" s="62"/>
      <c r="L92" s="62"/>
      <c r="M92" s="62"/>
      <c r="N92" s="62"/>
      <c r="O92" s="62"/>
      <c r="P92" s="62"/>
      <c r="Q92" s="62"/>
      <c r="R92" s="62"/>
      <c r="S92" s="61">
        <f t="shared" si="4"/>
        <v>50</v>
      </c>
      <c r="T92" s="179">
        <f t="shared" ref="T92" si="5">+S93/S92</f>
        <v>0</v>
      </c>
    </row>
    <row r="93" spans="1:20" ht="23.1" customHeight="1" x14ac:dyDescent="0.3">
      <c r="A93" s="210"/>
      <c r="B93" s="206"/>
      <c r="C93" s="207"/>
      <c r="D93" s="208"/>
      <c r="E93" s="177"/>
      <c r="F93" s="61" t="s">
        <v>24</v>
      </c>
      <c r="G93" s="62"/>
      <c r="H93" s="62"/>
      <c r="I93" s="62"/>
      <c r="J93" s="62"/>
      <c r="K93" s="62"/>
      <c r="L93" s="62">
        <v>0</v>
      </c>
      <c r="M93" s="62"/>
      <c r="N93" s="62"/>
      <c r="O93" s="62"/>
      <c r="P93" s="62"/>
      <c r="Q93" s="62"/>
      <c r="R93" s="62"/>
      <c r="S93" s="61">
        <f t="shared" si="4"/>
        <v>0</v>
      </c>
      <c r="T93" s="179"/>
    </row>
    <row r="94" spans="1:20" ht="23.1" customHeight="1" x14ac:dyDescent="0.3">
      <c r="A94" s="210"/>
      <c r="B94" s="203" t="s">
        <v>345</v>
      </c>
      <c r="C94" s="204"/>
      <c r="D94" s="205"/>
      <c r="E94" s="177" t="s">
        <v>768</v>
      </c>
      <c r="F94" s="61" t="s">
        <v>7</v>
      </c>
      <c r="G94" s="62">
        <v>1</v>
      </c>
      <c r="H94" s="62"/>
      <c r="I94" s="62"/>
      <c r="J94" s="62"/>
      <c r="K94" s="62"/>
      <c r="L94" s="62"/>
      <c r="M94" s="62"/>
      <c r="N94" s="62"/>
      <c r="O94" s="62"/>
      <c r="P94" s="62"/>
      <c r="Q94" s="62"/>
      <c r="R94" s="62"/>
      <c r="S94" s="61">
        <f t="shared" si="4"/>
        <v>1</v>
      </c>
      <c r="T94" s="179">
        <f t="shared" ref="T94" si="6">+S95/S94</f>
        <v>0</v>
      </c>
    </row>
    <row r="95" spans="1:20" ht="23.1" customHeight="1" x14ac:dyDescent="0.3">
      <c r="A95" s="210"/>
      <c r="B95" s="206"/>
      <c r="C95" s="207"/>
      <c r="D95" s="208"/>
      <c r="E95" s="177"/>
      <c r="F95" s="61" t="s">
        <v>24</v>
      </c>
      <c r="G95" s="62"/>
      <c r="H95" s="62"/>
      <c r="I95" s="62"/>
      <c r="J95" s="62"/>
      <c r="K95" s="62"/>
      <c r="L95" s="62">
        <v>0</v>
      </c>
      <c r="M95" s="62"/>
      <c r="N95" s="62"/>
      <c r="O95" s="62"/>
      <c r="P95" s="62"/>
      <c r="Q95" s="62"/>
      <c r="R95" s="62"/>
      <c r="S95" s="61">
        <f t="shared" si="4"/>
        <v>0</v>
      </c>
      <c r="T95" s="179"/>
    </row>
    <row r="96" spans="1:20" ht="23.1" customHeight="1" x14ac:dyDescent="0.3">
      <c r="A96" s="210"/>
      <c r="B96" s="203" t="s">
        <v>346</v>
      </c>
      <c r="C96" s="204"/>
      <c r="D96" s="205"/>
      <c r="E96" s="177" t="s">
        <v>767</v>
      </c>
      <c r="F96" s="61" t="s">
        <v>7</v>
      </c>
      <c r="G96" s="62">
        <v>200</v>
      </c>
      <c r="H96" s="62"/>
      <c r="I96" s="62"/>
      <c r="J96" s="62"/>
      <c r="K96" s="62"/>
      <c r="L96" s="62"/>
      <c r="M96" s="62"/>
      <c r="N96" s="62"/>
      <c r="O96" s="62"/>
      <c r="P96" s="62"/>
      <c r="Q96" s="62"/>
      <c r="R96" s="62"/>
      <c r="S96" s="61">
        <f t="shared" si="4"/>
        <v>200</v>
      </c>
      <c r="T96" s="179">
        <f t="shared" ref="T96" si="7">+S97/S96</f>
        <v>0</v>
      </c>
    </row>
    <row r="97" spans="1:20" ht="23.1" customHeight="1" x14ac:dyDescent="0.3">
      <c r="A97" s="210"/>
      <c r="B97" s="206"/>
      <c r="C97" s="207"/>
      <c r="D97" s="208"/>
      <c r="E97" s="177"/>
      <c r="F97" s="61" t="s">
        <v>24</v>
      </c>
      <c r="G97" s="62"/>
      <c r="H97" s="62"/>
      <c r="I97" s="62"/>
      <c r="J97" s="62"/>
      <c r="K97" s="62"/>
      <c r="L97" s="62">
        <v>0</v>
      </c>
      <c r="M97" s="62"/>
      <c r="N97" s="62"/>
      <c r="O97" s="62"/>
      <c r="P97" s="62"/>
      <c r="Q97" s="62"/>
      <c r="R97" s="62"/>
      <c r="S97" s="61">
        <f t="shared" si="4"/>
        <v>0</v>
      </c>
      <c r="T97" s="179"/>
    </row>
    <row r="98" spans="1:20" ht="23.1" customHeight="1" x14ac:dyDescent="0.3">
      <c r="A98" s="210"/>
      <c r="B98" s="203" t="s">
        <v>347</v>
      </c>
      <c r="C98" s="204"/>
      <c r="D98" s="205"/>
      <c r="E98" s="177" t="s">
        <v>801</v>
      </c>
      <c r="F98" s="61" t="s">
        <v>7</v>
      </c>
      <c r="G98" s="90">
        <v>1</v>
      </c>
      <c r="H98" s="90"/>
      <c r="I98" s="90"/>
      <c r="J98" s="90"/>
      <c r="K98" s="90"/>
      <c r="L98" s="90"/>
      <c r="M98" s="90"/>
      <c r="N98" s="90"/>
      <c r="O98" s="90"/>
      <c r="P98" s="90"/>
      <c r="Q98" s="90"/>
      <c r="R98" s="90"/>
      <c r="S98" s="90">
        <v>1</v>
      </c>
      <c r="T98" s="179">
        <f t="shared" ref="T98" si="8">+S99/S98</f>
        <v>1</v>
      </c>
    </row>
    <row r="99" spans="1:20" ht="23.1" customHeight="1" x14ac:dyDescent="0.3">
      <c r="A99" s="210"/>
      <c r="B99" s="206"/>
      <c r="C99" s="207"/>
      <c r="D99" s="208"/>
      <c r="E99" s="177"/>
      <c r="F99" s="61" t="s">
        <v>24</v>
      </c>
      <c r="G99" s="90"/>
      <c r="H99" s="90"/>
      <c r="I99" s="90"/>
      <c r="J99" s="90"/>
      <c r="K99" s="90"/>
      <c r="L99" s="90"/>
      <c r="M99" s="90"/>
      <c r="N99" s="90"/>
      <c r="O99" s="90"/>
      <c r="P99" s="90"/>
      <c r="Q99" s="90"/>
      <c r="R99" s="90">
        <v>1</v>
      </c>
      <c r="S99" s="90">
        <v>1</v>
      </c>
      <c r="T99" s="179"/>
    </row>
    <row r="100" spans="1:20" ht="23.1" customHeight="1" x14ac:dyDescent="0.3">
      <c r="A100" s="210"/>
      <c r="B100" s="203" t="s">
        <v>348</v>
      </c>
      <c r="C100" s="204"/>
      <c r="D100" s="205"/>
      <c r="E100" s="177" t="s">
        <v>801</v>
      </c>
      <c r="F100" s="61" t="s">
        <v>7</v>
      </c>
      <c r="G100" s="62">
        <v>1</v>
      </c>
      <c r="H100" s="62"/>
      <c r="I100" s="62"/>
      <c r="J100" s="62"/>
      <c r="K100" s="62"/>
      <c r="L100" s="62"/>
      <c r="M100" s="62"/>
      <c r="N100" s="62"/>
      <c r="O100" s="62"/>
      <c r="P100" s="62"/>
      <c r="Q100" s="62"/>
      <c r="R100" s="62"/>
      <c r="S100" s="61">
        <f t="shared" si="4"/>
        <v>1</v>
      </c>
      <c r="T100" s="179">
        <f t="shared" ref="T100" si="9">+S101/S100</f>
        <v>1</v>
      </c>
    </row>
    <row r="101" spans="1:20" ht="23.1" customHeight="1" x14ac:dyDescent="0.3">
      <c r="A101" s="210"/>
      <c r="B101" s="206"/>
      <c r="C101" s="207"/>
      <c r="D101" s="208"/>
      <c r="E101" s="177"/>
      <c r="F101" s="61" t="s">
        <v>24</v>
      </c>
      <c r="G101" s="90"/>
      <c r="H101" s="90"/>
      <c r="I101" s="90"/>
      <c r="J101" s="90"/>
      <c r="K101" s="90"/>
      <c r="L101" s="90"/>
      <c r="M101" s="90"/>
      <c r="N101" s="90"/>
      <c r="O101" s="90"/>
      <c r="P101" s="90"/>
      <c r="Q101" s="90"/>
      <c r="R101" s="90">
        <v>1</v>
      </c>
      <c r="S101" s="61">
        <f t="shared" si="4"/>
        <v>1</v>
      </c>
      <c r="T101" s="179"/>
    </row>
    <row r="102" spans="1:20" ht="23.1" customHeight="1" x14ac:dyDescent="0.3">
      <c r="A102" s="210"/>
      <c r="B102" s="203" t="s">
        <v>349</v>
      </c>
      <c r="C102" s="204"/>
      <c r="D102" s="205"/>
      <c r="E102" s="177" t="s">
        <v>768</v>
      </c>
      <c r="F102" s="61" t="s">
        <v>7</v>
      </c>
      <c r="G102" s="62">
        <v>1</v>
      </c>
      <c r="H102" s="62"/>
      <c r="I102" s="62"/>
      <c r="J102" s="62"/>
      <c r="K102" s="62"/>
      <c r="L102" s="62"/>
      <c r="M102" s="62"/>
      <c r="N102" s="62"/>
      <c r="O102" s="62"/>
      <c r="P102" s="62"/>
      <c r="Q102" s="62"/>
      <c r="R102" s="62"/>
      <c r="S102" s="61">
        <f t="shared" si="4"/>
        <v>1</v>
      </c>
      <c r="T102" s="179">
        <f t="shared" ref="T102" si="10">+S103/S102</f>
        <v>0</v>
      </c>
    </row>
    <row r="103" spans="1:20" ht="23.1" customHeight="1" x14ac:dyDescent="0.3">
      <c r="A103" s="210"/>
      <c r="B103" s="206"/>
      <c r="C103" s="207"/>
      <c r="D103" s="208"/>
      <c r="E103" s="177"/>
      <c r="F103" s="61" t="s">
        <v>24</v>
      </c>
      <c r="G103" s="62"/>
      <c r="H103" s="62"/>
      <c r="I103" s="62"/>
      <c r="J103" s="62"/>
      <c r="K103" s="62"/>
      <c r="L103" s="62">
        <v>0</v>
      </c>
      <c r="M103" s="62"/>
      <c r="N103" s="62"/>
      <c r="O103" s="62"/>
      <c r="P103" s="62"/>
      <c r="Q103" s="62"/>
      <c r="R103" s="62"/>
      <c r="S103" s="61">
        <f t="shared" si="4"/>
        <v>0</v>
      </c>
      <c r="T103" s="179"/>
    </row>
    <row r="104" spans="1:20" ht="23.1" customHeight="1" x14ac:dyDescent="0.3">
      <c r="A104" s="210"/>
      <c r="B104" s="203" t="s">
        <v>350</v>
      </c>
      <c r="C104" s="204"/>
      <c r="D104" s="205"/>
      <c r="E104" s="177" t="s">
        <v>801</v>
      </c>
      <c r="F104" s="61" t="s">
        <v>7</v>
      </c>
      <c r="G104" s="62">
        <v>1</v>
      </c>
      <c r="H104" s="62"/>
      <c r="I104" s="62"/>
      <c r="J104" s="62"/>
      <c r="K104" s="62"/>
      <c r="L104" s="62"/>
      <c r="M104" s="62"/>
      <c r="N104" s="62"/>
      <c r="O104" s="62"/>
      <c r="P104" s="62"/>
      <c r="Q104" s="62"/>
      <c r="R104" s="62"/>
      <c r="S104" s="61">
        <f t="shared" si="4"/>
        <v>1</v>
      </c>
      <c r="T104" s="179">
        <f t="shared" ref="T104" si="11">+S105/S104</f>
        <v>1</v>
      </c>
    </row>
    <row r="105" spans="1:20" ht="23.1" customHeight="1" x14ac:dyDescent="0.3">
      <c r="A105" s="210"/>
      <c r="B105" s="206"/>
      <c r="C105" s="207"/>
      <c r="D105" s="208"/>
      <c r="E105" s="177"/>
      <c r="F105" s="61" t="s">
        <v>24</v>
      </c>
      <c r="G105" s="90"/>
      <c r="H105" s="90"/>
      <c r="I105" s="90"/>
      <c r="J105" s="90"/>
      <c r="K105" s="90"/>
      <c r="L105" s="90"/>
      <c r="M105" s="90"/>
      <c r="N105" s="90"/>
      <c r="O105" s="90"/>
      <c r="P105" s="90"/>
      <c r="Q105" s="90"/>
      <c r="R105" s="90">
        <v>1</v>
      </c>
      <c r="S105" s="61">
        <f t="shared" si="4"/>
        <v>1</v>
      </c>
      <c r="T105" s="179"/>
    </row>
    <row r="106" spans="1:20" ht="23.1" customHeight="1" x14ac:dyDescent="0.3">
      <c r="A106" s="210"/>
      <c r="B106" s="203" t="s">
        <v>351</v>
      </c>
      <c r="C106" s="204"/>
      <c r="D106" s="205"/>
      <c r="E106" s="177" t="s">
        <v>801</v>
      </c>
      <c r="F106" s="61" t="s">
        <v>7</v>
      </c>
      <c r="G106" s="62">
        <v>1</v>
      </c>
      <c r="H106" s="62"/>
      <c r="I106" s="62"/>
      <c r="J106" s="62"/>
      <c r="K106" s="62"/>
      <c r="L106" s="62"/>
      <c r="M106" s="62"/>
      <c r="N106" s="62"/>
      <c r="O106" s="62"/>
      <c r="P106" s="62"/>
      <c r="Q106" s="62"/>
      <c r="R106" s="62"/>
      <c r="S106" s="61">
        <f t="shared" si="4"/>
        <v>1</v>
      </c>
      <c r="T106" s="179">
        <f t="shared" ref="T106" si="12">+S107/S106</f>
        <v>1</v>
      </c>
    </row>
    <row r="107" spans="1:20" ht="23.1" customHeight="1" x14ac:dyDescent="0.3">
      <c r="A107" s="210"/>
      <c r="B107" s="206"/>
      <c r="C107" s="207"/>
      <c r="D107" s="208"/>
      <c r="E107" s="177"/>
      <c r="F107" s="61" t="s">
        <v>24</v>
      </c>
      <c r="G107" s="90"/>
      <c r="H107" s="90"/>
      <c r="I107" s="90"/>
      <c r="J107" s="90"/>
      <c r="K107" s="90"/>
      <c r="L107" s="90"/>
      <c r="M107" s="90"/>
      <c r="N107" s="90"/>
      <c r="O107" s="90"/>
      <c r="P107" s="90"/>
      <c r="Q107" s="90"/>
      <c r="R107" s="90">
        <v>1</v>
      </c>
      <c r="S107" s="61">
        <f t="shared" si="4"/>
        <v>1</v>
      </c>
      <c r="T107" s="179"/>
    </row>
    <row r="108" spans="1:20" ht="23.1" customHeight="1" x14ac:dyDescent="0.3">
      <c r="A108" s="210"/>
      <c r="B108" s="203" t="s">
        <v>352</v>
      </c>
      <c r="C108" s="204"/>
      <c r="D108" s="205"/>
      <c r="E108" s="177" t="s">
        <v>801</v>
      </c>
      <c r="F108" s="61" t="s">
        <v>7</v>
      </c>
      <c r="G108" s="62">
        <v>1</v>
      </c>
      <c r="H108" s="62"/>
      <c r="I108" s="62"/>
      <c r="J108" s="62"/>
      <c r="K108" s="62"/>
      <c r="L108" s="62"/>
      <c r="M108" s="62"/>
      <c r="N108" s="62"/>
      <c r="O108" s="62"/>
      <c r="P108" s="62"/>
      <c r="Q108" s="62"/>
      <c r="R108" s="62"/>
      <c r="S108" s="61">
        <f t="shared" si="4"/>
        <v>1</v>
      </c>
      <c r="T108" s="179">
        <f t="shared" ref="T108" si="13">+S109/S108</f>
        <v>1</v>
      </c>
    </row>
    <row r="109" spans="1:20" ht="23.1" customHeight="1" x14ac:dyDescent="0.3">
      <c r="A109" s="210"/>
      <c r="B109" s="206"/>
      <c r="C109" s="207"/>
      <c r="D109" s="208"/>
      <c r="E109" s="177"/>
      <c r="F109" s="61" t="s">
        <v>24</v>
      </c>
      <c r="G109" s="90"/>
      <c r="H109" s="90"/>
      <c r="I109" s="90"/>
      <c r="J109" s="90"/>
      <c r="K109" s="90"/>
      <c r="L109" s="90"/>
      <c r="M109" s="90"/>
      <c r="N109" s="90"/>
      <c r="O109" s="90"/>
      <c r="P109" s="90"/>
      <c r="Q109" s="90"/>
      <c r="R109" s="90">
        <v>1</v>
      </c>
      <c r="S109" s="61">
        <f t="shared" si="4"/>
        <v>1</v>
      </c>
      <c r="T109" s="179"/>
    </row>
    <row r="110" spans="1:20" ht="16.5" customHeight="1" x14ac:dyDescent="0.3">
      <c r="A110" s="210"/>
      <c r="B110" s="203" t="s">
        <v>353</v>
      </c>
      <c r="C110" s="204"/>
      <c r="D110" s="205"/>
      <c r="E110" s="177" t="s">
        <v>768</v>
      </c>
      <c r="F110" s="61" t="s">
        <v>7</v>
      </c>
      <c r="G110" s="62">
        <v>1</v>
      </c>
      <c r="H110" s="62"/>
      <c r="I110" s="62"/>
      <c r="J110" s="62"/>
      <c r="K110" s="62"/>
      <c r="L110" s="62"/>
      <c r="M110" s="62"/>
      <c r="N110" s="62"/>
      <c r="O110" s="62"/>
      <c r="P110" s="62"/>
      <c r="Q110" s="62"/>
      <c r="R110" s="62"/>
      <c r="S110" s="61">
        <f t="shared" si="4"/>
        <v>1</v>
      </c>
      <c r="T110" s="179">
        <f t="shared" ref="T110" si="14">+S111/S110</f>
        <v>0</v>
      </c>
    </row>
    <row r="111" spans="1:20" ht="15" customHeight="1" x14ac:dyDescent="0.3">
      <c r="A111" s="210"/>
      <c r="B111" s="206"/>
      <c r="C111" s="207"/>
      <c r="D111" s="208"/>
      <c r="E111" s="177"/>
      <c r="F111" s="61" t="s">
        <v>24</v>
      </c>
      <c r="G111" s="62"/>
      <c r="H111" s="62"/>
      <c r="I111" s="62"/>
      <c r="J111" s="62"/>
      <c r="K111" s="62"/>
      <c r="L111" s="62">
        <v>0</v>
      </c>
      <c r="M111" s="62"/>
      <c r="N111" s="62"/>
      <c r="O111" s="62"/>
      <c r="P111" s="62"/>
      <c r="Q111" s="62"/>
      <c r="R111" s="62"/>
      <c r="S111" s="61">
        <f t="shared" si="4"/>
        <v>0</v>
      </c>
      <c r="T111" s="179"/>
    </row>
    <row r="112" spans="1:20" ht="16.5" customHeight="1" x14ac:dyDescent="0.3">
      <c r="A112" s="210"/>
      <c r="B112" s="203" t="s">
        <v>354</v>
      </c>
      <c r="C112" s="204"/>
      <c r="D112" s="205"/>
      <c r="E112" s="177" t="s">
        <v>801</v>
      </c>
      <c r="F112" s="61" t="s">
        <v>7</v>
      </c>
      <c r="G112" s="62">
        <v>1</v>
      </c>
      <c r="H112" s="62"/>
      <c r="I112" s="62"/>
      <c r="J112" s="62"/>
      <c r="K112" s="62"/>
      <c r="L112" s="62"/>
      <c r="M112" s="62"/>
      <c r="N112" s="62"/>
      <c r="O112" s="62"/>
      <c r="P112" s="62"/>
      <c r="Q112" s="62"/>
      <c r="R112" s="62"/>
      <c r="S112" s="61">
        <f t="shared" si="4"/>
        <v>1</v>
      </c>
      <c r="T112" s="179">
        <f t="shared" ref="T112:T120" si="15">+S113/S112</f>
        <v>1</v>
      </c>
    </row>
    <row r="113" spans="1:20" ht="12" customHeight="1" x14ac:dyDescent="0.3">
      <c r="A113" s="210"/>
      <c r="B113" s="206"/>
      <c r="C113" s="207"/>
      <c r="D113" s="208"/>
      <c r="E113" s="177"/>
      <c r="F113" s="61" t="s">
        <v>24</v>
      </c>
      <c r="G113" s="90"/>
      <c r="H113" s="90"/>
      <c r="I113" s="90">
        <v>0.51</v>
      </c>
      <c r="J113" s="90"/>
      <c r="K113" s="90"/>
      <c r="L113" s="90"/>
      <c r="M113" s="90"/>
      <c r="N113" s="90"/>
      <c r="O113" s="90">
        <v>0.49</v>
      </c>
      <c r="P113" s="90"/>
      <c r="Q113" s="90"/>
      <c r="R113" s="90"/>
      <c r="S113" s="61">
        <f>SUM(G113:R113)</f>
        <v>1</v>
      </c>
      <c r="T113" s="179"/>
    </row>
    <row r="114" spans="1:20" ht="30" customHeight="1" x14ac:dyDescent="0.3">
      <c r="A114" s="210"/>
      <c r="B114" s="213" t="s">
        <v>773</v>
      </c>
      <c r="C114" s="213"/>
      <c r="D114" s="213"/>
      <c r="E114" s="209" t="s">
        <v>767</v>
      </c>
      <c r="F114" s="61" t="s">
        <v>7</v>
      </c>
      <c r="G114" s="90"/>
      <c r="H114" s="90"/>
      <c r="I114" s="90"/>
      <c r="J114" s="90"/>
      <c r="K114" s="90"/>
      <c r="L114" s="90"/>
      <c r="M114" s="90">
        <v>180</v>
      </c>
      <c r="N114" s="90"/>
      <c r="O114" s="90"/>
      <c r="P114" s="90"/>
      <c r="Q114" s="90"/>
      <c r="R114" s="90"/>
      <c r="S114" s="61">
        <f t="shared" ref="S114:S121" si="16">SUM(G114:R114)</f>
        <v>180</v>
      </c>
      <c r="T114" s="179">
        <f t="shared" si="15"/>
        <v>1</v>
      </c>
    </row>
    <row r="115" spans="1:20" ht="30" customHeight="1" x14ac:dyDescent="0.3">
      <c r="A115" s="210"/>
      <c r="B115" s="213"/>
      <c r="C115" s="213"/>
      <c r="D115" s="213"/>
      <c r="E115" s="211"/>
      <c r="F115" s="61" t="s">
        <v>24</v>
      </c>
      <c r="G115" s="90"/>
      <c r="H115" s="90"/>
      <c r="I115" s="90"/>
      <c r="J115" s="90"/>
      <c r="K115" s="90"/>
      <c r="L115" s="90"/>
      <c r="M115" s="90"/>
      <c r="N115" s="90"/>
      <c r="O115" s="90"/>
      <c r="P115" s="90"/>
      <c r="Q115" s="90"/>
      <c r="R115" s="90">
        <v>180</v>
      </c>
      <c r="S115" s="61">
        <f t="shared" si="16"/>
        <v>180</v>
      </c>
      <c r="T115" s="179"/>
    </row>
    <row r="116" spans="1:20" ht="22.5" customHeight="1" x14ac:dyDescent="0.3">
      <c r="A116" s="210"/>
      <c r="B116" s="213" t="s">
        <v>774</v>
      </c>
      <c r="C116" s="213"/>
      <c r="D116" s="213"/>
      <c r="E116" s="209" t="s">
        <v>802</v>
      </c>
      <c r="F116" s="61" t="s">
        <v>7</v>
      </c>
      <c r="G116" s="90"/>
      <c r="H116" s="90"/>
      <c r="I116" s="90"/>
      <c r="J116" s="90"/>
      <c r="K116" s="90"/>
      <c r="L116" s="90"/>
      <c r="M116" s="90">
        <v>1</v>
      </c>
      <c r="N116" s="90"/>
      <c r="O116" s="90"/>
      <c r="P116" s="90"/>
      <c r="Q116" s="90"/>
      <c r="R116" s="90"/>
      <c r="S116" s="61">
        <f t="shared" si="16"/>
        <v>1</v>
      </c>
      <c r="T116" s="179">
        <f t="shared" si="15"/>
        <v>1</v>
      </c>
    </row>
    <row r="117" spans="1:20" ht="22.5" customHeight="1" x14ac:dyDescent="0.3">
      <c r="A117" s="210"/>
      <c r="B117" s="213"/>
      <c r="C117" s="213"/>
      <c r="D117" s="213"/>
      <c r="E117" s="211"/>
      <c r="F117" s="61" t="s">
        <v>24</v>
      </c>
      <c r="G117" s="90"/>
      <c r="H117" s="90"/>
      <c r="I117" s="90"/>
      <c r="J117" s="90"/>
      <c r="K117" s="90"/>
      <c r="L117" s="90"/>
      <c r="M117" s="90"/>
      <c r="N117" s="90"/>
      <c r="O117" s="90"/>
      <c r="P117" s="90"/>
      <c r="Q117" s="90">
        <v>0.5</v>
      </c>
      <c r="R117" s="90">
        <v>0.5</v>
      </c>
      <c r="S117" s="61">
        <f t="shared" si="16"/>
        <v>1</v>
      </c>
      <c r="T117" s="179"/>
    </row>
    <row r="118" spans="1:20" ht="22.5" customHeight="1" x14ac:dyDescent="0.3">
      <c r="A118" s="210"/>
      <c r="B118" s="213" t="s">
        <v>775</v>
      </c>
      <c r="C118" s="213"/>
      <c r="D118" s="213"/>
      <c r="E118" s="209" t="s">
        <v>802</v>
      </c>
      <c r="F118" s="61" t="s">
        <v>7</v>
      </c>
      <c r="G118" s="90"/>
      <c r="H118" s="90"/>
      <c r="I118" s="90"/>
      <c r="J118" s="90"/>
      <c r="K118" s="90"/>
      <c r="L118" s="90"/>
      <c r="M118" s="90">
        <v>1</v>
      </c>
      <c r="N118" s="90"/>
      <c r="O118" s="90"/>
      <c r="P118" s="90"/>
      <c r="Q118" s="90"/>
      <c r="R118" s="90"/>
      <c r="S118" s="61">
        <f t="shared" si="16"/>
        <v>1</v>
      </c>
      <c r="T118" s="179">
        <f t="shared" si="15"/>
        <v>1</v>
      </c>
    </row>
    <row r="119" spans="1:20" ht="22.5" customHeight="1" x14ac:dyDescent="0.3">
      <c r="A119" s="210"/>
      <c r="B119" s="213"/>
      <c r="C119" s="213"/>
      <c r="D119" s="213"/>
      <c r="E119" s="211"/>
      <c r="F119" s="61" t="s">
        <v>24</v>
      </c>
      <c r="G119" s="90"/>
      <c r="H119" s="90"/>
      <c r="I119" s="90"/>
      <c r="J119" s="90"/>
      <c r="K119" s="90"/>
      <c r="L119" s="90"/>
      <c r="M119" s="90"/>
      <c r="N119" s="90"/>
      <c r="O119" s="90"/>
      <c r="P119" s="90"/>
      <c r="Q119" s="90">
        <v>0.5</v>
      </c>
      <c r="R119" s="90">
        <v>0.5</v>
      </c>
      <c r="S119" s="61">
        <f t="shared" si="16"/>
        <v>1</v>
      </c>
      <c r="T119" s="179"/>
    </row>
    <row r="120" spans="1:20" ht="22.5" customHeight="1" x14ac:dyDescent="0.3">
      <c r="A120" s="210"/>
      <c r="B120" s="213" t="s">
        <v>776</v>
      </c>
      <c r="C120" s="213"/>
      <c r="D120" s="213"/>
      <c r="E120" s="209" t="s">
        <v>802</v>
      </c>
      <c r="F120" s="61" t="s">
        <v>7</v>
      </c>
      <c r="G120" s="90"/>
      <c r="H120" s="90"/>
      <c r="I120" s="90"/>
      <c r="J120" s="90"/>
      <c r="K120" s="90"/>
      <c r="L120" s="90"/>
      <c r="M120" s="90">
        <v>1</v>
      </c>
      <c r="N120" s="90"/>
      <c r="O120" s="90"/>
      <c r="P120" s="90"/>
      <c r="Q120" s="90"/>
      <c r="R120" s="90"/>
      <c r="S120" s="61">
        <f t="shared" si="16"/>
        <v>1</v>
      </c>
      <c r="T120" s="179">
        <f t="shared" si="15"/>
        <v>1</v>
      </c>
    </row>
    <row r="121" spans="1:20" ht="22.5" customHeight="1" x14ac:dyDescent="0.3">
      <c r="A121" s="211"/>
      <c r="B121" s="213"/>
      <c r="C121" s="213"/>
      <c r="D121" s="213"/>
      <c r="E121" s="211"/>
      <c r="F121" s="61" t="s">
        <v>24</v>
      </c>
      <c r="G121" s="90"/>
      <c r="H121" s="90"/>
      <c r="I121" s="90"/>
      <c r="J121" s="90"/>
      <c r="K121" s="90"/>
      <c r="L121" s="90"/>
      <c r="M121" s="90"/>
      <c r="N121" s="90"/>
      <c r="O121" s="90"/>
      <c r="P121" s="90"/>
      <c r="Q121" s="90">
        <v>0.5</v>
      </c>
      <c r="R121" s="90">
        <v>0.5</v>
      </c>
      <c r="S121" s="61">
        <f t="shared" si="16"/>
        <v>1</v>
      </c>
      <c r="T121" s="179"/>
    </row>
    <row r="122" spans="1:20" ht="22.5" customHeight="1" x14ac:dyDescent="0.3">
      <c r="A122" s="177" t="s">
        <v>121</v>
      </c>
      <c r="B122" s="203" t="s">
        <v>355</v>
      </c>
      <c r="C122" s="204"/>
      <c r="D122" s="205"/>
      <c r="E122" s="177" t="s">
        <v>803</v>
      </c>
      <c r="F122" s="61" t="s">
        <v>7</v>
      </c>
      <c r="G122" s="87">
        <v>3</v>
      </c>
      <c r="H122" s="62"/>
      <c r="I122" s="62"/>
      <c r="J122" s="62"/>
      <c r="K122" s="62"/>
      <c r="L122" s="62"/>
      <c r="M122" s="62"/>
      <c r="N122" s="62"/>
      <c r="O122" s="62"/>
      <c r="P122" s="62"/>
      <c r="Q122" s="62"/>
      <c r="R122" s="62"/>
      <c r="S122" s="61">
        <f t="shared" si="4"/>
        <v>3</v>
      </c>
      <c r="T122" s="179">
        <f t="shared" ref="T122" si="17">+S123/S122</f>
        <v>1</v>
      </c>
    </row>
    <row r="123" spans="1:20" ht="23.1" customHeight="1" x14ac:dyDescent="0.3">
      <c r="A123" s="177"/>
      <c r="B123" s="206"/>
      <c r="C123" s="207"/>
      <c r="D123" s="208"/>
      <c r="E123" s="177"/>
      <c r="F123" s="61" t="s">
        <v>24</v>
      </c>
      <c r="G123" s="90"/>
      <c r="H123" s="90"/>
      <c r="I123" s="90"/>
      <c r="J123" s="90"/>
      <c r="K123" s="90">
        <v>3</v>
      </c>
      <c r="L123" s="90"/>
      <c r="M123" s="90"/>
      <c r="N123" s="90"/>
      <c r="O123" s="90"/>
      <c r="P123" s="90"/>
      <c r="Q123" s="90"/>
      <c r="R123" s="90"/>
      <c r="S123" s="90">
        <f>SUM(G123:R123)</f>
        <v>3</v>
      </c>
      <c r="T123" s="179"/>
    </row>
    <row r="124" spans="1:20" ht="23.1" customHeight="1" x14ac:dyDescent="0.3">
      <c r="A124" s="177"/>
      <c r="B124" s="203" t="s">
        <v>356</v>
      </c>
      <c r="C124" s="204"/>
      <c r="D124" s="205"/>
      <c r="E124" s="177" t="s">
        <v>767</v>
      </c>
      <c r="F124" s="61" t="s">
        <v>7</v>
      </c>
      <c r="G124" s="62">
        <v>125</v>
      </c>
      <c r="H124" s="62"/>
      <c r="I124" s="62"/>
      <c r="J124" s="62"/>
      <c r="K124" s="62"/>
      <c r="L124" s="62"/>
      <c r="M124" s="62"/>
      <c r="N124" s="62"/>
      <c r="O124" s="62"/>
      <c r="P124" s="62"/>
      <c r="Q124" s="62"/>
      <c r="R124" s="62"/>
      <c r="S124" s="61">
        <f t="shared" si="4"/>
        <v>125</v>
      </c>
      <c r="T124" s="179">
        <f t="shared" ref="T124" si="18">+S125/S124</f>
        <v>0</v>
      </c>
    </row>
    <row r="125" spans="1:20" ht="23.1" customHeight="1" x14ac:dyDescent="0.3">
      <c r="A125" s="177"/>
      <c r="B125" s="206"/>
      <c r="C125" s="207"/>
      <c r="D125" s="208"/>
      <c r="E125" s="177"/>
      <c r="F125" s="61" t="s">
        <v>24</v>
      </c>
      <c r="G125" s="62"/>
      <c r="H125" s="62"/>
      <c r="I125" s="62"/>
      <c r="J125" s="62"/>
      <c r="K125" s="62"/>
      <c r="L125" s="62">
        <v>0</v>
      </c>
      <c r="M125" s="62"/>
      <c r="N125" s="62"/>
      <c r="O125" s="62"/>
      <c r="P125" s="62"/>
      <c r="Q125" s="62"/>
      <c r="R125" s="62"/>
      <c r="S125" s="61">
        <f t="shared" si="4"/>
        <v>0</v>
      </c>
      <c r="T125" s="179"/>
    </row>
    <row r="126" spans="1:20" ht="23.1" customHeight="1" x14ac:dyDescent="0.3">
      <c r="A126" s="209" t="s">
        <v>399</v>
      </c>
      <c r="B126" s="203" t="s">
        <v>358</v>
      </c>
      <c r="C126" s="204"/>
      <c r="D126" s="205"/>
      <c r="E126" s="177" t="s">
        <v>804</v>
      </c>
      <c r="F126" s="61" t="s">
        <v>7</v>
      </c>
      <c r="G126" s="62">
        <v>1</v>
      </c>
      <c r="H126" s="62"/>
      <c r="I126" s="62"/>
      <c r="J126" s="62"/>
      <c r="K126" s="62"/>
      <c r="L126" s="62"/>
      <c r="M126" s="62"/>
      <c r="N126" s="62"/>
      <c r="O126" s="62"/>
      <c r="P126" s="62"/>
      <c r="Q126" s="62"/>
      <c r="R126" s="62"/>
      <c r="S126" s="61">
        <f t="shared" si="4"/>
        <v>1</v>
      </c>
      <c r="T126" s="179">
        <f t="shared" ref="T126:T138" si="19">+S127/S126</f>
        <v>1</v>
      </c>
    </row>
    <row r="127" spans="1:20" ht="23.1" customHeight="1" x14ac:dyDescent="0.3">
      <c r="A127" s="210"/>
      <c r="B127" s="206"/>
      <c r="C127" s="207"/>
      <c r="D127" s="208"/>
      <c r="E127" s="177"/>
      <c r="F127" s="61" t="s">
        <v>24</v>
      </c>
      <c r="G127" s="90"/>
      <c r="H127" s="90"/>
      <c r="I127" s="90"/>
      <c r="J127" s="90"/>
      <c r="K127" s="90"/>
      <c r="L127" s="90"/>
      <c r="M127" s="90"/>
      <c r="N127" s="90"/>
      <c r="O127" s="90">
        <v>0.5</v>
      </c>
      <c r="P127" s="90"/>
      <c r="Q127" s="90">
        <v>0.5</v>
      </c>
      <c r="R127" s="90"/>
      <c r="S127" s="61">
        <f t="shared" si="4"/>
        <v>1</v>
      </c>
      <c r="T127" s="179"/>
    </row>
    <row r="128" spans="1:20" ht="23.1" customHeight="1" x14ac:dyDescent="0.3">
      <c r="A128" s="210"/>
      <c r="B128" s="212" t="s">
        <v>777</v>
      </c>
      <c r="C128" s="212"/>
      <c r="D128" s="212"/>
      <c r="E128" s="209" t="s">
        <v>805</v>
      </c>
      <c r="F128" s="61" t="s">
        <v>7</v>
      </c>
      <c r="G128" s="90"/>
      <c r="H128" s="90"/>
      <c r="I128" s="90"/>
      <c r="J128" s="90"/>
      <c r="K128" s="90"/>
      <c r="L128" s="90"/>
      <c r="M128" s="90">
        <v>1</v>
      </c>
      <c r="N128" s="90"/>
      <c r="O128" s="90"/>
      <c r="P128" s="90"/>
      <c r="Q128" s="90"/>
      <c r="R128" s="90"/>
      <c r="S128" s="61">
        <f t="shared" si="4"/>
        <v>1</v>
      </c>
      <c r="T128" s="179">
        <f t="shared" si="19"/>
        <v>1</v>
      </c>
    </row>
    <row r="129" spans="1:20" ht="23.1" customHeight="1" x14ac:dyDescent="0.3">
      <c r="A129" s="210"/>
      <c r="B129" s="212"/>
      <c r="C129" s="212"/>
      <c r="D129" s="212"/>
      <c r="E129" s="211"/>
      <c r="F129" s="61" t="s">
        <v>24</v>
      </c>
      <c r="G129" s="90"/>
      <c r="H129" s="90"/>
      <c r="I129" s="90"/>
      <c r="J129" s="90"/>
      <c r="K129" s="90"/>
      <c r="L129" s="90"/>
      <c r="M129" s="90"/>
      <c r="N129" s="90"/>
      <c r="O129" s="90"/>
      <c r="P129" s="90"/>
      <c r="Q129" s="90">
        <v>0.5</v>
      </c>
      <c r="R129" s="90">
        <v>0.5</v>
      </c>
      <c r="S129" s="61">
        <f t="shared" si="4"/>
        <v>1</v>
      </c>
      <c r="T129" s="179"/>
    </row>
    <row r="130" spans="1:20" ht="23.1" customHeight="1" x14ac:dyDescent="0.3">
      <c r="A130" s="210"/>
      <c r="B130" s="212" t="s">
        <v>778</v>
      </c>
      <c r="C130" s="212"/>
      <c r="D130" s="212"/>
      <c r="E130" s="209" t="s">
        <v>805</v>
      </c>
      <c r="F130" s="61" t="s">
        <v>7</v>
      </c>
      <c r="G130" s="90"/>
      <c r="H130" s="90"/>
      <c r="I130" s="90"/>
      <c r="J130" s="90"/>
      <c r="K130" s="90"/>
      <c r="L130" s="90"/>
      <c r="M130" s="90">
        <v>2</v>
      </c>
      <c r="N130" s="90"/>
      <c r="O130" s="90"/>
      <c r="P130" s="90"/>
      <c r="Q130" s="90"/>
      <c r="R130" s="90"/>
      <c r="S130" s="61">
        <f t="shared" si="4"/>
        <v>2</v>
      </c>
      <c r="T130" s="179">
        <f t="shared" si="19"/>
        <v>1</v>
      </c>
    </row>
    <row r="131" spans="1:20" ht="23.1" customHeight="1" x14ac:dyDescent="0.3">
      <c r="A131" s="210"/>
      <c r="B131" s="212"/>
      <c r="C131" s="212"/>
      <c r="D131" s="212"/>
      <c r="E131" s="211"/>
      <c r="F131" s="61" t="s">
        <v>24</v>
      </c>
      <c r="G131" s="90"/>
      <c r="H131" s="90"/>
      <c r="I131" s="90"/>
      <c r="J131" s="90"/>
      <c r="K131" s="90"/>
      <c r="L131" s="90"/>
      <c r="M131" s="90"/>
      <c r="N131" s="90"/>
      <c r="O131" s="90"/>
      <c r="P131" s="90"/>
      <c r="Q131" s="90">
        <v>1</v>
      </c>
      <c r="R131" s="90">
        <v>1</v>
      </c>
      <c r="S131" s="61">
        <f t="shared" si="4"/>
        <v>2</v>
      </c>
      <c r="T131" s="179"/>
    </row>
    <row r="132" spans="1:20" ht="23.1" customHeight="1" x14ac:dyDescent="0.3">
      <c r="A132" s="210"/>
      <c r="B132" s="212" t="s">
        <v>779</v>
      </c>
      <c r="C132" s="212"/>
      <c r="D132" s="212"/>
      <c r="E132" s="209" t="s">
        <v>805</v>
      </c>
      <c r="F132" s="61" t="s">
        <v>7</v>
      </c>
      <c r="G132" s="90"/>
      <c r="H132" s="90"/>
      <c r="I132" s="90"/>
      <c r="J132" s="90"/>
      <c r="K132" s="90"/>
      <c r="L132" s="90"/>
      <c r="M132" s="90">
        <v>2</v>
      </c>
      <c r="N132" s="90"/>
      <c r="O132" s="90"/>
      <c r="P132" s="90"/>
      <c r="Q132" s="90"/>
      <c r="R132" s="90"/>
      <c r="S132" s="61">
        <f t="shared" si="4"/>
        <v>2</v>
      </c>
      <c r="T132" s="179">
        <f t="shared" si="19"/>
        <v>1</v>
      </c>
    </row>
    <row r="133" spans="1:20" ht="23.1" customHeight="1" x14ac:dyDescent="0.3">
      <c r="A133" s="210"/>
      <c r="B133" s="212"/>
      <c r="C133" s="212"/>
      <c r="D133" s="212"/>
      <c r="E133" s="211"/>
      <c r="F133" s="61" t="s">
        <v>24</v>
      </c>
      <c r="G133" s="90"/>
      <c r="H133" s="90"/>
      <c r="I133" s="90"/>
      <c r="J133" s="90"/>
      <c r="K133" s="90"/>
      <c r="L133" s="90"/>
      <c r="M133" s="90"/>
      <c r="N133" s="90"/>
      <c r="O133" s="90"/>
      <c r="P133" s="90"/>
      <c r="Q133" s="90"/>
      <c r="R133" s="90">
        <v>2</v>
      </c>
      <c r="S133" s="61">
        <f t="shared" si="4"/>
        <v>2</v>
      </c>
      <c r="T133" s="179"/>
    </row>
    <row r="134" spans="1:20" ht="23.1" customHeight="1" x14ac:dyDescent="0.3">
      <c r="A134" s="210"/>
      <c r="B134" s="212" t="s">
        <v>780</v>
      </c>
      <c r="C134" s="212"/>
      <c r="D134" s="212"/>
      <c r="E134" s="209" t="s">
        <v>806</v>
      </c>
      <c r="F134" s="61" t="s">
        <v>7</v>
      </c>
      <c r="G134" s="90"/>
      <c r="H134" s="90"/>
      <c r="I134" s="90"/>
      <c r="J134" s="90"/>
      <c r="K134" s="90"/>
      <c r="L134" s="90"/>
      <c r="M134" s="90">
        <v>4</v>
      </c>
      <c r="N134" s="90"/>
      <c r="O134" s="90"/>
      <c r="P134" s="90"/>
      <c r="Q134" s="90"/>
      <c r="R134" s="90"/>
      <c r="S134" s="61">
        <f t="shared" si="4"/>
        <v>4</v>
      </c>
      <c r="T134" s="179">
        <f t="shared" si="19"/>
        <v>1</v>
      </c>
    </row>
    <row r="135" spans="1:20" ht="23.1" customHeight="1" x14ac:dyDescent="0.3">
      <c r="A135" s="210"/>
      <c r="B135" s="212"/>
      <c r="C135" s="212"/>
      <c r="D135" s="212"/>
      <c r="E135" s="211"/>
      <c r="F135" s="61" t="s">
        <v>24</v>
      </c>
      <c r="G135" s="90"/>
      <c r="H135" s="90"/>
      <c r="I135" s="90"/>
      <c r="J135" s="90"/>
      <c r="K135" s="90"/>
      <c r="L135" s="90"/>
      <c r="M135" s="90"/>
      <c r="N135" s="90"/>
      <c r="O135" s="90"/>
      <c r="P135" s="90"/>
      <c r="Q135" s="90"/>
      <c r="R135" s="90">
        <v>4</v>
      </c>
      <c r="S135" s="61">
        <f t="shared" si="4"/>
        <v>4</v>
      </c>
      <c r="T135" s="179"/>
    </row>
    <row r="136" spans="1:20" ht="23.1" customHeight="1" x14ac:dyDescent="0.3">
      <c r="A136" s="210"/>
      <c r="B136" s="212" t="s">
        <v>781</v>
      </c>
      <c r="C136" s="212"/>
      <c r="D136" s="212"/>
      <c r="E136" s="209" t="s">
        <v>807</v>
      </c>
      <c r="F136" s="61" t="s">
        <v>7</v>
      </c>
      <c r="G136" s="90"/>
      <c r="H136" s="90"/>
      <c r="I136" s="90"/>
      <c r="J136" s="90"/>
      <c r="K136" s="90"/>
      <c r="L136" s="90"/>
      <c r="M136" s="90">
        <v>1</v>
      </c>
      <c r="N136" s="90"/>
      <c r="O136" s="90"/>
      <c r="P136" s="90"/>
      <c r="Q136" s="90"/>
      <c r="R136" s="90"/>
      <c r="S136" s="61">
        <f t="shared" si="4"/>
        <v>1</v>
      </c>
      <c r="T136" s="179">
        <f t="shared" si="19"/>
        <v>1</v>
      </c>
    </row>
    <row r="137" spans="1:20" ht="36" customHeight="1" x14ac:dyDescent="0.3">
      <c r="A137" s="210"/>
      <c r="B137" s="212"/>
      <c r="C137" s="212"/>
      <c r="D137" s="212"/>
      <c r="E137" s="211"/>
      <c r="F137" s="61" t="s">
        <v>24</v>
      </c>
      <c r="G137" s="90"/>
      <c r="H137" s="90"/>
      <c r="I137" s="90"/>
      <c r="J137" s="90"/>
      <c r="K137" s="90"/>
      <c r="L137" s="90"/>
      <c r="M137" s="90"/>
      <c r="N137" s="90"/>
      <c r="O137" s="90"/>
      <c r="P137" s="90"/>
      <c r="Q137" s="90"/>
      <c r="R137" s="90">
        <v>1</v>
      </c>
      <c r="S137" s="61">
        <f t="shared" si="4"/>
        <v>1</v>
      </c>
      <c r="T137" s="179"/>
    </row>
    <row r="138" spans="1:20" ht="23.1" customHeight="1" x14ac:dyDescent="0.3">
      <c r="A138" s="210"/>
      <c r="B138" s="213" t="s">
        <v>359</v>
      </c>
      <c r="C138" s="213"/>
      <c r="D138" s="213"/>
      <c r="E138" s="209"/>
      <c r="F138" s="61" t="s">
        <v>7</v>
      </c>
      <c r="G138" s="90"/>
      <c r="H138" s="90"/>
      <c r="I138" s="90"/>
      <c r="J138" s="90"/>
      <c r="K138" s="90"/>
      <c r="L138" s="90"/>
      <c r="M138" s="90"/>
      <c r="N138" s="90"/>
      <c r="O138" s="90"/>
      <c r="P138" s="90"/>
      <c r="Q138" s="90"/>
      <c r="R138" s="90"/>
      <c r="S138" s="61">
        <f t="shared" si="4"/>
        <v>0</v>
      </c>
      <c r="T138" s="179" t="e">
        <f t="shared" si="19"/>
        <v>#DIV/0!</v>
      </c>
    </row>
    <row r="139" spans="1:20" ht="33.75" customHeight="1" x14ac:dyDescent="0.3">
      <c r="A139" s="211"/>
      <c r="B139" s="213"/>
      <c r="C139" s="213"/>
      <c r="D139" s="213"/>
      <c r="E139" s="211"/>
      <c r="F139" s="61" t="s">
        <v>24</v>
      </c>
      <c r="G139" s="90"/>
      <c r="H139" s="90"/>
      <c r="I139" s="90"/>
      <c r="J139" s="90"/>
      <c r="K139" s="90"/>
      <c r="L139" s="90"/>
      <c r="M139" s="90"/>
      <c r="N139" s="90"/>
      <c r="O139" s="90"/>
      <c r="P139" s="90"/>
      <c r="Q139" s="90"/>
      <c r="R139" s="90"/>
      <c r="S139" s="61">
        <f t="shared" si="4"/>
        <v>0</v>
      </c>
      <c r="T139" s="179"/>
    </row>
    <row r="140" spans="1:20" ht="23.1" customHeight="1" x14ac:dyDescent="0.3">
      <c r="A140" s="209" t="s">
        <v>825</v>
      </c>
      <c r="B140" s="203" t="s">
        <v>360</v>
      </c>
      <c r="C140" s="204"/>
      <c r="D140" s="205"/>
      <c r="E140" s="177" t="s">
        <v>769</v>
      </c>
      <c r="F140" s="61" t="s">
        <v>7</v>
      </c>
      <c r="G140" s="62">
        <v>330</v>
      </c>
      <c r="H140" s="62"/>
      <c r="I140" s="62"/>
      <c r="J140" s="62"/>
      <c r="K140" s="62"/>
      <c r="L140" s="62"/>
      <c r="M140" s="62"/>
      <c r="N140" s="62"/>
      <c r="O140" s="62"/>
      <c r="P140" s="62"/>
      <c r="Q140" s="62"/>
      <c r="R140" s="62"/>
      <c r="S140" s="61">
        <f t="shared" si="4"/>
        <v>330</v>
      </c>
      <c r="T140" s="179">
        <f t="shared" ref="T140" si="20">+S141/S140</f>
        <v>0</v>
      </c>
    </row>
    <row r="141" spans="1:20" ht="23.1" customHeight="1" x14ac:dyDescent="0.3">
      <c r="A141" s="210"/>
      <c r="B141" s="206"/>
      <c r="C141" s="207"/>
      <c r="D141" s="208"/>
      <c r="E141" s="177"/>
      <c r="F141" s="61" t="s">
        <v>24</v>
      </c>
      <c r="G141" s="62"/>
      <c r="H141" s="62"/>
      <c r="I141" s="62"/>
      <c r="J141" s="62"/>
      <c r="K141" s="62"/>
      <c r="L141" s="62">
        <v>0</v>
      </c>
      <c r="M141" s="62"/>
      <c r="N141" s="62"/>
      <c r="O141" s="62"/>
      <c r="P141" s="62"/>
      <c r="Q141" s="62"/>
      <c r="R141" s="62"/>
      <c r="S141" s="61">
        <f t="shared" si="4"/>
        <v>0</v>
      </c>
      <c r="T141" s="179"/>
    </row>
    <row r="142" spans="1:20" ht="23.1" customHeight="1" x14ac:dyDescent="0.3">
      <c r="A142" s="210"/>
      <c r="B142" s="203" t="s">
        <v>361</v>
      </c>
      <c r="C142" s="204"/>
      <c r="D142" s="205"/>
      <c r="E142" s="177" t="s">
        <v>769</v>
      </c>
      <c r="F142" s="61" t="s">
        <v>7</v>
      </c>
      <c r="G142" s="88">
        <v>5400</v>
      </c>
      <c r="H142" s="62"/>
      <c r="I142" s="62"/>
      <c r="J142" s="62"/>
      <c r="K142" s="62"/>
      <c r="L142" s="62"/>
      <c r="M142" s="62"/>
      <c r="N142" s="62"/>
      <c r="O142" s="62"/>
      <c r="P142" s="62"/>
      <c r="Q142" s="62"/>
      <c r="R142" s="62"/>
      <c r="S142" s="61">
        <f t="shared" si="4"/>
        <v>5400</v>
      </c>
      <c r="T142" s="179">
        <f t="shared" ref="T142" si="21">+S143/S142</f>
        <v>1</v>
      </c>
    </row>
    <row r="143" spans="1:20" ht="23.1" customHeight="1" x14ac:dyDescent="0.3">
      <c r="A143" s="210"/>
      <c r="B143" s="206"/>
      <c r="C143" s="207"/>
      <c r="D143" s="208"/>
      <c r="E143" s="177"/>
      <c r="F143" s="61" t="s">
        <v>24</v>
      </c>
      <c r="G143" s="91"/>
      <c r="H143" s="91"/>
      <c r="I143" s="91">
        <v>5400</v>
      </c>
      <c r="J143" s="91"/>
      <c r="K143" s="91"/>
      <c r="L143" s="91"/>
      <c r="M143" s="91"/>
      <c r="N143" s="91"/>
      <c r="O143" s="91"/>
      <c r="P143" s="91"/>
      <c r="Q143" s="91"/>
      <c r="R143" s="91"/>
      <c r="S143" s="90">
        <f>SUM(G143:R143)</f>
        <v>5400</v>
      </c>
      <c r="T143" s="179"/>
    </row>
    <row r="144" spans="1:20" ht="23.1" customHeight="1" x14ac:dyDescent="0.3">
      <c r="A144" s="210"/>
      <c r="B144" s="203" t="s">
        <v>362</v>
      </c>
      <c r="C144" s="204"/>
      <c r="D144" s="205"/>
      <c r="E144" s="177" t="s">
        <v>769</v>
      </c>
      <c r="F144" s="61" t="s">
        <v>7</v>
      </c>
      <c r="G144" s="62">
        <v>540</v>
      </c>
      <c r="H144" s="62"/>
      <c r="I144" s="62"/>
      <c r="J144" s="62"/>
      <c r="K144" s="62"/>
      <c r="L144" s="62"/>
      <c r="M144" s="62"/>
      <c r="N144" s="62"/>
      <c r="O144" s="62"/>
      <c r="P144" s="62"/>
      <c r="Q144" s="62"/>
      <c r="R144" s="62"/>
      <c r="S144" s="61">
        <f t="shared" si="4"/>
        <v>540</v>
      </c>
      <c r="T144" s="179">
        <f t="shared" ref="T144" si="22">+S145/S144</f>
        <v>1</v>
      </c>
    </row>
    <row r="145" spans="1:20" ht="23.1" customHeight="1" x14ac:dyDescent="0.3">
      <c r="A145" s="210"/>
      <c r="B145" s="206"/>
      <c r="C145" s="207"/>
      <c r="D145" s="208"/>
      <c r="E145" s="177"/>
      <c r="F145" s="61" t="s">
        <v>24</v>
      </c>
      <c r="G145" s="90"/>
      <c r="H145" s="90"/>
      <c r="I145" s="90">
        <v>147.96</v>
      </c>
      <c r="J145" s="90"/>
      <c r="K145" s="90">
        <v>311.26</v>
      </c>
      <c r="L145" s="90"/>
      <c r="M145" s="90"/>
      <c r="N145" s="90"/>
      <c r="O145" s="90"/>
      <c r="P145" s="90">
        <v>80.14</v>
      </c>
      <c r="Q145" s="90"/>
      <c r="R145" s="90">
        <v>0.64</v>
      </c>
      <c r="S145" s="61">
        <f t="shared" si="4"/>
        <v>540</v>
      </c>
      <c r="T145" s="179"/>
    </row>
    <row r="146" spans="1:20" ht="23.1" customHeight="1" x14ac:dyDescent="0.3">
      <c r="A146" s="210"/>
      <c r="B146" s="203" t="s">
        <v>363</v>
      </c>
      <c r="C146" s="204"/>
      <c r="D146" s="205"/>
      <c r="E146" s="177" t="s">
        <v>769</v>
      </c>
      <c r="F146" s="61" t="s">
        <v>7</v>
      </c>
      <c r="G146" s="62">
        <v>540</v>
      </c>
      <c r="H146" s="62"/>
      <c r="I146" s="62"/>
      <c r="J146" s="62"/>
      <c r="K146" s="62"/>
      <c r="L146" s="62"/>
      <c r="M146" s="62"/>
      <c r="N146" s="62"/>
      <c r="O146" s="62"/>
      <c r="P146" s="62"/>
      <c r="Q146" s="62"/>
      <c r="R146" s="62"/>
      <c r="S146" s="61">
        <f t="shared" si="4"/>
        <v>540</v>
      </c>
      <c r="T146" s="179">
        <f t="shared" ref="T146" si="23">+S147/S146</f>
        <v>1</v>
      </c>
    </row>
    <row r="147" spans="1:20" ht="23.1" customHeight="1" x14ac:dyDescent="0.3">
      <c r="A147" s="210"/>
      <c r="B147" s="206"/>
      <c r="C147" s="207"/>
      <c r="D147" s="208"/>
      <c r="E147" s="177"/>
      <c r="F147" s="61" t="s">
        <v>24</v>
      </c>
      <c r="G147" s="90"/>
      <c r="H147" s="90"/>
      <c r="I147" s="90">
        <v>147.96</v>
      </c>
      <c r="J147" s="90"/>
      <c r="K147" s="90">
        <v>311.26</v>
      </c>
      <c r="L147" s="90"/>
      <c r="M147" s="90"/>
      <c r="N147" s="90"/>
      <c r="O147" s="90"/>
      <c r="P147" s="90">
        <v>80.14</v>
      </c>
      <c r="Q147" s="90"/>
      <c r="R147" s="90">
        <v>0.64</v>
      </c>
      <c r="S147" s="61">
        <f t="shared" si="4"/>
        <v>540</v>
      </c>
      <c r="T147" s="179"/>
    </row>
    <row r="148" spans="1:20" ht="23.1" customHeight="1" x14ac:dyDescent="0.3">
      <c r="A148" s="210"/>
      <c r="B148" s="203" t="s">
        <v>364</v>
      </c>
      <c r="C148" s="204"/>
      <c r="D148" s="205"/>
      <c r="E148" s="177" t="s">
        <v>769</v>
      </c>
      <c r="F148" s="61" t="s">
        <v>7</v>
      </c>
      <c r="G148" s="88">
        <v>1020</v>
      </c>
      <c r="H148" s="62"/>
      <c r="I148" s="62"/>
      <c r="J148" s="62"/>
      <c r="K148" s="62"/>
      <c r="L148" s="62"/>
      <c r="M148" s="62"/>
      <c r="N148" s="62"/>
      <c r="O148" s="62"/>
      <c r="P148" s="62"/>
      <c r="Q148" s="62"/>
      <c r="R148" s="62"/>
      <c r="S148" s="61">
        <f t="shared" si="4"/>
        <v>1020</v>
      </c>
      <c r="T148" s="179">
        <f t="shared" ref="T148" si="24">+S149/S148</f>
        <v>1</v>
      </c>
    </row>
    <row r="149" spans="1:20" ht="23.1" customHeight="1" x14ac:dyDescent="0.3">
      <c r="A149" s="210"/>
      <c r="B149" s="206"/>
      <c r="C149" s="207"/>
      <c r="D149" s="208"/>
      <c r="E149" s="177"/>
      <c r="F149" s="61" t="s">
        <v>24</v>
      </c>
      <c r="G149" s="91"/>
      <c r="H149" s="91"/>
      <c r="I149" s="91"/>
      <c r="J149" s="91"/>
      <c r="K149" s="91"/>
      <c r="L149" s="91"/>
      <c r="M149" s="91"/>
      <c r="N149" s="91"/>
      <c r="O149" s="91"/>
      <c r="P149" s="91"/>
      <c r="Q149" s="91">
        <v>1015.5</v>
      </c>
      <c r="R149" s="91">
        <v>4.5</v>
      </c>
      <c r="S149" s="61">
        <f t="shared" si="4"/>
        <v>1020</v>
      </c>
      <c r="T149" s="179"/>
    </row>
    <row r="150" spans="1:20" ht="23.1" customHeight="1" x14ac:dyDescent="0.3">
      <c r="A150" s="210"/>
      <c r="B150" s="203" t="s">
        <v>365</v>
      </c>
      <c r="C150" s="204"/>
      <c r="D150" s="205"/>
      <c r="E150" s="177" t="s">
        <v>769</v>
      </c>
      <c r="F150" s="61" t="s">
        <v>7</v>
      </c>
      <c r="G150" s="62">
        <v>100</v>
      </c>
      <c r="H150" s="62"/>
      <c r="I150" s="62"/>
      <c r="J150" s="62"/>
      <c r="K150" s="62"/>
      <c r="L150" s="62"/>
      <c r="M150" s="62"/>
      <c r="N150" s="62"/>
      <c r="O150" s="62"/>
      <c r="P150" s="62"/>
      <c r="Q150" s="62"/>
      <c r="R150" s="62"/>
      <c r="S150" s="61">
        <f t="shared" si="4"/>
        <v>100</v>
      </c>
      <c r="T150" s="179">
        <f t="shared" ref="T150" si="25">+S151/S150</f>
        <v>0</v>
      </c>
    </row>
    <row r="151" spans="1:20" ht="23.1" customHeight="1" x14ac:dyDescent="0.3">
      <c r="A151" s="210"/>
      <c r="B151" s="206"/>
      <c r="C151" s="207"/>
      <c r="D151" s="208"/>
      <c r="E151" s="177"/>
      <c r="F151" s="61" t="s">
        <v>24</v>
      </c>
      <c r="G151" s="62"/>
      <c r="H151" s="62"/>
      <c r="I151" s="62"/>
      <c r="J151" s="62"/>
      <c r="K151" s="62"/>
      <c r="L151" s="62">
        <v>0</v>
      </c>
      <c r="M151" s="62"/>
      <c r="N151" s="62"/>
      <c r="O151" s="62"/>
      <c r="P151" s="62"/>
      <c r="Q151" s="62"/>
      <c r="R151" s="62"/>
      <c r="S151" s="61">
        <f t="shared" si="4"/>
        <v>0</v>
      </c>
      <c r="T151" s="179"/>
    </row>
    <row r="152" spans="1:20" ht="23.1" customHeight="1" x14ac:dyDescent="0.3">
      <c r="A152" s="210"/>
      <c r="B152" s="203" t="s">
        <v>366</v>
      </c>
      <c r="C152" s="204"/>
      <c r="D152" s="205"/>
      <c r="E152" s="177" t="s">
        <v>769</v>
      </c>
      <c r="F152" s="61" t="s">
        <v>7</v>
      </c>
      <c r="G152" s="62">
        <v>100</v>
      </c>
      <c r="H152" s="62"/>
      <c r="I152" s="62"/>
      <c r="J152" s="62"/>
      <c r="K152" s="62"/>
      <c r="L152" s="62"/>
      <c r="M152" s="62"/>
      <c r="N152" s="62"/>
      <c r="O152" s="62"/>
      <c r="P152" s="62"/>
      <c r="Q152" s="62"/>
      <c r="R152" s="62"/>
      <c r="S152" s="61">
        <f t="shared" si="4"/>
        <v>100</v>
      </c>
      <c r="T152" s="179">
        <f t="shared" ref="T152" si="26">+S153/S152</f>
        <v>0</v>
      </c>
    </row>
    <row r="153" spans="1:20" ht="23.1" customHeight="1" x14ac:dyDescent="0.3">
      <c r="A153" s="210"/>
      <c r="B153" s="206"/>
      <c r="C153" s="207"/>
      <c r="D153" s="208"/>
      <c r="E153" s="177"/>
      <c r="F153" s="61" t="s">
        <v>24</v>
      </c>
      <c r="G153" s="62"/>
      <c r="H153" s="62"/>
      <c r="I153" s="62"/>
      <c r="J153" s="62"/>
      <c r="K153" s="62"/>
      <c r="L153" s="62">
        <v>0</v>
      </c>
      <c r="M153" s="62"/>
      <c r="N153" s="62"/>
      <c r="O153" s="62"/>
      <c r="P153" s="62"/>
      <c r="Q153" s="62"/>
      <c r="R153" s="62"/>
      <c r="S153" s="61">
        <f t="shared" si="4"/>
        <v>0</v>
      </c>
      <c r="T153" s="179"/>
    </row>
    <row r="154" spans="1:20" ht="23.1" customHeight="1" x14ac:dyDescent="0.3">
      <c r="A154" s="210"/>
      <c r="B154" s="203" t="s">
        <v>367</v>
      </c>
      <c r="C154" s="204"/>
      <c r="D154" s="205"/>
      <c r="E154" s="177" t="s">
        <v>769</v>
      </c>
      <c r="F154" s="61" t="s">
        <v>7</v>
      </c>
      <c r="G154" s="88">
        <v>1428</v>
      </c>
      <c r="H154" s="62"/>
      <c r="I154" s="62"/>
      <c r="J154" s="62"/>
      <c r="K154" s="62"/>
      <c r="L154" s="62"/>
      <c r="M154" s="62"/>
      <c r="N154" s="62"/>
      <c r="O154" s="62"/>
      <c r="P154" s="62"/>
      <c r="Q154" s="62"/>
      <c r="R154" s="62"/>
      <c r="S154" s="61">
        <f t="shared" si="4"/>
        <v>1428</v>
      </c>
      <c r="T154" s="179">
        <f t="shared" ref="T154" si="27">+S155/S154</f>
        <v>1</v>
      </c>
    </row>
    <row r="155" spans="1:20" ht="23.1" customHeight="1" x14ac:dyDescent="0.3">
      <c r="A155" s="210"/>
      <c r="B155" s="206"/>
      <c r="C155" s="207"/>
      <c r="D155" s="208"/>
      <c r="E155" s="177"/>
      <c r="F155" s="61" t="s">
        <v>24</v>
      </c>
      <c r="G155" s="90"/>
      <c r="H155" s="90"/>
      <c r="I155" s="90"/>
      <c r="J155" s="90"/>
      <c r="K155" s="90"/>
      <c r="L155" s="90"/>
      <c r="M155" s="90"/>
      <c r="N155" s="90"/>
      <c r="O155" s="90"/>
      <c r="P155" s="90"/>
      <c r="Q155" s="90"/>
      <c r="R155" s="90">
        <v>1428</v>
      </c>
      <c r="S155" s="61">
        <f t="shared" si="4"/>
        <v>1428</v>
      </c>
      <c r="T155" s="179"/>
    </row>
    <row r="156" spans="1:20" ht="23.1" customHeight="1" x14ac:dyDescent="0.3">
      <c r="A156" s="210"/>
      <c r="B156" s="203" t="s">
        <v>368</v>
      </c>
      <c r="C156" s="204"/>
      <c r="D156" s="205"/>
      <c r="E156" s="177" t="s">
        <v>769</v>
      </c>
      <c r="F156" s="61" t="s">
        <v>7</v>
      </c>
      <c r="G156" s="62">
        <v>940</v>
      </c>
      <c r="H156" s="62"/>
      <c r="I156" s="62"/>
      <c r="J156" s="62"/>
      <c r="K156" s="62"/>
      <c r="L156" s="62"/>
      <c r="M156" s="62"/>
      <c r="N156" s="62"/>
      <c r="O156" s="62"/>
      <c r="P156" s="62"/>
      <c r="Q156" s="62"/>
      <c r="R156" s="62"/>
      <c r="S156" s="61">
        <f t="shared" si="4"/>
        <v>940</v>
      </c>
      <c r="T156" s="179">
        <f t="shared" ref="T156" si="28">+S157/S156</f>
        <v>1</v>
      </c>
    </row>
    <row r="157" spans="1:20" ht="23.1" customHeight="1" x14ac:dyDescent="0.3">
      <c r="A157" s="210"/>
      <c r="B157" s="206"/>
      <c r="C157" s="207"/>
      <c r="D157" s="208"/>
      <c r="E157" s="177"/>
      <c r="F157" s="61" t="s">
        <v>24</v>
      </c>
      <c r="G157" s="90"/>
      <c r="H157" s="90"/>
      <c r="I157" s="90">
        <v>940</v>
      </c>
      <c r="J157" s="90"/>
      <c r="K157" s="90"/>
      <c r="L157" s="90"/>
      <c r="M157" s="90"/>
      <c r="N157" s="90"/>
      <c r="O157" s="90"/>
      <c r="P157" s="90"/>
      <c r="Q157" s="90"/>
      <c r="R157" s="90"/>
      <c r="S157" s="61">
        <f t="shared" si="4"/>
        <v>940</v>
      </c>
      <c r="T157" s="179"/>
    </row>
    <row r="158" spans="1:20" ht="23.1" customHeight="1" x14ac:dyDescent="0.3">
      <c r="A158" s="210"/>
      <c r="B158" s="203" t="s">
        <v>369</v>
      </c>
      <c r="C158" s="204"/>
      <c r="D158" s="205"/>
      <c r="E158" s="177" t="s">
        <v>769</v>
      </c>
      <c r="F158" s="61" t="s">
        <v>7</v>
      </c>
      <c r="G158" s="62">
        <v>90</v>
      </c>
      <c r="H158" s="62"/>
      <c r="I158" s="62"/>
      <c r="J158" s="62"/>
      <c r="K158" s="62"/>
      <c r="L158" s="62"/>
      <c r="M158" s="62"/>
      <c r="N158" s="62"/>
      <c r="O158" s="62"/>
      <c r="P158" s="62"/>
      <c r="Q158" s="62"/>
      <c r="R158" s="62"/>
      <c r="S158" s="61">
        <f t="shared" si="4"/>
        <v>90</v>
      </c>
      <c r="T158" s="179">
        <f t="shared" ref="T158" si="29">+S159/S158</f>
        <v>0</v>
      </c>
    </row>
    <row r="159" spans="1:20" ht="23.1" customHeight="1" x14ac:dyDescent="0.3">
      <c r="A159" s="210"/>
      <c r="B159" s="206"/>
      <c r="C159" s="207"/>
      <c r="D159" s="208"/>
      <c r="E159" s="177"/>
      <c r="F159" s="61" t="s">
        <v>24</v>
      </c>
      <c r="G159" s="62"/>
      <c r="H159" s="62"/>
      <c r="I159" s="62"/>
      <c r="J159" s="62"/>
      <c r="K159" s="62"/>
      <c r="L159" s="62">
        <v>0</v>
      </c>
      <c r="M159" s="62"/>
      <c r="N159" s="62"/>
      <c r="O159" s="62"/>
      <c r="P159" s="62"/>
      <c r="Q159" s="62"/>
      <c r="R159" s="62"/>
      <c r="S159" s="61">
        <f t="shared" si="4"/>
        <v>0</v>
      </c>
      <c r="T159" s="179"/>
    </row>
    <row r="160" spans="1:20" ht="23.1" customHeight="1" x14ac:dyDescent="0.3">
      <c r="A160" s="210"/>
      <c r="B160" s="203" t="s">
        <v>370</v>
      </c>
      <c r="C160" s="204"/>
      <c r="D160" s="205"/>
      <c r="E160" s="177" t="s">
        <v>769</v>
      </c>
      <c r="F160" s="61" t="s">
        <v>7</v>
      </c>
      <c r="G160" s="62">
        <v>110</v>
      </c>
      <c r="H160" s="62"/>
      <c r="I160" s="62"/>
      <c r="J160" s="62"/>
      <c r="K160" s="62"/>
      <c r="L160" s="62"/>
      <c r="M160" s="62"/>
      <c r="N160" s="62"/>
      <c r="O160" s="62"/>
      <c r="P160" s="62"/>
      <c r="Q160" s="62"/>
      <c r="R160" s="62"/>
      <c r="S160" s="61">
        <f t="shared" si="4"/>
        <v>110</v>
      </c>
      <c r="T160" s="179">
        <f t="shared" ref="T160" si="30">+S161/S160</f>
        <v>0</v>
      </c>
    </row>
    <row r="161" spans="1:20" ht="23.1" customHeight="1" x14ac:dyDescent="0.3">
      <c r="A161" s="210"/>
      <c r="B161" s="206"/>
      <c r="C161" s="207"/>
      <c r="D161" s="208"/>
      <c r="E161" s="177"/>
      <c r="F161" s="61" t="s">
        <v>24</v>
      </c>
      <c r="G161" s="62"/>
      <c r="H161" s="62"/>
      <c r="I161" s="62"/>
      <c r="J161" s="62"/>
      <c r="K161" s="62"/>
      <c r="L161" s="62">
        <v>0</v>
      </c>
      <c r="M161" s="62"/>
      <c r="N161" s="62"/>
      <c r="O161" s="62"/>
      <c r="P161" s="62"/>
      <c r="Q161" s="62"/>
      <c r="R161" s="62"/>
      <c r="S161" s="61">
        <f t="shared" si="4"/>
        <v>0</v>
      </c>
      <c r="T161" s="179"/>
    </row>
    <row r="162" spans="1:20" ht="23.1" customHeight="1" x14ac:dyDescent="0.3">
      <c r="A162" s="210"/>
      <c r="B162" s="203" t="s">
        <v>371</v>
      </c>
      <c r="C162" s="204"/>
      <c r="D162" s="205"/>
      <c r="E162" s="177" t="s">
        <v>771</v>
      </c>
      <c r="F162" s="61" t="s">
        <v>7</v>
      </c>
      <c r="G162" s="88">
        <v>1200</v>
      </c>
      <c r="H162" s="62"/>
      <c r="I162" s="62"/>
      <c r="J162" s="62"/>
      <c r="K162" s="62"/>
      <c r="L162" s="62"/>
      <c r="M162" s="62"/>
      <c r="N162" s="62"/>
      <c r="O162" s="62"/>
      <c r="P162" s="62"/>
      <c r="Q162" s="62"/>
      <c r="R162" s="62"/>
      <c r="S162" s="61">
        <f t="shared" si="4"/>
        <v>1200</v>
      </c>
      <c r="T162" s="179">
        <f t="shared" ref="T162" si="31">+S163/S162</f>
        <v>1</v>
      </c>
    </row>
    <row r="163" spans="1:20" ht="32.25" customHeight="1" x14ac:dyDescent="0.3">
      <c r="A163" s="210"/>
      <c r="B163" s="206"/>
      <c r="C163" s="207"/>
      <c r="D163" s="208"/>
      <c r="E163" s="177"/>
      <c r="F163" s="61" t="s">
        <v>24</v>
      </c>
      <c r="G163" s="90"/>
      <c r="H163" s="90"/>
      <c r="I163" s="90"/>
      <c r="J163" s="90"/>
      <c r="K163" s="90"/>
      <c r="L163" s="90"/>
      <c r="M163" s="90"/>
      <c r="N163" s="90"/>
      <c r="O163" s="90"/>
      <c r="P163" s="90"/>
      <c r="Q163" s="90"/>
      <c r="R163" s="90">
        <v>1200</v>
      </c>
      <c r="S163" s="61">
        <f t="shared" si="4"/>
        <v>1200</v>
      </c>
      <c r="T163" s="179"/>
    </row>
    <row r="164" spans="1:20" ht="23.1" customHeight="1" x14ac:dyDescent="0.3">
      <c r="A164" s="210"/>
      <c r="B164" s="203" t="s">
        <v>372</v>
      </c>
      <c r="C164" s="204"/>
      <c r="D164" s="205"/>
      <c r="E164" s="177" t="s">
        <v>769</v>
      </c>
      <c r="F164" s="61" t="s">
        <v>7</v>
      </c>
      <c r="G164" s="88">
        <v>1000</v>
      </c>
      <c r="H164" s="62"/>
      <c r="I164" s="62"/>
      <c r="J164" s="62"/>
      <c r="K164" s="62"/>
      <c r="L164" s="62"/>
      <c r="M164" s="62"/>
      <c r="N164" s="62"/>
      <c r="O164" s="62"/>
      <c r="P164" s="62"/>
      <c r="Q164" s="62"/>
      <c r="R164" s="62"/>
      <c r="S164" s="61">
        <f t="shared" si="4"/>
        <v>1000</v>
      </c>
      <c r="T164" s="179">
        <f t="shared" ref="T164" si="32">+S165/S164</f>
        <v>0</v>
      </c>
    </row>
    <row r="165" spans="1:20" ht="23.1" customHeight="1" x14ac:dyDescent="0.3">
      <c r="A165" s="210"/>
      <c r="B165" s="206"/>
      <c r="C165" s="207"/>
      <c r="D165" s="208"/>
      <c r="E165" s="177"/>
      <c r="F165" s="61" t="s">
        <v>24</v>
      </c>
      <c r="G165" s="62"/>
      <c r="H165" s="62"/>
      <c r="I165" s="62"/>
      <c r="J165" s="62"/>
      <c r="K165" s="62"/>
      <c r="L165" s="62">
        <v>0</v>
      </c>
      <c r="M165" s="62"/>
      <c r="N165" s="62"/>
      <c r="O165" s="62"/>
      <c r="P165" s="62"/>
      <c r="Q165" s="62"/>
      <c r="R165" s="62"/>
      <c r="S165" s="61">
        <f t="shared" si="4"/>
        <v>0</v>
      </c>
      <c r="T165" s="179"/>
    </row>
    <row r="166" spans="1:20" ht="23.1" customHeight="1" x14ac:dyDescent="0.3">
      <c r="A166" s="210"/>
      <c r="B166" s="203" t="s">
        <v>808</v>
      </c>
      <c r="C166" s="204"/>
      <c r="D166" s="205"/>
      <c r="E166" s="177" t="s">
        <v>769</v>
      </c>
      <c r="F166" s="61" t="s">
        <v>7</v>
      </c>
      <c r="G166" s="62">
        <v>330</v>
      </c>
      <c r="H166" s="62"/>
      <c r="I166" s="62"/>
      <c r="J166" s="62"/>
      <c r="K166" s="62"/>
      <c r="L166" s="62"/>
      <c r="M166" s="62"/>
      <c r="N166" s="62"/>
      <c r="O166" s="62"/>
      <c r="P166" s="62"/>
      <c r="Q166" s="62"/>
      <c r="R166" s="62"/>
      <c r="S166" s="61">
        <f t="shared" si="4"/>
        <v>330</v>
      </c>
      <c r="T166" s="179">
        <f t="shared" ref="T166" si="33">+S167/S166</f>
        <v>1</v>
      </c>
    </row>
    <row r="167" spans="1:20" ht="23.1" customHeight="1" x14ac:dyDescent="0.3">
      <c r="A167" s="210"/>
      <c r="B167" s="206"/>
      <c r="C167" s="207"/>
      <c r="D167" s="208"/>
      <c r="E167" s="177"/>
      <c r="F167" s="61" t="s">
        <v>24</v>
      </c>
      <c r="G167" s="90"/>
      <c r="H167" s="90"/>
      <c r="I167" s="90"/>
      <c r="J167" s="90">
        <v>99</v>
      </c>
      <c r="K167" s="90"/>
      <c r="L167" s="90">
        <v>229.57</v>
      </c>
      <c r="M167" s="90"/>
      <c r="N167" s="90"/>
      <c r="O167" s="90"/>
      <c r="P167" s="90"/>
      <c r="Q167" s="90"/>
      <c r="R167" s="90">
        <v>1.43</v>
      </c>
      <c r="S167" s="61">
        <f t="shared" si="4"/>
        <v>330</v>
      </c>
      <c r="T167" s="179"/>
    </row>
    <row r="168" spans="1:20" ht="23.1" customHeight="1" x14ac:dyDescent="0.3">
      <c r="A168" s="210"/>
      <c r="B168" s="203" t="s">
        <v>383</v>
      </c>
      <c r="C168" s="204"/>
      <c r="D168" s="205"/>
      <c r="E168" s="177" t="s">
        <v>769</v>
      </c>
      <c r="F168" s="61" t="s">
        <v>7</v>
      </c>
      <c r="G168" s="88">
        <v>282</v>
      </c>
      <c r="H168" s="62"/>
      <c r="I168" s="62"/>
      <c r="J168" s="62"/>
      <c r="K168" s="62"/>
      <c r="L168" s="62"/>
      <c r="M168" s="62"/>
      <c r="N168" s="62"/>
      <c r="O168" s="62"/>
      <c r="P168" s="62"/>
      <c r="Q168" s="62"/>
      <c r="R168" s="62"/>
      <c r="S168" s="61">
        <f t="shared" ref="S168:S191" si="34">SUM(G168:R168)</f>
        <v>282</v>
      </c>
      <c r="T168" s="179">
        <f t="shared" ref="T168" si="35">+S169/S168</f>
        <v>1</v>
      </c>
    </row>
    <row r="169" spans="1:20" ht="23.1" customHeight="1" x14ac:dyDescent="0.3">
      <c r="A169" s="210"/>
      <c r="B169" s="206"/>
      <c r="C169" s="207"/>
      <c r="D169" s="208"/>
      <c r="E169" s="177"/>
      <c r="F169" s="61" t="s">
        <v>24</v>
      </c>
      <c r="G169" s="90"/>
      <c r="H169" s="90"/>
      <c r="I169" s="90"/>
      <c r="J169" s="90"/>
      <c r="K169" s="90"/>
      <c r="L169" s="90"/>
      <c r="M169" s="90">
        <v>282</v>
      </c>
      <c r="N169" s="90"/>
      <c r="O169" s="90"/>
      <c r="P169" s="90"/>
      <c r="Q169" s="90"/>
      <c r="R169" s="90"/>
      <c r="S169" s="61">
        <f t="shared" si="34"/>
        <v>282</v>
      </c>
      <c r="T169" s="179"/>
    </row>
    <row r="170" spans="1:20" ht="23.1" customHeight="1" x14ac:dyDescent="0.3">
      <c r="A170" s="210"/>
      <c r="B170" s="203" t="s">
        <v>384</v>
      </c>
      <c r="C170" s="204"/>
      <c r="D170" s="205"/>
      <c r="E170" s="177" t="s">
        <v>771</v>
      </c>
      <c r="F170" s="61" t="s">
        <v>7</v>
      </c>
      <c r="G170" s="62">
        <v>2</v>
      </c>
      <c r="H170" s="62"/>
      <c r="I170" s="62"/>
      <c r="J170" s="62"/>
      <c r="K170" s="62"/>
      <c r="L170" s="62"/>
      <c r="M170" s="62"/>
      <c r="N170" s="62"/>
      <c r="O170" s="62"/>
      <c r="P170" s="62"/>
      <c r="Q170" s="62"/>
      <c r="R170" s="62"/>
      <c r="S170" s="61">
        <f t="shared" si="34"/>
        <v>2</v>
      </c>
      <c r="T170" s="179">
        <f t="shared" ref="T170" si="36">+S171/S170</f>
        <v>1</v>
      </c>
    </row>
    <row r="171" spans="1:20" ht="23.1" customHeight="1" x14ac:dyDescent="0.3">
      <c r="A171" s="210"/>
      <c r="B171" s="206"/>
      <c r="C171" s="207"/>
      <c r="D171" s="208"/>
      <c r="E171" s="177"/>
      <c r="F171" s="61" t="s">
        <v>24</v>
      </c>
      <c r="G171" s="90"/>
      <c r="H171" s="90"/>
      <c r="I171" s="90"/>
      <c r="J171" s="90">
        <v>2</v>
      </c>
      <c r="K171" s="90"/>
      <c r="L171" s="90"/>
      <c r="M171" s="90"/>
      <c r="N171" s="90"/>
      <c r="O171" s="90"/>
      <c r="P171" s="90"/>
      <c r="Q171" s="90"/>
      <c r="R171" s="90"/>
      <c r="S171" s="90">
        <f t="shared" si="34"/>
        <v>2</v>
      </c>
      <c r="T171" s="179"/>
    </row>
    <row r="172" spans="1:20" ht="23.1" customHeight="1" x14ac:dyDescent="0.3">
      <c r="A172" s="210"/>
      <c r="B172" s="203" t="s">
        <v>385</v>
      </c>
      <c r="C172" s="204"/>
      <c r="D172" s="205"/>
      <c r="E172" s="177" t="s">
        <v>771</v>
      </c>
      <c r="F172" s="61" t="s">
        <v>7</v>
      </c>
      <c r="G172" s="62">
        <v>2</v>
      </c>
      <c r="H172" s="62"/>
      <c r="I172" s="62"/>
      <c r="J172" s="62"/>
      <c r="K172" s="62"/>
      <c r="L172" s="62"/>
      <c r="M172" s="62"/>
      <c r="N172" s="62"/>
      <c r="O172" s="62"/>
      <c r="P172" s="62"/>
      <c r="Q172" s="62"/>
      <c r="R172" s="62"/>
      <c r="S172" s="61">
        <f t="shared" si="34"/>
        <v>2</v>
      </c>
      <c r="T172" s="179">
        <f t="shared" ref="T172" si="37">+S173/S172</f>
        <v>1</v>
      </c>
    </row>
    <row r="173" spans="1:20" ht="23.1" customHeight="1" x14ac:dyDescent="0.3">
      <c r="A173" s="210"/>
      <c r="B173" s="206"/>
      <c r="C173" s="207"/>
      <c r="D173" s="208"/>
      <c r="E173" s="177"/>
      <c r="F173" s="61" t="s">
        <v>24</v>
      </c>
      <c r="G173" s="90"/>
      <c r="H173" s="90"/>
      <c r="I173" s="90"/>
      <c r="J173" s="90">
        <v>2</v>
      </c>
      <c r="K173" s="90"/>
      <c r="L173" s="90"/>
      <c r="M173" s="90"/>
      <c r="N173" s="90"/>
      <c r="O173" s="90"/>
      <c r="P173" s="90"/>
      <c r="Q173" s="90"/>
      <c r="R173" s="90"/>
      <c r="S173" s="61">
        <f t="shared" si="34"/>
        <v>2</v>
      </c>
      <c r="T173" s="179"/>
    </row>
    <row r="174" spans="1:20" ht="23.1" customHeight="1" x14ac:dyDescent="0.3">
      <c r="A174" s="210"/>
      <c r="B174" s="203" t="s">
        <v>386</v>
      </c>
      <c r="C174" s="204"/>
      <c r="D174" s="205"/>
      <c r="E174" s="177" t="s">
        <v>769</v>
      </c>
      <c r="F174" s="61" t="s">
        <v>7</v>
      </c>
      <c r="G174" s="62">
        <v>750</v>
      </c>
      <c r="H174" s="62"/>
      <c r="I174" s="62"/>
      <c r="J174" s="62"/>
      <c r="K174" s="62"/>
      <c r="L174" s="62"/>
      <c r="M174" s="62"/>
      <c r="N174" s="62"/>
      <c r="O174" s="62"/>
      <c r="P174" s="62"/>
      <c r="Q174" s="62"/>
      <c r="R174" s="62"/>
      <c r="S174" s="61">
        <f t="shared" si="34"/>
        <v>750</v>
      </c>
      <c r="T174" s="179">
        <f t="shared" ref="T174" si="38">+S175/S174</f>
        <v>1</v>
      </c>
    </row>
    <row r="175" spans="1:20" ht="23.1" customHeight="1" x14ac:dyDescent="0.3">
      <c r="A175" s="210"/>
      <c r="B175" s="206"/>
      <c r="C175" s="207"/>
      <c r="D175" s="208"/>
      <c r="E175" s="177"/>
      <c r="F175" s="61" t="s">
        <v>24</v>
      </c>
      <c r="G175" s="90"/>
      <c r="H175" s="90"/>
      <c r="I175" s="90">
        <v>225</v>
      </c>
      <c r="J175" s="90"/>
      <c r="K175" s="90">
        <v>248.25</v>
      </c>
      <c r="L175" s="90">
        <v>246.52</v>
      </c>
      <c r="M175" s="90">
        <v>30.23</v>
      </c>
      <c r="N175" s="90"/>
      <c r="O175" s="90"/>
      <c r="P175" s="90"/>
      <c r="Q175" s="90"/>
      <c r="R175" s="90"/>
      <c r="S175" s="61">
        <f t="shared" si="34"/>
        <v>750</v>
      </c>
      <c r="T175" s="179"/>
    </row>
    <row r="176" spans="1:20" ht="23.1" customHeight="1" x14ac:dyDescent="0.3">
      <c r="A176" s="210"/>
      <c r="B176" s="203" t="s">
        <v>387</v>
      </c>
      <c r="C176" s="204"/>
      <c r="D176" s="205"/>
      <c r="E176" s="177" t="s">
        <v>772</v>
      </c>
      <c r="F176" s="61" t="s">
        <v>7</v>
      </c>
      <c r="G176" s="62">
        <v>1</v>
      </c>
      <c r="H176" s="62"/>
      <c r="I176" s="62"/>
      <c r="J176" s="62"/>
      <c r="K176" s="62"/>
      <c r="L176" s="62"/>
      <c r="M176" s="62"/>
      <c r="N176" s="62"/>
      <c r="O176" s="62"/>
      <c r="P176" s="62"/>
      <c r="Q176" s="62"/>
      <c r="R176" s="62"/>
      <c r="S176" s="61">
        <f t="shared" si="34"/>
        <v>1</v>
      </c>
      <c r="T176" s="179">
        <f t="shared" ref="T176" si="39">+S177/S176</f>
        <v>0</v>
      </c>
    </row>
    <row r="177" spans="1:20" ht="23.1" customHeight="1" x14ac:dyDescent="0.3">
      <c r="A177" s="210"/>
      <c r="B177" s="206"/>
      <c r="C177" s="207"/>
      <c r="D177" s="208"/>
      <c r="E177" s="177"/>
      <c r="F177" s="61" t="s">
        <v>24</v>
      </c>
      <c r="G177" s="62"/>
      <c r="H177" s="62"/>
      <c r="I177" s="62"/>
      <c r="J177" s="62"/>
      <c r="K177" s="62"/>
      <c r="L177" s="62">
        <v>0</v>
      </c>
      <c r="M177" s="62"/>
      <c r="N177" s="62"/>
      <c r="O177" s="62"/>
      <c r="P177" s="62"/>
      <c r="Q177" s="62"/>
      <c r="R177" s="62"/>
      <c r="S177" s="61">
        <f t="shared" si="34"/>
        <v>0</v>
      </c>
      <c r="T177" s="179"/>
    </row>
    <row r="178" spans="1:20" ht="30" customHeight="1" x14ac:dyDescent="0.3">
      <c r="A178" s="210"/>
      <c r="B178" s="203" t="s">
        <v>809</v>
      </c>
      <c r="C178" s="204"/>
      <c r="D178" s="205"/>
      <c r="E178" s="177" t="s">
        <v>810</v>
      </c>
      <c r="F178" s="61" t="s">
        <v>7</v>
      </c>
      <c r="G178" s="62">
        <v>1</v>
      </c>
      <c r="H178" s="62"/>
      <c r="I178" s="62"/>
      <c r="J178" s="62"/>
      <c r="K178" s="62"/>
      <c r="L178" s="62"/>
      <c r="M178" s="62"/>
      <c r="N178" s="62"/>
      <c r="O178" s="62"/>
      <c r="P178" s="62"/>
      <c r="Q178" s="62"/>
      <c r="R178" s="62"/>
      <c r="S178" s="61">
        <f t="shared" si="34"/>
        <v>1</v>
      </c>
      <c r="T178" s="179">
        <f t="shared" ref="T178" si="40">+S179/S178</f>
        <v>1</v>
      </c>
    </row>
    <row r="179" spans="1:20" ht="30" customHeight="1" x14ac:dyDescent="0.3">
      <c r="A179" s="210"/>
      <c r="B179" s="206"/>
      <c r="C179" s="207"/>
      <c r="D179" s="208"/>
      <c r="E179" s="177"/>
      <c r="F179" s="61" t="s">
        <v>24</v>
      </c>
      <c r="G179" s="90"/>
      <c r="H179" s="90"/>
      <c r="I179" s="90"/>
      <c r="J179" s="90"/>
      <c r="K179" s="90"/>
      <c r="L179" s="90"/>
      <c r="M179" s="90"/>
      <c r="N179" s="90"/>
      <c r="O179" s="90"/>
      <c r="P179" s="90"/>
      <c r="Q179" s="90"/>
      <c r="R179" s="90">
        <v>1</v>
      </c>
      <c r="S179" s="61">
        <f t="shared" si="34"/>
        <v>1</v>
      </c>
      <c r="T179" s="179"/>
    </row>
    <row r="180" spans="1:20" ht="23.1" customHeight="1" x14ac:dyDescent="0.3">
      <c r="A180" s="210"/>
      <c r="B180" s="203" t="s">
        <v>388</v>
      </c>
      <c r="C180" s="204"/>
      <c r="D180" s="205"/>
      <c r="E180" s="177"/>
      <c r="F180" s="61" t="s">
        <v>7</v>
      </c>
      <c r="G180" s="62">
        <v>0</v>
      </c>
      <c r="H180" s="62"/>
      <c r="I180" s="62"/>
      <c r="J180" s="62"/>
      <c r="K180" s="62"/>
      <c r="L180" s="62"/>
      <c r="M180" s="62"/>
      <c r="N180" s="62"/>
      <c r="O180" s="62"/>
      <c r="P180" s="62"/>
      <c r="Q180" s="62"/>
      <c r="R180" s="62"/>
      <c r="S180" s="61">
        <f t="shared" si="34"/>
        <v>0</v>
      </c>
      <c r="T180" s="179" t="e">
        <f t="shared" ref="T180" si="41">+S181/S180</f>
        <v>#DIV/0!</v>
      </c>
    </row>
    <row r="181" spans="1:20" ht="23.1" customHeight="1" x14ac:dyDescent="0.3">
      <c r="A181" s="210"/>
      <c r="B181" s="206"/>
      <c r="C181" s="207"/>
      <c r="D181" s="208"/>
      <c r="E181" s="177"/>
      <c r="F181" s="61" t="s">
        <v>24</v>
      </c>
      <c r="G181" s="62"/>
      <c r="H181" s="62"/>
      <c r="I181" s="62"/>
      <c r="J181" s="62"/>
      <c r="K181" s="62"/>
      <c r="L181" s="62">
        <v>0</v>
      </c>
      <c r="M181" s="62"/>
      <c r="N181" s="62"/>
      <c r="O181" s="62"/>
      <c r="P181" s="62"/>
      <c r="Q181" s="62"/>
      <c r="R181" s="62"/>
      <c r="S181" s="61">
        <f t="shared" si="34"/>
        <v>0</v>
      </c>
      <c r="T181" s="179"/>
    </row>
    <row r="182" spans="1:20" ht="23.1" customHeight="1" x14ac:dyDescent="0.3">
      <c r="A182" s="210"/>
      <c r="B182" s="203" t="s">
        <v>388</v>
      </c>
      <c r="C182" s="204"/>
      <c r="D182" s="205"/>
      <c r="E182" s="177"/>
      <c r="F182" s="61" t="s">
        <v>7</v>
      </c>
      <c r="G182" s="62">
        <v>0</v>
      </c>
      <c r="H182" s="62"/>
      <c r="I182" s="62"/>
      <c r="J182" s="62"/>
      <c r="K182" s="62"/>
      <c r="L182" s="62"/>
      <c r="M182" s="62"/>
      <c r="N182" s="62"/>
      <c r="O182" s="62"/>
      <c r="P182" s="62"/>
      <c r="Q182" s="62"/>
      <c r="R182" s="62"/>
      <c r="S182" s="61">
        <f t="shared" si="34"/>
        <v>0</v>
      </c>
      <c r="T182" s="179" t="e">
        <f t="shared" ref="T182" si="42">+S183/S182</f>
        <v>#DIV/0!</v>
      </c>
    </row>
    <row r="183" spans="1:20" ht="23.1" customHeight="1" x14ac:dyDescent="0.3">
      <c r="A183" s="210"/>
      <c r="B183" s="206"/>
      <c r="C183" s="207"/>
      <c r="D183" s="208"/>
      <c r="E183" s="177"/>
      <c r="F183" s="61" t="s">
        <v>24</v>
      </c>
      <c r="G183" s="62"/>
      <c r="H183" s="62"/>
      <c r="I183" s="62"/>
      <c r="J183" s="62"/>
      <c r="K183" s="62"/>
      <c r="L183" s="62">
        <v>0</v>
      </c>
      <c r="M183" s="62"/>
      <c r="N183" s="62"/>
      <c r="O183" s="62"/>
      <c r="P183" s="62"/>
      <c r="Q183" s="62"/>
      <c r="R183" s="62"/>
      <c r="S183" s="61">
        <f t="shared" si="34"/>
        <v>0</v>
      </c>
      <c r="T183" s="179"/>
    </row>
    <row r="184" spans="1:20" ht="23.1" customHeight="1" x14ac:dyDescent="0.3">
      <c r="A184" s="210"/>
      <c r="B184" s="203" t="s">
        <v>389</v>
      </c>
      <c r="C184" s="204"/>
      <c r="D184" s="205"/>
      <c r="E184" s="177"/>
      <c r="F184" s="61" t="s">
        <v>7</v>
      </c>
      <c r="G184" s="62">
        <v>0</v>
      </c>
      <c r="H184" s="62"/>
      <c r="I184" s="62"/>
      <c r="J184" s="62"/>
      <c r="K184" s="62"/>
      <c r="L184" s="62"/>
      <c r="M184" s="62"/>
      <c r="N184" s="62"/>
      <c r="O184" s="62"/>
      <c r="P184" s="62"/>
      <c r="Q184" s="62"/>
      <c r="R184" s="62"/>
      <c r="S184" s="61">
        <f t="shared" si="34"/>
        <v>0</v>
      </c>
      <c r="T184" s="179" t="e">
        <f t="shared" ref="T184" si="43">+S185/S184</f>
        <v>#DIV/0!</v>
      </c>
    </row>
    <row r="185" spans="1:20" ht="23.1" customHeight="1" x14ac:dyDescent="0.3">
      <c r="A185" s="210"/>
      <c r="B185" s="206"/>
      <c r="C185" s="207"/>
      <c r="D185" s="208"/>
      <c r="E185" s="177"/>
      <c r="F185" s="61" t="s">
        <v>24</v>
      </c>
      <c r="G185" s="62"/>
      <c r="H185" s="62"/>
      <c r="I185" s="62"/>
      <c r="J185" s="62"/>
      <c r="K185" s="62"/>
      <c r="L185" s="62">
        <v>0</v>
      </c>
      <c r="M185" s="62"/>
      <c r="N185" s="62"/>
      <c r="O185" s="62"/>
      <c r="P185" s="62"/>
      <c r="Q185" s="62"/>
      <c r="R185" s="62"/>
      <c r="S185" s="61">
        <f t="shared" si="34"/>
        <v>0</v>
      </c>
      <c r="T185" s="179"/>
    </row>
    <row r="186" spans="1:20" ht="23.1" customHeight="1" x14ac:dyDescent="0.3">
      <c r="A186" s="210"/>
      <c r="B186" s="203" t="s">
        <v>391</v>
      </c>
      <c r="C186" s="204"/>
      <c r="D186" s="205"/>
      <c r="E186" s="177" t="s">
        <v>769</v>
      </c>
      <c r="F186" s="61" t="s">
        <v>7</v>
      </c>
      <c r="G186" s="88">
        <v>1980</v>
      </c>
      <c r="H186" s="62"/>
      <c r="I186" s="62"/>
      <c r="J186" s="62"/>
      <c r="K186" s="62"/>
      <c r="L186" s="62"/>
      <c r="M186" s="62"/>
      <c r="N186" s="62"/>
      <c r="O186" s="62"/>
      <c r="P186" s="62"/>
      <c r="Q186" s="62"/>
      <c r="R186" s="62"/>
      <c r="S186" s="61">
        <f t="shared" si="34"/>
        <v>1980</v>
      </c>
      <c r="T186" s="179">
        <f t="shared" ref="T186" si="44">+S187/S186</f>
        <v>0</v>
      </c>
    </row>
    <row r="187" spans="1:20" ht="23.1" customHeight="1" x14ac:dyDescent="0.3">
      <c r="A187" s="210"/>
      <c r="B187" s="206"/>
      <c r="C187" s="207"/>
      <c r="D187" s="208"/>
      <c r="E187" s="177"/>
      <c r="F187" s="61" t="s">
        <v>24</v>
      </c>
      <c r="G187" s="90"/>
      <c r="H187" s="90"/>
      <c r="I187" s="90"/>
      <c r="J187" s="90"/>
      <c r="K187" s="90"/>
      <c r="L187" s="90"/>
      <c r="M187" s="90"/>
      <c r="N187" s="90"/>
      <c r="O187" s="90"/>
      <c r="P187" s="90"/>
      <c r="Q187" s="90"/>
      <c r="R187" s="90"/>
      <c r="S187" s="61">
        <f t="shared" si="34"/>
        <v>0</v>
      </c>
      <c r="T187" s="179"/>
    </row>
    <row r="188" spans="1:20" ht="23.1" customHeight="1" x14ac:dyDescent="0.3">
      <c r="A188" s="210"/>
      <c r="B188" s="203" t="s">
        <v>811</v>
      </c>
      <c r="C188" s="204"/>
      <c r="D188" s="205"/>
      <c r="E188" s="177" t="s">
        <v>770</v>
      </c>
      <c r="F188" s="61" t="s">
        <v>7</v>
      </c>
      <c r="G188" s="88">
        <v>3500</v>
      </c>
      <c r="H188" s="62"/>
      <c r="I188" s="62"/>
      <c r="J188" s="62"/>
      <c r="K188" s="62"/>
      <c r="L188" s="62"/>
      <c r="M188" s="62"/>
      <c r="N188" s="62"/>
      <c r="O188" s="62"/>
      <c r="P188" s="62"/>
      <c r="Q188" s="62"/>
      <c r="R188" s="62"/>
      <c r="S188" s="61">
        <f t="shared" si="34"/>
        <v>3500</v>
      </c>
      <c r="T188" s="179">
        <f t="shared" ref="T188" si="45">+S189/S188</f>
        <v>1</v>
      </c>
    </row>
    <row r="189" spans="1:20" ht="23.1" customHeight="1" x14ac:dyDescent="0.3">
      <c r="A189" s="210"/>
      <c r="B189" s="206"/>
      <c r="C189" s="207"/>
      <c r="D189" s="208"/>
      <c r="E189" s="177"/>
      <c r="F189" s="61" t="s">
        <v>24</v>
      </c>
      <c r="G189" s="91"/>
      <c r="H189" s="91"/>
      <c r="I189" s="91"/>
      <c r="J189" s="91">
        <v>2485</v>
      </c>
      <c r="K189" s="91"/>
      <c r="L189" s="91"/>
      <c r="M189" s="91">
        <v>1015</v>
      </c>
      <c r="N189" s="91"/>
      <c r="O189" s="91"/>
      <c r="P189" s="91"/>
      <c r="Q189" s="91"/>
      <c r="R189" s="91"/>
      <c r="S189" s="61">
        <f t="shared" si="34"/>
        <v>3500</v>
      </c>
      <c r="T189" s="179"/>
    </row>
    <row r="190" spans="1:20" ht="23.1" customHeight="1" x14ac:dyDescent="0.3">
      <c r="A190" s="210"/>
      <c r="B190" s="203" t="s">
        <v>357</v>
      </c>
      <c r="C190" s="204"/>
      <c r="D190" s="205"/>
      <c r="E190" s="177" t="s">
        <v>769</v>
      </c>
      <c r="F190" s="61" t="s">
        <v>7</v>
      </c>
      <c r="G190" s="88">
        <v>3500</v>
      </c>
      <c r="H190" s="62"/>
      <c r="I190" s="62"/>
      <c r="J190" s="62"/>
      <c r="K190" s="62"/>
      <c r="L190" s="62"/>
      <c r="M190" s="62"/>
      <c r="N190" s="62"/>
      <c r="O190" s="62"/>
      <c r="P190" s="62"/>
      <c r="Q190" s="62"/>
      <c r="R190" s="62"/>
      <c r="S190" s="61">
        <f t="shared" si="34"/>
        <v>3500</v>
      </c>
      <c r="T190" s="179">
        <f t="shared" ref="T190:T218" si="46">+S191/S190</f>
        <v>0</v>
      </c>
    </row>
    <row r="191" spans="1:20" ht="23.1" customHeight="1" x14ac:dyDescent="0.3">
      <c r="A191" s="210"/>
      <c r="B191" s="206"/>
      <c r="C191" s="207"/>
      <c r="D191" s="208"/>
      <c r="E191" s="177"/>
      <c r="F191" s="61" t="s">
        <v>24</v>
      </c>
      <c r="G191" s="62"/>
      <c r="H191" s="62"/>
      <c r="I191" s="62"/>
      <c r="J191" s="62"/>
      <c r="K191" s="62"/>
      <c r="L191" s="62">
        <v>0</v>
      </c>
      <c r="M191" s="62"/>
      <c r="N191" s="62"/>
      <c r="O191" s="62"/>
      <c r="P191" s="62"/>
      <c r="Q191" s="62"/>
      <c r="R191" s="62"/>
      <c r="S191" s="61">
        <f t="shared" si="34"/>
        <v>0</v>
      </c>
      <c r="T191" s="179"/>
    </row>
    <row r="192" spans="1:20" ht="23.1" customHeight="1" x14ac:dyDescent="0.3">
      <c r="A192" s="210"/>
      <c r="B192" s="213" t="s">
        <v>782</v>
      </c>
      <c r="C192" s="213"/>
      <c r="D192" s="213"/>
      <c r="E192" s="209" t="s">
        <v>771</v>
      </c>
      <c r="F192" s="61" t="s">
        <v>7</v>
      </c>
      <c r="G192" s="62"/>
      <c r="H192" s="62"/>
      <c r="I192" s="62"/>
      <c r="J192" s="62"/>
      <c r="K192" s="62"/>
      <c r="L192" s="62"/>
      <c r="M192" s="62">
        <v>300</v>
      </c>
      <c r="N192" s="62"/>
      <c r="O192" s="62"/>
      <c r="P192" s="62"/>
      <c r="Q192" s="62"/>
      <c r="R192" s="62"/>
      <c r="S192" s="61">
        <f t="shared" ref="S192:S219" si="47">SUM(G192:R192)</f>
        <v>300</v>
      </c>
      <c r="T192" s="179">
        <f t="shared" si="46"/>
        <v>1</v>
      </c>
    </row>
    <row r="193" spans="1:20" ht="23.1" customHeight="1" x14ac:dyDescent="0.3">
      <c r="A193" s="210"/>
      <c r="B193" s="213"/>
      <c r="C193" s="213"/>
      <c r="D193" s="213"/>
      <c r="E193" s="211"/>
      <c r="F193" s="61" t="s">
        <v>24</v>
      </c>
      <c r="G193" s="90"/>
      <c r="H193" s="90"/>
      <c r="I193" s="90"/>
      <c r="J193" s="90"/>
      <c r="K193" s="90"/>
      <c r="L193" s="90"/>
      <c r="M193" s="90"/>
      <c r="N193" s="90"/>
      <c r="O193" s="90"/>
      <c r="P193" s="90">
        <v>300</v>
      </c>
      <c r="Q193" s="90"/>
      <c r="R193" s="90"/>
      <c r="S193" s="61">
        <f t="shared" si="47"/>
        <v>300</v>
      </c>
      <c r="T193" s="179"/>
    </row>
    <row r="194" spans="1:20" ht="23.1" customHeight="1" x14ac:dyDescent="0.3">
      <c r="A194" s="210"/>
      <c r="B194" s="213" t="s">
        <v>783</v>
      </c>
      <c r="C194" s="213"/>
      <c r="D194" s="213"/>
      <c r="E194" s="209" t="s">
        <v>769</v>
      </c>
      <c r="F194" s="61" t="s">
        <v>7</v>
      </c>
      <c r="G194" s="62"/>
      <c r="H194" s="62"/>
      <c r="I194" s="62"/>
      <c r="J194" s="62"/>
      <c r="K194" s="62"/>
      <c r="L194" s="62"/>
      <c r="M194" s="97">
        <v>9600</v>
      </c>
      <c r="N194" s="62"/>
      <c r="O194" s="62"/>
      <c r="P194" s="62"/>
      <c r="Q194" s="62"/>
      <c r="R194" s="62"/>
      <c r="S194" s="61">
        <f t="shared" si="47"/>
        <v>9600</v>
      </c>
      <c r="T194" s="179">
        <f t="shared" si="46"/>
        <v>1</v>
      </c>
    </row>
    <row r="195" spans="1:20" ht="23.1" customHeight="1" x14ac:dyDescent="0.3">
      <c r="A195" s="210"/>
      <c r="B195" s="213"/>
      <c r="C195" s="213"/>
      <c r="D195" s="213"/>
      <c r="E195" s="211"/>
      <c r="F195" s="61" t="s">
        <v>24</v>
      </c>
      <c r="G195" s="90"/>
      <c r="H195" s="90"/>
      <c r="I195" s="90"/>
      <c r="J195" s="90"/>
      <c r="K195" s="90"/>
      <c r="L195" s="90"/>
      <c r="M195" s="90"/>
      <c r="N195" s="90"/>
      <c r="O195" s="90"/>
      <c r="P195" s="92">
        <v>3950</v>
      </c>
      <c r="Q195" s="90"/>
      <c r="R195" s="90">
        <v>5650</v>
      </c>
      <c r="S195" s="61">
        <f t="shared" si="47"/>
        <v>9600</v>
      </c>
      <c r="T195" s="179"/>
    </row>
    <row r="196" spans="1:20" ht="23.1" customHeight="1" x14ac:dyDescent="0.3">
      <c r="A196" s="210"/>
      <c r="B196" s="213" t="s">
        <v>784</v>
      </c>
      <c r="C196" s="213"/>
      <c r="D196" s="213"/>
      <c r="E196" s="209" t="s">
        <v>769</v>
      </c>
      <c r="F196" s="61" t="s">
        <v>7</v>
      </c>
      <c r="G196" s="62"/>
      <c r="H196" s="62"/>
      <c r="I196" s="62"/>
      <c r="J196" s="62"/>
      <c r="K196" s="62"/>
      <c r="L196" s="62"/>
      <c r="M196" s="97">
        <v>3500</v>
      </c>
      <c r="N196" s="97"/>
      <c r="O196" s="97"/>
      <c r="P196" s="97"/>
      <c r="Q196" s="62"/>
      <c r="R196" s="62"/>
      <c r="S196" s="61">
        <f t="shared" si="47"/>
        <v>3500</v>
      </c>
      <c r="T196" s="179">
        <f t="shared" si="46"/>
        <v>1</v>
      </c>
    </row>
    <row r="197" spans="1:20" ht="23.1" customHeight="1" x14ac:dyDescent="0.3">
      <c r="A197" s="210"/>
      <c r="B197" s="213"/>
      <c r="C197" s="213"/>
      <c r="D197" s="213"/>
      <c r="E197" s="211"/>
      <c r="F197" s="61" t="s">
        <v>24</v>
      </c>
      <c r="G197" s="90"/>
      <c r="H197" s="90"/>
      <c r="I197" s="90"/>
      <c r="J197" s="90"/>
      <c r="K197" s="90"/>
      <c r="L197" s="90"/>
      <c r="M197" s="92"/>
      <c r="N197" s="92"/>
      <c r="O197" s="92"/>
      <c r="P197" s="92">
        <v>1750</v>
      </c>
      <c r="Q197" s="90"/>
      <c r="R197" s="90">
        <v>1750</v>
      </c>
      <c r="S197" s="61">
        <f t="shared" si="47"/>
        <v>3500</v>
      </c>
      <c r="T197" s="179"/>
    </row>
    <row r="198" spans="1:20" ht="39.9" customHeight="1" x14ac:dyDescent="0.3">
      <c r="A198" s="210"/>
      <c r="B198" s="213" t="s">
        <v>785</v>
      </c>
      <c r="C198" s="213"/>
      <c r="D198" s="213"/>
      <c r="E198" s="209" t="s">
        <v>812</v>
      </c>
      <c r="F198" s="61" t="s">
        <v>7</v>
      </c>
      <c r="G198" s="62">
        <v>2</v>
      </c>
      <c r="H198" s="62"/>
      <c r="I198" s="62"/>
      <c r="J198" s="62"/>
      <c r="K198" s="62"/>
      <c r="L198" s="62"/>
      <c r="M198" s="62"/>
      <c r="N198" s="62"/>
      <c r="O198" s="62"/>
      <c r="P198" s="62"/>
      <c r="Q198" s="62"/>
      <c r="R198" s="62"/>
      <c r="S198" s="61">
        <f t="shared" si="47"/>
        <v>2</v>
      </c>
      <c r="T198" s="179">
        <f t="shared" si="46"/>
        <v>1</v>
      </c>
    </row>
    <row r="199" spans="1:20" ht="39.9" customHeight="1" x14ac:dyDescent="0.3">
      <c r="A199" s="210"/>
      <c r="B199" s="213"/>
      <c r="C199" s="213"/>
      <c r="D199" s="213"/>
      <c r="E199" s="211"/>
      <c r="F199" s="61" t="s">
        <v>24</v>
      </c>
      <c r="G199" s="90"/>
      <c r="H199" s="90"/>
      <c r="I199" s="90"/>
      <c r="J199" s="90">
        <v>1</v>
      </c>
      <c r="K199" s="90"/>
      <c r="L199" s="90"/>
      <c r="M199" s="90"/>
      <c r="N199" s="90"/>
      <c r="O199" s="90"/>
      <c r="P199" s="90">
        <v>0.45</v>
      </c>
      <c r="Q199" s="90"/>
      <c r="R199" s="90">
        <v>0.55000000000000004</v>
      </c>
      <c r="S199" s="61">
        <f t="shared" si="47"/>
        <v>2</v>
      </c>
      <c r="T199" s="179"/>
    </row>
    <row r="200" spans="1:20" ht="23.1" customHeight="1" x14ac:dyDescent="0.3">
      <c r="A200" s="210"/>
      <c r="B200" s="213" t="s">
        <v>786</v>
      </c>
      <c r="C200" s="213"/>
      <c r="D200" s="213"/>
      <c r="E200" s="209" t="s">
        <v>769</v>
      </c>
      <c r="F200" s="61" t="s">
        <v>7</v>
      </c>
      <c r="G200" s="62"/>
      <c r="H200" s="62"/>
      <c r="I200" s="62"/>
      <c r="J200" s="62"/>
      <c r="K200" s="62"/>
      <c r="L200" s="62"/>
      <c r="M200" s="62">
        <v>390</v>
      </c>
      <c r="N200" s="62"/>
      <c r="O200" s="62"/>
      <c r="P200" s="62"/>
      <c r="Q200" s="62"/>
      <c r="R200" s="62"/>
      <c r="S200" s="61">
        <f t="shared" si="47"/>
        <v>390</v>
      </c>
      <c r="T200" s="179">
        <f t="shared" si="46"/>
        <v>1</v>
      </c>
    </row>
    <row r="201" spans="1:20" ht="23.1" customHeight="1" x14ac:dyDescent="0.3">
      <c r="A201" s="210"/>
      <c r="B201" s="213"/>
      <c r="C201" s="213"/>
      <c r="D201" s="213"/>
      <c r="E201" s="211"/>
      <c r="F201" s="61" t="s">
        <v>24</v>
      </c>
      <c r="G201" s="90"/>
      <c r="H201" s="90"/>
      <c r="I201" s="90"/>
      <c r="J201" s="90"/>
      <c r="K201" s="90"/>
      <c r="L201" s="90"/>
      <c r="M201" s="90"/>
      <c r="N201" s="90"/>
      <c r="O201" s="90"/>
      <c r="P201" s="90"/>
      <c r="Q201" s="90"/>
      <c r="R201" s="90">
        <v>390</v>
      </c>
      <c r="S201" s="61">
        <f t="shared" si="47"/>
        <v>390</v>
      </c>
      <c r="T201" s="179"/>
    </row>
    <row r="202" spans="1:20" ht="23.1" customHeight="1" x14ac:dyDescent="0.3">
      <c r="A202" s="210"/>
      <c r="B202" s="213" t="s">
        <v>787</v>
      </c>
      <c r="C202" s="213"/>
      <c r="D202" s="213"/>
      <c r="E202" s="209" t="s">
        <v>769</v>
      </c>
      <c r="F202" s="61" t="s">
        <v>7</v>
      </c>
      <c r="G202" s="62"/>
      <c r="H202" s="62"/>
      <c r="I202" s="62"/>
      <c r="J202" s="62"/>
      <c r="K202" s="62"/>
      <c r="L202" s="62"/>
      <c r="M202" s="62">
        <v>308</v>
      </c>
      <c r="N202" s="62"/>
      <c r="O202" s="62"/>
      <c r="P202" s="62"/>
      <c r="Q202" s="62"/>
      <c r="R202" s="62"/>
      <c r="S202" s="61">
        <f t="shared" si="47"/>
        <v>308</v>
      </c>
      <c r="T202" s="179">
        <f t="shared" si="46"/>
        <v>1</v>
      </c>
    </row>
    <row r="203" spans="1:20" ht="23.1" customHeight="1" x14ac:dyDescent="0.3">
      <c r="A203" s="210"/>
      <c r="B203" s="213"/>
      <c r="C203" s="213"/>
      <c r="D203" s="213"/>
      <c r="E203" s="211"/>
      <c r="F203" s="61" t="s">
        <v>24</v>
      </c>
      <c r="G203" s="90"/>
      <c r="H203" s="90"/>
      <c r="I203" s="90"/>
      <c r="J203" s="90"/>
      <c r="K203" s="90"/>
      <c r="L203" s="90"/>
      <c r="M203" s="90"/>
      <c r="N203" s="90"/>
      <c r="O203" s="90"/>
      <c r="P203" s="90"/>
      <c r="Q203" s="90"/>
      <c r="R203" s="90">
        <v>308</v>
      </c>
      <c r="S203" s="61">
        <f t="shared" si="47"/>
        <v>308</v>
      </c>
      <c r="T203" s="179"/>
    </row>
    <row r="204" spans="1:20" ht="23.1" customHeight="1" x14ac:dyDescent="0.3">
      <c r="A204" s="210"/>
      <c r="B204" s="213" t="s">
        <v>788</v>
      </c>
      <c r="C204" s="213"/>
      <c r="D204" s="213"/>
      <c r="E204" s="209" t="s">
        <v>769</v>
      </c>
      <c r="F204" s="61" t="s">
        <v>7</v>
      </c>
      <c r="G204" s="62"/>
      <c r="H204" s="62"/>
      <c r="I204" s="62"/>
      <c r="J204" s="62"/>
      <c r="K204" s="62"/>
      <c r="L204" s="62"/>
      <c r="M204" s="62">
        <v>341</v>
      </c>
      <c r="N204" s="62"/>
      <c r="O204" s="62"/>
      <c r="P204" s="62"/>
      <c r="Q204" s="62"/>
      <c r="R204" s="62"/>
      <c r="S204" s="61">
        <f t="shared" si="47"/>
        <v>341</v>
      </c>
      <c r="T204" s="179">
        <f t="shared" si="46"/>
        <v>1</v>
      </c>
    </row>
    <row r="205" spans="1:20" ht="23.1" customHeight="1" x14ac:dyDescent="0.3">
      <c r="A205" s="210"/>
      <c r="B205" s="213"/>
      <c r="C205" s="213"/>
      <c r="D205" s="213"/>
      <c r="E205" s="211"/>
      <c r="F205" s="61" t="s">
        <v>24</v>
      </c>
      <c r="G205" s="90"/>
      <c r="H205" s="90"/>
      <c r="I205" s="90"/>
      <c r="J205" s="90"/>
      <c r="K205" s="90"/>
      <c r="L205" s="90"/>
      <c r="M205" s="90"/>
      <c r="N205" s="90"/>
      <c r="O205" s="90"/>
      <c r="P205" s="90"/>
      <c r="Q205" s="90"/>
      <c r="R205" s="90">
        <v>341</v>
      </c>
      <c r="S205" s="61">
        <f t="shared" si="47"/>
        <v>341</v>
      </c>
      <c r="T205" s="179"/>
    </row>
    <row r="206" spans="1:20" ht="23.1" customHeight="1" x14ac:dyDescent="0.3">
      <c r="A206" s="210"/>
      <c r="B206" s="213" t="s">
        <v>789</v>
      </c>
      <c r="C206" s="213"/>
      <c r="D206" s="213"/>
      <c r="E206" s="209" t="s">
        <v>769</v>
      </c>
      <c r="F206" s="61" t="s">
        <v>7</v>
      </c>
      <c r="G206" s="62"/>
      <c r="H206" s="62"/>
      <c r="I206" s="62"/>
      <c r="J206" s="62"/>
      <c r="K206" s="62"/>
      <c r="L206" s="62"/>
      <c r="M206" s="62">
        <v>300</v>
      </c>
      <c r="N206" s="62"/>
      <c r="O206" s="62"/>
      <c r="P206" s="62"/>
      <c r="Q206" s="62"/>
      <c r="R206" s="62"/>
      <c r="S206" s="61">
        <f t="shared" si="47"/>
        <v>300</v>
      </c>
      <c r="T206" s="179">
        <f t="shared" si="46"/>
        <v>1</v>
      </c>
    </row>
    <row r="207" spans="1:20" ht="36" customHeight="1" x14ac:dyDescent="0.3">
      <c r="A207" s="210"/>
      <c r="B207" s="213"/>
      <c r="C207" s="213"/>
      <c r="D207" s="213"/>
      <c r="E207" s="211"/>
      <c r="F207" s="61" t="s">
        <v>24</v>
      </c>
      <c r="G207" s="90"/>
      <c r="H207" s="90"/>
      <c r="I207" s="90"/>
      <c r="J207" s="90"/>
      <c r="K207" s="90"/>
      <c r="L207" s="90"/>
      <c r="M207" s="90"/>
      <c r="N207" s="90"/>
      <c r="O207" s="90"/>
      <c r="P207" s="90"/>
      <c r="Q207" s="90"/>
      <c r="R207" s="90">
        <v>300</v>
      </c>
      <c r="S207" s="61">
        <f t="shared" si="47"/>
        <v>300</v>
      </c>
      <c r="T207" s="179"/>
    </row>
    <row r="208" spans="1:20" ht="23.1" customHeight="1" x14ac:dyDescent="0.3">
      <c r="A208" s="210"/>
      <c r="B208" s="213" t="s">
        <v>790</v>
      </c>
      <c r="C208" s="213"/>
      <c r="D208" s="213"/>
      <c r="E208" s="209" t="s">
        <v>769</v>
      </c>
      <c r="F208" s="61" t="s">
        <v>7</v>
      </c>
      <c r="G208" s="62"/>
      <c r="H208" s="62"/>
      <c r="I208" s="62"/>
      <c r="J208" s="62"/>
      <c r="K208" s="62"/>
      <c r="L208" s="62"/>
      <c r="M208" s="62">
        <v>441</v>
      </c>
      <c r="N208" s="62"/>
      <c r="O208" s="62"/>
      <c r="P208" s="62"/>
      <c r="Q208" s="62"/>
      <c r="R208" s="62"/>
      <c r="S208" s="61">
        <f t="shared" si="47"/>
        <v>441</v>
      </c>
      <c r="T208" s="179">
        <f t="shared" si="46"/>
        <v>1</v>
      </c>
    </row>
    <row r="209" spans="1:20" ht="36" customHeight="1" x14ac:dyDescent="0.3">
      <c r="A209" s="210"/>
      <c r="B209" s="213"/>
      <c r="C209" s="213"/>
      <c r="D209" s="213"/>
      <c r="E209" s="211"/>
      <c r="F209" s="61" t="s">
        <v>24</v>
      </c>
      <c r="G209" s="90"/>
      <c r="H209" s="90"/>
      <c r="I209" s="90"/>
      <c r="J209" s="90"/>
      <c r="K209" s="90"/>
      <c r="L209" s="90"/>
      <c r="M209" s="90"/>
      <c r="N209" s="90"/>
      <c r="O209" s="90"/>
      <c r="P209" s="90"/>
      <c r="Q209" s="90"/>
      <c r="R209" s="90">
        <v>441</v>
      </c>
      <c r="S209" s="61">
        <f t="shared" si="47"/>
        <v>441</v>
      </c>
      <c r="T209" s="179"/>
    </row>
    <row r="210" spans="1:20" ht="23.1" customHeight="1" x14ac:dyDescent="0.3">
      <c r="A210" s="210"/>
      <c r="B210" s="213" t="s">
        <v>791</v>
      </c>
      <c r="C210" s="213"/>
      <c r="D210" s="213"/>
      <c r="E210" s="209" t="s">
        <v>769</v>
      </c>
      <c r="F210" s="61" t="s">
        <v>7</v>
      </c>
      <c r="G210" s="62"/>
      <c r="H210" s="62"/>
      <c r="I210" s="62"/>
      <c r="J210" s="62"/>
      <c r="K210" s="62"/>
      <c r="L210" s="62"/>
      <c r="M210" s="62">
        <v>308</v>
      </c>
      <c r="N210" s="62"/>
      <c r="O210" s="62"/>
      <c r="P210" s="62"/>
      <c r="Q210" s="62"/>
      <c r="R210" s="62"/>
      <c r="S210" s="61">
        <f t="shared" si="47"/>
        <v>308</v>
      </c>
      <c r="T210" s="179">
        <f t="shared" si="46"/>
        <v>1</v>
      </c>
    </row>
    <row r="211" spans="1:20" ht="23.1" customHeight="1" x14ac:dyDescent="0.3">
      <c r="A211" s="210"/>
      <c r="B211" s="213"/>
      <c r="C211" s="213"/>
      <c r="D211" s="213"/>
      <c r="E211" s="211"/>
      <c r="F211" s="61" t="s">
        <v>24</v>
      </c>
      <c r="G211" s="90"/>
      <c r="H211" s="90"/>
      <c r="I211" s="90"/>
      <c r="J211" s="90"/>
      <c r="K211" s="90"/>
      <c r="L211" s="90"/>
      <c r="M211" s="90"/>
      <c r="N211" s="90"/>
      <c r="O211" s="90"/>
      <c r="P211" s="90"/>
      <c r="Q211" s="90"/>
      <c r="R211" s="90">
        <v>308</v>
      </c>
      <c r="S211" s="61">
        <f t="shared" si="47"/>
        <v>308</v>
      </c>
      <c r="T211" s="179"/>
    </row>
    <row r="212" spans="1:20" ht="23.1" customHeight="1" x14ac:dyDescent="0.3">
      <c r="A212" s="210"/>
      <c r="B212" s="213" t="s">
        <v>792</v>
      </c>
      <c r="C212" s="213"/>
      <c r="D212" s="213"/>
      <c r="E212" s="209" t="s">
        <v>769</v>
      </c>
      <c r="F212" s="61" t="s">
        <v>7</v>
      </c>
      <c r="G212" s="62"/>
      <c r="H212" s="62"/>
      <c r="I212" s="62"/>
      <c r="J212" s="62"/>
      <c r="K212" s="62"/>
      <c r="L212" s="62"/>
      <c r="M212" s="62">
        <v>333</v>
      </c>
      <c r="N212" s="62"/>
      <c r="O212" s="62"/>
      <c r="P212" s="62"/>
      <c r="Q212" s="62"/>
      <c r="R212" s="62"/>
      <c r="S212" s="61">
        <f t="shared" si="47"/>
        <v>333</v>
      </c>
      <c r="T212" s="179">
        <f t="shared" si="46"/>
        <v>1</v>
      </c>
    </row>
    <row r="213" spans="1:20" ht="23.1" customHeight="1" x14ac:dyDescent="0.3">
      <c r="A213" s="210"/>
      <c r="B213" s="213"/>
      <c r="C213" s="213"/>
      <c r="D213" s="213"/>
      <c r="E213" s="211"/>
      <c r="F213" s="61" t="s">
        <v>24</v>
      </c>
      <c r="G213" s="90"/>
      <c r="H213" s="90"/>
      <c r="I213" s="90"/>
      <c r="J213" s="90"/>
      <c r="K213" s="90"/>
      <c r="L213" s="90"/>
      <c r="M213" s="90"/>
      <c r="N213" s="90"/>
      <c r="O213" s="90"/>
      <c r="P213" s="90"/>
      <c r="Q213" s="90"/>
      <c r="R213" s="90">
        <v>333</v>
      </c>
      <c r="S213" s="61">
        <f t="shared" si="47"/>
        <v>333</v>
      </c>
      <c r="T213" s="179"/>
    </row>
    <row r="214" spans="1:20" ht="23.1" customHeight="1" x14ac:dyDescent="0.3">
      <c r="A214" s="210"/>
      <c r="B214" s="213" t="s">
        <v>793</v>
      </c>
      <c r="C214" s="213"/>
      <c r="D214" s="213"/>
      <c r="E214" s="209" t="s">
        <v>769</v>
      </c>
      <c r="F214" s="61" t="s">
        <v>7</v>
      </c>
      <c r="G214" s="62"/>
      <c r="H214" s="62"/>
      <c r="I214" s="62"/>
      <c r="J214" s="62"/>
      <c r="K214" s="62"/>
      <c r="L214" s="62"/>
      <c r="M214" s="62">
        <v>335</v>
      </c>
      <c r="N214" s="62"/>
      <c r="O214" s="62"/>
      <c r="P214" s="62"/>
      <c r="Q214" s="62"/>
      <c r="R214" s="62"/>
      <c r="S214" s="61">
        <f t="shared" si="47"/>
        <v>335</v>
      </c>
      <c r="T214" s="179">
        <f t="shared" si="46"/>
        <v>1</v>
      </c>
    </row>
    <row r="215" spans="1:20" ht="23.1" customHeight="1" x14ac:dyDescent="0.3">
      <c r="A215" s="210"/>
      <c r="B215" s="213"/>
      <c r="C215" s="213"/>
      <c r="D215" s="213"/>
      <c r="E215" s="211"/>
      <c r="F215" s="61" t="s">
        <v>24</v>
      </c>
      <c r="G215" s="90"/>
      <c r="H215" s="90"/>
      <c r="I215" s="90"/>
      <c r="J215" s="90"/>
      <c r="K215" s="90"/>
      <c r="L215" s="90"/>
      <c r="M215" s="90"/>
      <c r="N215" s="90"/>
      <c r="O215" s="90"/>
      <c r="P215" s="90"/>
      <c r="Q215" s="90"/>
      <c r="R215" s="90">
        <v>335</v>
      </c>
      <c r="S215" s="61">
        <f t="shared" si="47"/>
        <v>335</v>
      </c>
      <c r="T215" s="179"/>
    </row>
    <row r="216" spans="1:20" ht="23.1" customHeight="1" x14ac:dyDescent="0.3">
      <c r="A216" s="210"/>
      <c r="B216" s="213" t="s">
        <v>794</v>
      </c>
      <c r="C216" s="213"/>
      <c r="D216" s="213"/>
      <c r="E216" s="209" t="s">
        <v>769</v>
      </c>
      <c r="F216" s="61" t="s">
        <v>7</v>
      </c>
      <c r="G216" s="62"/>
      <c r="H216" s="62"/>
      <c r="I216" s="62"/>
      <c r="J216" s="62"/>
      <c r="K216" s="62"/>
      <c r="L216" s="62"/>
      <c r="M216" s="62">
        <v>390</v>
      </c>
      <c r="N216" s="62"/>
      <c r="O216" s="62"/>
      <c r="P216" s="62"/>
      <c r="Q216" s="62"/>
      <c r="R216" s="62"/>
      <c r="S216" s="61">
        <f t="shared" si="47"/>
        <v>390</v>
      </c>
      <c r="T216" s="179">
        <f t="shared" si="46"/>
        <v>1</v>
      </c>
    </row>
    <row r="217" spans="1:20" ht="23.1" customHeight="1" x14ac:dyDescent="0.3">
      <c r="A217" s="210"/>
      <c r="B217" s="213"/>
      <c r="C217" s="213"/>
      <c r="D217" s="213"/>
      <c r="E217" s="211"/>
      <c r="F217" s="61" t="s">
        <v>24</v>
      </c>
      <c r="G217" s="90"/>
      <c r="H217" s="90"/>
      <c r="I217" s="90"/>
      <c r="J217" s="90"/>
      <c r="K217" s="90"/>
      <c r="L217" s="90"/>
      <c r="M217" s="90"/>
      <c r="N217" s="90"/>
      <c r="O217" s="90"/>
      <c r="P217" s="90"/>
      <c r="Q217" s="90"/>
      <c r="R217" s="90">
        <v>390</v>
      </c>
      <c r="S217" s="61">
        <f t="shared" si="47"/>
        <v>390</v>
      </c>
      <c r="T217" s="179"/>
    </row>
    <row r="218" spans="1:20" ht="23.1" customHeight="1" x14ac:dyDescent="0.3">
      <c r="A218" s="210"/>
      <c r="B218" s="213" t="s">
        <v>795</v>
      </c>
      <c r="C218" s="213"/>
      <c r="D218" s="213"/>
      <c r="E218" s="209" t="s">
        <v>769</v>
      </c>
      <c r="F218" s="61" t="s">
        <v>7</v>
      </c>
      <c r="G218" s="62"/>
      <c r="H218" s="62"/>
      <c r="I218" s="62"/>
      <c r="J218" s="62"/>
      <c r="K218" s="62"/>
      <c r="L218" s="62"/>
      <c r="M218" s="62">
        <v>300</v>
      </c>
      <c r="N218" s="62"/>
      <c r="O218" s="62"/>
      <c r="P218" s="62"/>
      <c r="Q218" s="62"/>
      <c r="R218" s="62"/>
      <c r="S218" s="61">
        <f t="shared" si="47"/>
        <v>300</v>
      </c>
      <c r="T218" s="179">
        <f t="shared" si="46"/>
        <v>1</v>
      </c>
    </row>
    <row r="219" spans="1:20" ht="23.1" customHeight="1" x14ac:dyDescent="0.3">
      <c r="A219" s="210"/>
      <c r="B219" s="213"/>
      <c r="C219" s="213"/>
      <c r="D219" s="213"/>
      <c r="E219" s="211"/>
      <c r="F219" s="61" t="s">
        <v>24</v>
      </c>
      <c r="G219" s="90"/>
      <c r="H219" s="90"/>
      <c r="I219" s="90"/>
      <c r="J219" s="90"/>
      <c r="K219" s="90"/>
      <c r="L219" s="90"/>
      <c r="M219" s="90"/>
      <c r="N219" s="90"/>
      <c r="O219" s="90"/>
      <c r="P219" s="90"/>
      <c r="Q219" s="90"/>
      <c r="R219" s="90">
        <v>300</v>
      </c>
      <c r="S219" s="61">
        <f t="shared" si="47"/>
        <v>300</v>
      </c>
      <c r="T219" s="179"/>
    </row>
    <row r="220" spans="1:20" ht="23.1" customHeight="1" x14ac:dyDescent="0.3">
      <c r="A220" s="210"/>
      <c r="B220" s="203" t="s">
        <v>373</v>
      </c>
      <c r="C220" s="204"/>
      <c r="D220" s="205"/>
      <c r="E220" s="177" t="s">
        <v>770</v>
      </c>
      <c r="F220" s="61" t="s">
        <v>7</v>
      </c>
      <c r="G220" s="88">
        <v>2137</v>
      </c>
      <c r="H220" s="62"/>
      <c r="I220" s="62"/>
      <c r="J220" s="62"/>
      <c r="K220" s="62"/>
      <c r="L220" s="62"/>
      <c r="M220" s="62"/>
      <c r="N220" s="62"/>
      <c r="O220" s="62"/>
      <c r="P220" s="62"/>
      <c r="Q220" s="62"/>
      <c r="R220" s="62"/>
      <c r="S220" s="61">
        <f t="shared" si="4"/>
        <v>2137</v>
      </c>
      <c r="T220" s="179">
        <f t="shared" ref="T220" si="48">+S221/S220</f>
        <v>1</v>
      </c>
    </row>
    <row r="221" spans="1:20" ht="23.1" customHeight="1" x14ac:dyDescent="0.3">
      <c r="A221" s="210"/>
      <c r="B221" s="206"/>
      <c r="C221" s="207"/>
      <c r="D221" s="208"/>
      <c r="E221" s="177"/>
      <c r="F221" s="61" t="s">
        <v>24</v>
      </c>
      <c r="G221" s="92"/>
      <c r="H221" s="92"/>
      <c r="I221" s="92">
        <v>2137</v>
      </c>
      <c r="J221" s="92"/>
      <c r="K221" s="92"/>
      <c r="L221" s="92"/>
      <c r="M221" s="92"/>
      <c r="N221" s="92"/>
      <c r="O221" s="92"/>
      <c r="P221" s="92"/>
      <c r="Q221" s="92"/>
      <c r="R221" s="92"/>
      <c r="S221" s="61">
        <f t="shared" ref="S221:S297" si="49">SUM(G221:R221)</f>
        <v>2137</v>
      </c>
      <c r="T221" s="179"/>
    </row>
    <row r="222" spans="1:20" ht="23.1" customHeight="1" x14ac:dyDescent="0.3">
      <c r="A222" s="210"/>
      <c r="B222" s="203" t="s">
        <v>374</v>
      </c>
      <c r="C222" s="204"/>
      <c r="D222" s="205"/>
      <c r="E222" s="177" t="s">
        <v>770</v>
      </c>
      <c r="F222" s="61" t="s">
        <v>7</v>
      </c>
      <c r="G222" s="88">
        <v>4771</v>
      </c>
      <c r="H222" s="62"/>
      <c r="I222" s="62"/>
      <c r="J222" s="62"/>
      <c r="K222" s="62"/>
      <c r="L222" s="62"/>
      <c r="M222" s="62"/>
      <c r="N222" s="62"/>
      <c r="O222" s="62"/>
      <c r="P222" s="62"/>
      <c r="Q222" s="62"/>
      <c r="R222" s="62"/>
      <c r="S222" s="61">
        <f t="shared" si="49"/>
        <v>4771</v>
      </c>
      <c r="T222" s="179">
        <f t="shared" ref="T222" si="50">+S223/S222</f>
        <v>1</v>
      </c>
    </row>
    <row r="223" spans="1:20" ht="23.1" customHeight="1" x14ac:dyDescent="0.3">
      <c r="A223" s="210"/>
      <c r="B223" s="206"/>
      <c r="C223" s="207"/>
      <c r="D223" s="208"/>
      <c r="E223" s="177"/>
      <c r="F223" s="61" t="s">
        <v>24</v>
      </c>
      <c r="G223" s="92"/>
      <c r="H223" s="92"/>
      <c r="I223" s="92">
        <v>3210</v>
      </c>
      <c r="J223" s="92"/>
      <c r="K223" s="92"/>
      <c r="L223" s="92"/>
      <c r="M223" s="92"/>
      <c r="N223" s="92">
        <v>1561</v>
      </c>
      <c r="O223" s="92"/>
      <c r="P223" s="92"/>
      <c r="Q223" s="92"/>
      <c r="R223" s="92"/>
      <c r="S223" s="61">
        <f t="shared" si="49"/>
        <v>4771</v>
      </c>
      <c r="T223" s="179"/>
    </row>
    <row r="224" spans="1:20" ht="23.1" customHeight="1" x14ac:dyDescent="0.3">
      <c r="A224" s="210"/>
      <c r="B224" s="203" t="s">
        <v>375</v>
      </c>
      <c r="C224" s="204"/>
      <c r="D224" s="205"/>
      <c r="E224" s="177" t="s">
        <v>770</v>
      </c>
      <c r="F224" s="61" t="s">
        <v>7</v>
      </c>
      <c r="G224" s="88">
        <v>4431</v>
      </c>
      <c r="H224" s="62"/>
      <c r="I224" s="62"/>
      <c r="J224" s="62"/>
      <c r="K224" s="62"/>
      <c r="L224" s="62"/>
      <c r="M224" s="62"/>
      <c r="N224" s="62"/>
      <c r="O224" s="62"/>
      <c r="P224" s="62"/>
      <c r="Q224" s="62"/>
      <c r="R224" s="62"/>
      <c r="S224" s="61">
        <f t="shared" si="49"/>
        <v>4431</v>
      </c>
      <c r="T224" s="179">
        <f t="shared" ref="T224" si="51">+S225/S224</f>
        <v>1</v>
      </c>
    </row>
    <row r="225" spans="1:20" ht="23.1" customHeight="1" x14ac:dyDescent="0.3">
      <c r="A225" s="210"/>
      <c r="B225" s="206"/>
      <c r="C225" s="207"/>
      <c r="D225" s="208"/>
      <c r="E225" s="177"/>
      <c r="F225" s="61" t="s">
        <v>24</v>
      </c>
      <c r="G225" s="91"/>
      <c r="H225" s="91"/>
      <c r="I225" s="95">
        <v>3107.46</v>
      </c>
      <c r="J225" s="94"/>
      <c r="K225" s="94"/>
      <c r="L225" s="94"/>
      <c r="M225" s="94"/>
      <c r="N225" s="95">
        <v>1323.54</v>
      </c>
      <c r="O225" s="91"/>
      <c r="P225" s="91"/>
      <c r="Q225" s="91"/>
      <c r="R225" s="91"/>
      <c r="S225" s="61">
        <f t="shared" si="49"/>
        <v>4431</v>
      </c>
      <c r="T225" s="179"/>
    </row>
    <row r="226" spans="1:20" ht="23.1" customHeight="1" x14ac:dyDescent="0.3">
      <c r="A226" s="210"/>
      <c r="B226" s="203" t="s">
        <v>376</v>
      </c>
      <c r="C226" s="204"/>
      <c r="D226" s="205"/>
      <c r="E226" s="177" t="s">
        <v>770</v>
      </c>
      <c r="F226" s="61" t="s">
        <v>7</v>
      </c>
      <c r="G226" s="88">
        <v>2200</v>
      </c>
      <c r="H226" s="62"/>
      <c r="I226" s="62"/>
      <c r="J226" s="62"/>
      <c r="K226" s="62"/>
      <c r="L226" s="62"/>
      <c r="M226" s="62"/>
      <c r="N226" s="62"/>
      <c r="O226" s="62"/>
      <c r="P226" s="62"/>
      <c r="Q226" s="62"/>
      <c r="R226" s="62"/>
      <c r="S226" s="61">
        <f t="shared" si="49"/>
        <v>2200</v>
      </c>
      <c r="T226" s="179">
        <f t="shared" ref="T226" si="52">+S227/S226</f>
        <v>1</v>
      </c>
    </row>
    <row r="227" spans="1:20" ht="23.1" customHeight="1" x14ac:dyDescent="0.3">
      <c r="A227" s="210"/>
      <c r="B227" s="206"/>
      <c r="C227" s="207"/>
      <c r="D227" s="208"/>
      <c r="E227" s="177"/>
      <c r="F227" s="61" t="s">
        <v>24</v>
      </c>
      <c r="G227" s="92"/>
      <c r="H227" s="92"/>
      <c r="I227" s="93"/>
      <c r="J227" s="93"/>
      <c r="K227" s="93"/>
      <c r="L227" s="98">
        <v>660</v>
      </c>
      <c r="M227" s="93"/>
      <c r="N227" s="93"/>
      <c r="O227" s="93"/>
      <c r="P227" s="92">
        <v>1530.54</v>
      </c>
      <c r="Q227" s="92"/>
      <c r="R227" s="92">
        <v>9.4600000000000009</v>
      </c>
      <c r="S227" s="61">
        <f t="shared" si="49"/>
        <v>2200</v>
      </c>
      <c r="T227" s="179"/>
    </row>
    <row r="228" spans="1:20" ht="23.1" customHeight="1" x14ac:dyDescent="0.3">
      <c r="A228" s="210"/>
      <c r="B228" s="203" t="s">
        <v>377</v>
      </c>
      <c r="C228" s="204"/>
      <c r="D228" s="205"/>
      <c r="E228" s="177" t="s">
        <v>770</v>
      </c>
      <c r="F228" s="61" t="s">
        <v>7</v>
      </c>
      <c r="G228" s="88">
        <v>2200</v>
      </c>
      <c r="H228" s="62"/>
      <c r="I228" s="62"/>
      <c r="J228" s="62"/>
      <c r="K228" s="62"/>
      <c r="L228" s="62"/>
      <c r="M228" s="62"/>
      <c r="N228" s="62"/>
      <c r="O228" s="62"/>
      <c r="P228" s="62"/>
      <c r="Q228" s="62"/>
      <c r="R228" s="62"/>
      <c r="S228" s="61">
        <f t="shared" si="49"/>
        <v>2200</v>
      </c>
      <c r="T228" s="179">
        <f t="shared" ref="T228" si="53">+S229/S228</f>
        <v>1</v>
      </c>
    </row>
    <row r="229" spans="1:20" ht="33.75" customHeight="1" x14ac:dyDescent="0.3">
      <c r="A229" s="210"/>
      <c r="B229" s="206"/>
      <c r="C229" s="207"/>
      <c r="D229" s="208"/>
      <c r="E229" s="177"/>
      <c r="F229" s="61" t="s">
        <v>24</v>
      </c>
      <c r="G229" s="99"/>
      <c r="H229" s="99"/>
      <c r="I229" s="99"/>
      <c r="J229" s="100">
        <v>660</v>
      </c>
      <c r="K229" s="99"/>
      <c r="L229" s="101"/>
      <c r="M229" s="96">
        <v>1530.54</v>
      </c>
      <c r="N229" s="101"/>
      <c r="O229" s="101"/>
      <c r="P229" s="101"/>
      <c r="Q229" s="101"/>
      <c r="R229" s="101">
        <v>9.4600000000000009</v>
      </c>
      <c r="S229" s="61">
        <f t="shared" si="49"/>
        <v>2200</v>
      </c>
      <c r="T229" s="179"/>
    </row>
    <row r="230" spans="1:20" ht="23.1" customHeight="1" x14ac:dyDescent="0.3">
      <c r="A230" s="210"/>
      <c r="B230" s="203" t="s">
        <v>378</v>
      </c>
      <c r="C230" s="204"/>
      <c r="D230" s="205"/>
      <c r="E230" s="177" t="s">
        <v>770</v>
      </c>
      <c r="F230" s="61" t="s">
        <v>7</v>
      </c>
      <c r="G230" s="88">
        <v>2200</v>
      </c>
      <c r="H230" s="62"/>
      <c r="I230" s="62"/>
      <c r="J230" s="62"/>
      <c r="K230" s="62"/>
      <c r="L230" s="62"/>
      <c r="M230" s="62"/>
      <c r="N230" s="62"/>
      <c r="O230" s="62"/>
      <c r="P230" s="62"/>
      <c r="Q230" s="62"/>
      <c r="R230" s="62"/>
      <c r="S230" s="61">
        <f t="shared" si="49"/>
        <v>2200</v>
      </c>
      <c r="T230" s="179">
        <f t="shared" ref="T230" si="54">+S231/S230</f>
        <v>1</v>
      </c>
    </row>
    <row r="231" spans="1:20" ht="23.1" customHeight="1" x14ac:dyDescent="0.3">
      <c r="A231" s="210"/>
      <c r="B231" s="206"/>
      <c r="C231" s="207"/>
      <c r="D231" s="208"/>
      <c r="E231" s="177"/>
      <c r="F231" s="61" t="s">
        <v>24</v>
      </c>
      <c r="G231" s="90"/>
      <c r="H231" s="90"/>
      <c r="I231" s="90"/>
      <c r="J231" s="90">
        <v>660</v>
      </c>
      <c r="K231" s="90"/>
      <c r="L231" s="90"/>
      <c r="M231" s="91">
        <v>1530.54</v>
      </c>
      <c r="N231" s="90"/>
      <c r="O231" s="90"/>
      <c r="P231" s="90"/>
      <c r="Q231" s="90"/>
      <c r="R231" s="90">
        <v>9.4600000000000009</v>
      </c>
      <c r="S231" s="61">
        <f t="shared" si="49"/>
        <v>2200</v>
      </c>
      <c r="T231" s="179"/>
    </row>
    <row r="232" spans="1:20" ht="23.1" customHeight="1" x14ac:dyDescent="0.3">
      <c r="A232" s="210"/>
      <c r="B232" s="203" t="s">
        <v>379</v>
      </c>
      <c r="C232" s="204"/>
      <c r="D232" s="205"/>
      <c r="E232" s="177" t="s">
        <v>770</v>
      </c>
      <c r="F232" s="61" t="s">
        <v>7</v>
      </c>
      <c r="G232" s="88">
        <v>2200</v>
      </c>
      <c r="H232" s="62"/>
      <c r="I232" s="62"/>
      <c r="J232" s="62"/>
      <c r="K232" s="62"/>
      <c r="L232" s="62"/>
      <c r="M232" s="62"/>
      <c r="N232" s="62"/>
      <c r="O232" s="62"/>
      <c r="P232" s="62"/>
      <c r="Q232" s="62"/>
      <c r="R232" s="62"/>
      <c r="S232" s="61">
        <f t="shared" si="49"/>
        <v>2200</v>
      </c>
      <c r="T232" s="179">
        <f t="shared" ref="T232" si="55">+S233/S232</f>
        <v>1</v>
      </c>
    </row>
    <row r="233" spans="1:20" ht="23.1" customHeight="1" x14ac:dyDescent="0.3">
      <c r="A233" s="210"/>
      <c r="B233" s="206"/>
      <c r="C233" s="207"/>
      <c r="D233" s="208"/>
      <c r="E233" s="177"/>
      <c r="F233" s="61" t="s">
        <v>24</v>
      </c>
      <c r="G233" s="91"/>
      <c r="H233" s="91"/>
      <c r="I233" s="91"/>
      <c r="J233" s="91"/>
      <c r="K233" s="91"/>
      <c r="L233" s="91">
        <v>660</v>
      </c>
      <c r="M233" s="91"/>
      <c r="N233" s="91"/>
      <c r="O233" s="91"/>
      <c r="P233" s="91">
        <v>1530.54</v>
      </c>
      <c r="Q233" s="91"/>
      <c r="R233" s="91">
        <v>9.4600000000000009</v>
      </c>
      <c r="S233" s="61">
        <f t="shared" si="49"/>
        <v>2200</v>
      </c>
      <c r="T233" s="179"/>
    </row>
    <row r="234" spans="1:20" ht="23.1" customHeight="1" x14ac:dyDescent="0.3">
      <c r="A234" s="210"/>
      <c r="B234" s="203" t="s">
        <v>380</v>
      </c>
      <c r="C234" s="204"/>
      <c r="D234" s="205"/>
      <c r="E234" s="177" t="s">
        <v>770</v>
      </c>
      <c r="F234" s="61" t="s">
        <v>7</v>
      </c>
      <c r="G234" s="88">
        <v>1980</v>
      </c>
      <c r="H234" s="62"/>
      <c r="I234" s="62"/>
      <c r="J234" s="62"/>
      <c r="K234" s="62"/>
      <c r="L234" s="62"/>
      <c r="M234" s="62"/>
      <c r="N234" s="62"/>
      <c r="O234" s="62"/>
      <c r="P234" s="62"/>
      <c r="Q234" s="62"/>
      <c r="R234" s="62"/>
      <c r="S234" s="61">
        <f t="shared" si="49"/>
        <v>1980</v>
      </c>
      <c r="T234" s="179">
        <f t="shared" si="2"/>
        <v>0</v>
      </c>
    </row>
    <row r="235" spans="1:20" ht="23.1" customHeight="1" x14ac:dyDescent="0.3">
      <c r="A235" s="210"/>
      <c r="B235" s="206"/>
      <c r="C235" s="207"/>
      <c r="D235" s="208"/>
      <c r="E235" s="177"/>
      <c r="F235" s="61" t="s">
        <v>24</v>
      </c>
      <c r="G235" s="62"/>
      <c r="H235" s="62"/>
      <c r="I235" s="62"/>
      <c r="J235" s="62"/>
      <c r="K235" s="62"/>
      <c r="L235" s="62">
        <v>0</v>
      </c>
      <c r="M235" s="62"/>
      <c r="N235" s="62"/>
      <c r="O235" s="62"/>
      <c r="P235" s="62"/>
      <c r="Q235" s="62"/>
      <c r="R235" s="62"/>
      <c r="S235" s="61">
        <f t="shared" si="49"/>
        <v>0</v>
      </c>
      <c r="T235" s="179"/>
    </row>
    <row r="236" spans="1:20" ht="23.1" customHeight="1" x14ac:dyDescent="0.3">
      <c r="A236" s="210"/>
      <c r="B236" s="203" t="s">
        <v>381</v>
      </c>
      <c r="C236" s="204"/>
      <c r="D236" s="205"/>
      <c r="E236" s="177" t="s">
        <v>770</v>
      </c>
      <c r="F236" s="61" t="s">
        <v>7</v>
      </c>
      <c r="G236" s="88">
        <v>2000</v>
      </c>
      <c r="H236" s="62"/>
      <c r="I236" s="62"/>
      <c r="J236" s="62"/>
      <c r="K236" s="62"/>
      <c r="L236" s="62"/>
      <c r="M236" s="62"/>
      <c r="N236" s="62"/>
      <c r="O236" s="62"/>
      <c r="P236" s="62"/>
      <c r="Q236" s="62"/>
      <c r="R236" s="62"/>
      <c r="S236" s="61">
        <f t="shared" si="49"/>
        <v>2000</v>
      </c>
      <c r="T236" s="179">
        <f t="shared" ref="T236" si="56">+S237/S236</f>
        <v>1</v>
      </c>
    </row>
    <row r="237" spans="1:20" ht="23.1" customHeight="1" x14ac:dyDescent="0.3">
      <c r="A237" s="210"/>
      <c r="B237" s="206"/>
      <c r="C237" s="207"/>
      <c r="D237" s="208"/>
      <c r="E237" s="177"/>
      <c r="F237" s="61" t="s">
        <v>24</v>
      </c>
      <c r="G237" s="90"/>
      <c r="H237" s="90"/>
      <c r="I237" s="90"/>
      <c r="J237" s="90"/>
      <c r="K237" s="90"/>
      <c r="L237" s="90">
        <v>600</v>
      </c>
      <c r="M237" s="90"/>
      <c r="N237" s="90"/>
      <c r="O237" s="90"/>
      <c r="P237" s="90"/>
      <c r="Q237" s="92">
        <v>1391.4</v>
      </c>
      <c r="R237" s="90">
        <v>8.6</v>
      </c>
      <c r="S237" s="61">
        <f t="shared" si="49"/>
        <v>2000</v>
      </c>
      <c r="T237" s="179"/>
    </row>
    <row r="238" spans="1:20" ht="23.1" customHeight="1" x14ac:dyDescent="0.3">
      <c r="A238" s="210"/>
      <c r="B238" s="203" t="s">
        <v>382</v>
      </c>
      <c r="C238" s="204"/>
      <c r="D238" s="205"/>
      <c r="E238" s="177" t="s">
        <v>770</v>
      </c>
      <c r="F238" s="61" t="s">
        <v>7</v>
      </c>
      <c r="G238" s="88">
        <v>2000</v>
      </c>
      <c r="H238" s="62"/>
      <c r="I238" s="62"/>
      <c r="J238" s="62"/>
      <c r="K238" s="62"/>
      <c r="L238" s="62"/>
      <c r="M238" s="62"/>
      <c r="N238" s="62"/>
      <c r="O238" s="62"/>
      <c r="P238" s="62"/>
      <c r="Q238" s="62"/>
      <c r="R238" s="62"/>
      <c r="S238" s="61">
        <f t="shared" si="49"/>
        <v>2000</v>
      </c>
      <c r="T238" s="179">
        <f t="shared" ref="T238" si="57">+S239/S238</f>
        <v>1</v>
      </c>
    </row>
    <row r="239" spans="1:20" ht="23.1" customHeight="1" x14ac:dyDescent="0.3">
      <c r="A239" s="210"/>
      <c r="B239" s="206"/>
      <c r="C239" s="207"/>
      <c r="D239" s="208"/>
      <c r="E239" s="177"/>
      <c r="F239" s="61" t="s">
        <v>24</v>
      </c>
      <c r="G239" s="90"/>
      <c r="H239" s="90"/>
      <c r="I239" s="90"/>
      <c r="J239" s="90"/>
      <c r="K239" s="90">
        <v>600</v>
      </c>
      <c r="L239" s="92">
        <v>1391.4</v>
      </c>
      <c r="M239" s="90"/>
      <c r="N239" s="90"/>
      <c r="O239" s="90"/>
      <c r="P239" s="90"/>
      <c r="Q239" s="90"/>
      <c r="R239" s="90">
        <v>8.6</v>
      </c>
      <c r="S239" s="61">
        <f t="shared" si="49"/>
        <v>2000</v>
      </c>
      <c r="T239" s="179"/>
    </row>
    <row r="240" spans="1:20" ht="23.1" customHeight="1" x14ac:dyDescent="0.3">
      <c r="A240" s="210"/>
      <c r="B240" s="203" t="s">
        <v>390</v>
      </c>
      <c r="C240" s="204"/>
      <c r="D240" s="205"/>
      <c r="E240" s="177" t="s">
        <v>770</v>
      </c>
      <c r="F240" s="61" t="s">
        <v>7</v>
      </c>
      <c r="G240" s="88">
        <v>2100</v>
      </c>
      <c r="H240" s="62"/>
      <c r="I240" s="62"/>
      <c r="J240" s="62"/>
      <c r="K240" s="62"/>
      <c r="L240" s="62"/>
      <c r="M240" s="62"/>
      <c r="N240" s="62"/>
      <c r="O240" s="62"/>
      <c r="P240" s="62"/>
      <c r="Q240" s="62"/>
      <c r="R240" s="62"/>
      <c r="S240" s="61">
        <f t="shared" si="49"/>
        <v>2100</v>
      </c>
      <c r="T240" s="179">
        <f t="shared" ref="T240" si="58">+S241/S240</f>
        <v>0</v>
      </c>
    </row>
    <row r="241" spans="1:20" ht="23.1" customHeight="1" x14ac:dyDescent="0.3">
      <c r="A241" s="210"/>
      <c r="B241" s="206"/>
      <c r="C241" s="207"/>
      <c r="D241" s="208"/>
      <c r="E241" s="177"/>
      <c r="F241" s="61" t="s">
        <v>24</v>
      </c>
      <c r="G241" s="62"/>
      <c r="H241" s="62"/>
      <c r="I241" s="62"/>
      <c r="J241" s="62"/>
      <c r="K241" s="62"/>
      <c r="L241" s="62">
        <v>0</v>
      </c>
      <c r="M241" s="62"/>
      <c r="N241" s="62"/>
      <c r="O241" s="62"/>
      <c r="P241" s="62"/>
      <c r="Q241" s="62"/>
      <c r="R241" s="62"/>
      <c r="S241" s="61">
        <f t="shared" si="49"/>
        <v>0</v>
      </c>
      <c r="T241" s="179"/>
    </row>
    <row r="242" spans="1:20" ht="23.1" customHeight="1" x14ac:dyDescent="0.3">
      <c r="A242" s="210"/>
      <c r="B242" s="212" t="s">
        <v>796</v>
      </c>
      <c r="C242" s="212"/>
      <c r="D242" s="212"/>
      <c r="E242" s="177" t="s">
        <v>770</v>
      </c>
      <c r="F242" s="61" t="s">
        <v>7</v>
      </c>
      <c r="G242" s="88"/>
      <c r="H242" s="62"/>
      <c r="I242" s="62"/>
      <c r="J242" s="62"/>
      <c r="K242" s="62"/>
      <c r="L242" s="62"/>
      <c r="M242" s="97">
        <v>2800</v>
      </c>
      <c r="N242" s="62"/>
      <c r="O242" s="62"/>
      <c r="P242" s="62"/>
      <c r="Q242" s="62"/>
      <c r="R242" s="62"/>
      <c r="S242" s="61">
        <f t="shared" ref="S242:S253" si="59">SUM(G242:R242)</f>
        <v>2800</v>
      </c>
      <c r="T242" s="179">
        <f t="shared" ref="T242" si="60">+S243/S242</f>
        <v>1</v>
      </c>
    </row>
    <row r="243" spans="1:20" ht="23.1" customHeight="1" x14ac:dyDescent="0.3">
      <c r="A243" s="210"/>
      <c r="B243" s="212"/>
      <c r="C243" s="212"/>
      <c r="D243" s="212"/>
      <c r="E243" s="177"/>
      <c r="F243" s="61" t="s">
        <v>24</v>
      </c>
      <c r="G243" s="90"/>
      <c r="H243" s="90"/>
      <c r="I243" s="90"/>
      <c r="J243" s="90"/>
      <c r="K243" s="90"/>
      <c r="L243" s="90"/>
      <c r="M243" s="90"/>
      <c r="N243" s="90"/>
      <c r="O243" s="90"/>
      <c r="P243" s="92">
        <v>1934.24</v>
      </c>
      <c r="Q243" s="90"/>
      <c r="R243" s="90">
        <v>865.76</v>
      </c>
      <c r="S243" s="61">
        <f t="shared" si="59"/>
        <v>2800</v>
      </c>
      <c r="T243" s="179"/>
    </row>
    <row r="244" spans="1:20" ht="23.1" customHeight="1" x14ac:dyDescent="0.3">
      <c r="A244" s="210"/>
      <c r="B244" s="212" t="s">
        <v>797</v>
      </c>
      <c r="C244" s="212"/>
      <c r="D244" s="212"/>
      <c r="E244" s="177" t="s">
        <v>813</v>
      </c>
      <c r="F244" s="61" t="s">
        <v>7</v>
      </c>
      <c r="G244" s="88"/>
      <c r="H244" s="62"/>
      <c r="I244" s="62"/>
      <c r="J244" s="62"/>
      <c r="K244" s="62"/>
      <c r="L244" s="62"/>
      <c r="M244" s="62">
        <v>1</v>
      </c>
      <c r="N244" s="62"/>
      <c r="O244" s="62"/>
      <c r="P244" s="62"/>
      <c r="Q244" s="62"/>
      <c r="R244" s="62"/>
      <c r="S244" s="61">
        <f t="shared" si="59"/>
        <v>1</v>
      </c>
      <c r="T244" s="179">
        <f t="shared" ref="T244" si="61">+S245/S244</f>
        <v>1</v>
      </c>
    </row>
    <row r="245" spans="1:20" ht="23.1" customHeight="1" x14ac:dyDescent="0.3">
      <c r="A245" s="210"/>
      <c r="B245" s="212"/>
      <c r="C245" s="212"/>
      <c r="D245" s="212"/>
      <c r="E245" s="177"/>
      <c r="F245" s="61" t="s">
        <v>24</v>
      </c>
      <c r="G245" s="90"/>
      <c r="H245" s="90"/>
      <c r="I245" s="90"/>
      <c r="J245" s="90"/>
      <c r="K245" s="90"/>
      <c r="L245" s="90"/>
      <c r="M245" s="90"/>
      <c r="N245" s="90"/>
      <c r="O245" s="90"/>
      <c r="P245" s="90"/>
      <c r="Q245" s="90">
        <v>1</v>
      </c>
      <c r="R245" s="90"/>
      <c r="S245" s="61">
        <f t="shared" si="59"/>
        <v>1</v>
      </c>
      <c r="T245" s="179"/>
    </row>
    <row r="246" spans="1:20" ht="23.1" customHeight="1" x14ac:dyDescent="0.3">
      <c r="A246" s="210"/>
      <c r="B246" s="212" t="s">
        <v>798</v>
      </c>
      <c r="C246" s="212"/>
      <c r="D246" s="212"/>
      <c r="E246" s="177" t="s">
        <v>770</v>
      </c>
      <c r="F246" s="61" t="s">
        <v>7</v>
      </c>
      <c r="G246" s="88"/>
      <c r="H246" s="62"/>
      <c r="I246" s="62"/>
      <c r="J246" s="62"/>
      <c r="K246" s="62"/>
      <c r="L246" s="62"/>
      <c r="M246" s="97">
        <v>1800</v>
      </c>
      <c r="N246" s="62"/>
      <c r="O246" s="62"/>
      <c r="P246" s="62"/>
      <c r="Q246" s="62"/>
      <c r="R246" s="62"/>
      <c r="S246" s="61">
        <f t="shared" si="59"/>
        <v>1800</v>
      </c>
      <c r="T246" s="179">
        <f t="shared" ref="T246" si="62">+S247/S246</f>
        <v>1</v>
      </c>
    </row>
    <row r="247" spans="1:20" ht="23.1" customHeight="1" x14ac:dyDescent="0.3">
      <c r="A247" s="210"/>
      <c r="B247" s="212"/>
      <c r="C247" s="212"/>
      <c r="D247" s="212"/>
      <c r="E247" s="177"/>
      <c r="F247" s="61" t="s">
        <v>24</v>
      </c>
      <c r="G247" s="90"/>
      <c r="H247" s="90"/>
      <c r="I247" s="90"/>
      <c r="J247" s="90"/>
      <c r="K247" s="90"/>
      <c r="L247" s="90"/>
      <c r="M247" s="90"/>
      <c r="N247" s="90"/>
      <c r="O247" s="90"/>
      <c r="P247" s="90"/>
      <c r="Q247" s="90"/>
      <c r="R247" s="90">
        <v>1800</v>
      </c>
      <c r="S247" s="61">
        <f t="shared" si="59"/>
        <v>1800</v>
      </c>
      <c r="T247" s="179"/>
    </row>
    <row r="248" spans="1:20" ht="23.1" customHeight="1" x14ac:dyDescent="0.3">
      <c r="A248" s="210"/>
      <c r="B248" s="212" t="s">
        <v>824</v>
      </c>
      <c r="C248" s="212"/>
      <c r="D248" s="212"/>
      <c r="E248" s="177" t="s">
        <v>770</v>
      </c>
      <c r="F248" s="61" t="s">
        <v>7</v>
      </c>
      <c r="G248" s="88"/>
      <c r="H248" s="62"/>
      <c r="I248" s="62"/>
      <c r="J248" s="62"/>
      <c r="K248" s="62"/>
      <c r="L248" s="62"/>
      <c r="M248" s="97">
        <v>1750</v>
      </c>
      <c r="N248" s="62"/>
      <c r="O248" s="62"/>
      <c r="P248" s="62"/>
      <c r="Q248" s="62"/>
      <c r="R248" s="62"/>
      <c r="S248" s="61">
        <f t="shared" si="59"/>
        <v>1750</v>
      </c>
      <c r="T248" s="179">
        <f t="shared" ref="T248" si="63">+S249/S248</f>
        <v>1</v>
      </c>
    </row>
    <row r="249" spans="1:20" ht="23.1" customHeight="1" x14ac:dyDescent="0.3">
      <c r="A249" s="210"/>
      <c r="B249" s="212"/>
      <c r="C249" s="212"/>
      <c r="D249" s="212"/>
      <c r="E249" s="177"/>
      <c r="F249" s="61" t="s">
        <v>24</v>
      </c>
      <c r="G249" s="90"/>
      <c r="H249" s="90"/>
      <c r="I249" s="90"/>
      <c r="J249" s="90"/>
      <c r="K249" s="90"/>
      <c r="L249" s="90"/>
      <c r="M249" s="90"/>
      <c r="N249" s="90"/>
      <c r="O249" s="90"/>
      <c r="P249" s="90"/>
      <c r="Q249" s="90"/>
      <c r="R249" s="90">
        <v>1750</v>
      </c>
      <c r="S249" s="61">
        <f t="shared" si="59"/>
        <v>1750</v>
      </c>
      <c r="T249" s="179"/>
    </row>
    <row r="250" spans="1:20" ht="23.1" customHeight="1" x14ac:dyDescent="0.3">
      <c r="A250" s="210"/>
      <c r="B250" s="212" t="s">
        <v>827</v>
      </c>
      <c r="C250" s="212"/>
      <c r="D250" s="212"/>
      <c r="E250" s="177" t="s">
        <v>770</v>
      </c>
      <c r="F250" s="61" t="s">
        <v>7</v>
      </c>
      <c r="G250" s="88"/>
      <c r="H250" s="62"/>
      <c r="I250" s="62"/>
      <c r="J250" s="62"/>
      <c r="K250" s="62"/>
      <c r="L250" s="62"/>
      <c r="M250" s="97">
        <v>2000</v>
      </c>
      <c r="N250" s="62"/>
      <c r="O250" s="62"/>
      <c r="P250" s="62"/>
      <c r="Q250" s="62"/>
      <c r="R250" s="62"/>
      <c r="S250" s="61">
        <f t="shared" si="59"/>
        <v>2000</v>
      </c>
      <c r="T250" s="179">
        <f t="shared" ref="T250" si="64">+S251/S250</f>
        <v>1</v>
      </c>
    </row>
    <row r="251" spans="1:20" ht="23.1" customHeight="1" x14ac:dyDescent="0.3">
      <c r="A251" s="210"/>
      <c r="B251" s="212"/>
      <c r="C251" s="212"/>
      <c r="D251" s="212"/>
      <c r="E251" s="177"/>
      <c r="F251" s="61" t="s">
        <v>24</v>
      </c>
      <c r="G251" s="90"/>
      <c r="H251" s="90"/>
      <c r="I251" s="90"/>
      <c r="J251" s="90"/>
      <c r="K251" s="90"/>
      <c r="L251" s="90"/>
      <c r="M251" s="90"/>
      <c r="N251" s="90"/>
      <c r="O251" s="90"/>
      <c r="P251" s="90"/>
      <c r="Q251" s="90"/>
      <c r="R251" s="90">
        <v>2000</v>
      </c>
      <c r="S251" s="61">
        <f t="shared" si="59"/>
        <v>2000</v>
      </c>
      <c r="T251" s="179"/>
    </row>
    <row r="252" spans="1:20" ht="23.1" customHeight="1" x14ac:dyDescent="0.3">
      <c r="A252" s="210"/>
      <c r="B252" s="212" t="s">
        <v>826</v>
      </c>
      <c r="C252" s="212"/>
      <c r="D252" s="212"/>
      <c r="E252" s="177" t="s">
        <v>770</v>
      </c>
      <c r="F252" s="61" t="s">
        <v>7</v>
      </c>
      <c r="G252" s="88"/>
      <c r="H252" s="62"/>
      <c r="I252" s="62"/>
      <c r="J252" s="62"/>
      <c r="K252" s="62"/>
      <c r="L252" s="62"/>
      <c r="M252" s="97">
        <v>1750</v>
      </c>
      <c r="N252" s="62"/>
      <c r="O252" s="62"/>
      <c r="P252" s="62"/>
      <c r="Q252" s="62"/>
      <c r="R252" s="62"/>
      <c r="S252" s="61">
        <f t="shared" si="59"/>
        <v>1750</v>
      </c>
      <c r="T252" s="179">
        <f t="shared" ref="T252" si="65">+S253/S252</f>
        <v>1</v>
      </c>
    </row>
    <row r="253" spans="1:20" ht="36.75" customHeight="1" x14ac:dyDescent="0.3">
      <c r="A253" s="210"/>
      <c r="B253" s="212"/>
      <c r="C253" s="212"/>
      <c r="D253" s="212"/>
      <c r="E253" s="177"/>
      <c r="F253" s="61" t="s">
        <v>24</v>
      </c>
      <c r="G253" s="90"/>
      <c r="H253" s="90"/>
      <c r="I253" s="90"/>
      <c r="J253" s="90"/>
      <c r="K253" s="90"/>
      <c r="L253" s="90"/>
      <c r="M253" s="90"/>
      <c r="N253" s="90"/>
      <c r="O253" s="90"/>
      <c r="P253" s="90"/>
      <c r="Q253" s="90"/>
      <c r="R253" s="90">
        <v>1750</v>
      </c>
      <c r="S253" s="61">
        <f t="shared" si="59"/>
        <v>1750</v>
      </c>
      <c r="T253" s="179"/>
    </row>
    <row r="254" spans="1:20" ht="23.1" customHeight="1" x14ac:dyDescent="0.3">
      <c r="A254" s="210"/>
      <c r="B254" s="212" t="s">
        <v>828</v>
      </c>
      <c r="C254" s="212"/>
      <c r="D254" s="212"/>
      <c r="E254" s="177" t="s">
        <v>769</v>
      </c>
      <c r="F254" s="61" t="s">
        <v>7</v>
      </c>
      <c r="G254" s="88"/>
      <c r="H254" s="62">
        <v>131</v>
      </c>
      <c r="I254" s="62"/>
      <c r="J254" s="62"/>
      <c r="K254" s="62"/>
      <c r="L254" s="62"/>
      <c r="M254" s="97"/>
      <c r="N254" s="62"/>
      <c r="O254" s="62"/>
      <c r="P254" s="62"/>
      <c r="Q254" s="62"/>
      <c r="R254" s="62"/>
      <c r="S254" s="61">
        <f t="shared" ref="S254:S255" si="66">SUM(G254:R254)</f>
        <v>131</v>
      </c>
      <c r="T254" s="179">
        <f t="shared" ref="T254" si="67">+S255/S254</f>
        <v>1</v>
      </c>
    </row>
    <row r="255" spans="1:20" ht="23.1" customHeight="1" x14ac:dyDescent="0.3">
      <c r="A255" s="210"/>
      <c r="B255" s="212"/>
      <c r="C255" s="212"/>
      <c r="D255" s="212"/>
      <c r="E255" s="177"/>
      <c r="F255" s="61" t="s">
        <v>24</v>
      </c>
      <c r="G255" s="90"/>
      <c r="H255" s="90"/>
      <c r="I255" s="90"/>
      <c r="J255" s="90"/>
      <c r="K255" s="107">
        <v>61.79</v>
      </c>
      <c r="L255" s="107"/>
      <c r="M255" s="107">
        <v>69.209999999999994</v>
      </c>
      <c r="N255" s="90"/>
      <c r="O255" s="90"/>
      <c r="P255" s="90"/>
      <c r="Q255" s="90"/>
      <c r="R255" s="90"/>
      <c r="S255" s="61">
        <f t="shared" si="66"/>
        <v>131</v>
      </c>
      <c r="T255" s="179"/>
    </row>
    <row r="256" spans="1:20" ht="23.1" customHeight="1" x14ac:dyDescent="0.3">
      <c r="A256" s="210"/>
      <c r="B256" s="215" t="s">
        <v>829</v>
      </c>
      <c r="C256" s="216"/>
      <c r="D256" s="217"/>
      <c r="E256" s="177" t="s">
        <v>769</v>
      </c>
      <c r="F256" s="61" t="s">
        <v>7</v>
      </c>
      <c r="G256" s="88"/>
      <c r="H256" s="62">
        <v>250</v>
      </c>
      <c r="I256" s="62"/>
      <c r="J256" s="62"/>
      <c r="K256" s="62"/>
      <c r="L256" s="62"/>
      <c r="M256" s="97"/>
      <c r="N256" s="62"/>
      <c r="O256" s="62"/>
      <c r="P256" s="62"/>
      <c r="Q256" s="62"/>
      <c r="R256" s="62"/>
      <c r="S256" s="61">
        <f t="shared" ref="S256:S275" si="68">SUM(G256:R256)</f>
        <v>250</v>
      </c>
      <c r="T256" s="179">
        <f t="shared" ref="T256" si="69">+S257/S256</f>
        <v>1</v>
      </c>
    </row>
    <row r="257" spans="1:20" ht="23.1" customHeight="1" x14ac:dyDescent="0.3">
      <c r="A257" s="210"/>
      <c r="B257" s="218"/>
      <c r="C257" s="219"/>
      <c r="D257" s="220"/>
      <c r="E257" s="177"/>
      <c r="F257" s="61" t="s">
        <v>24</v>
      </c>
      <c r="G257" s="91"/>
      <c r="H257" s="91"/>
      <c r="I257" s="91"/>
      <c r="J257" s="91"/>
      <c r="K257" s="91">
        <v>136.32</v>
      </c>
      <c r="L257" s="91"/>
      <c r="M257" s="91">
        <v>113.68</v>
      </c>
      <c r="N257" s="91"/>
      <c r="O257" s="91"/>
      <c r="P257" s="91"/>
      <c r="Q257" s="91"/>
      <c r="R257" s="91"/>
      <c r="S257" s="61">
        <f t="shared" si="68"/>
        <v>250</v>
      </c>
      <c r="T257" s="179"/>
    </row>
    <row r="258" spans="1:20" ht="23.1" customHeight="1" x14ac:dyDescent="0.3">
      <c r="A258" s="210"/>
      <c r="B258" s="212" t="s">
        <v>830</v>
      </c>
      <c r="C258" s="212"/>
      <c r="D258" s="212"/>
      <c r="E258" s="177" t="s">
        <v>770</v>
      </c>
      <c r="F258" s="61" t="s">
        <v>7</v>
      </c>
      <c r="G258" s="97"/>
      <c r="H258" s="97">
        <v>2200</v>
      </c>
      <c r="I258" s="97"/>
      <c r="J258" s="97"/>
      <c r="K258" s="97"/>
      <c r="L258" s="97"/>
      <c r="M258" s="97"/>
      <c r="N258" s="97"/>
      <c r="O258" s="97"/>
      <c r="P258" s="97"/>
      <c r="Q258" s="97"/>
      <c r="R258" s="97"/>
      <c r="S258" s="61">
        <f t="shared" si="68"/>
        <v>2200</v>
      </c>
      <c r="T258" s="179">
        <f t="shared" ref="T258" si="70">+S259/S258</f>
        <v>1</v>
      </c>
    </row>
    <row r="259" spans="1:20" ht="23.1" customHeight="1" x14ac:dyDescent="0.3">
      <c r="A259" s="210"/>
      <c r="B259" s="212"/>
      <c r="C259" s="212"/>
      <c r="D259" s="212"/>
      <c r="E259" s="177"/>
      <c r="F259" s="61" t="s">
        <v>24</v>
      </c>
      <c r="G259" s="92"/>
      <c r="H259" s="92"/>
      <c r="I259" s="92"/>
      <c r="J259" s="92"/>
      <c r="K259" s="92"/>
      <c r="L259" s="92"/>
      <c r="M259" s="92">
        <v>2200</v>
      </c>
      <c r="N259" s="92"/>
      <c r="O259" s="92"/>
      <c r="P259" s="92"/>
      <c r="Q259" s="92"/>
      <c r="R259" s="92"/>
      <c r="S259" s="61">
        <f t="shared" si="68"/>
        <v>2200</v>
      </c>
      <c r="T259" s="179"/>
    </row>
    <row r="260" spans="1:20" ht="23.1" customHeight="1" x14ac:dyDescent="0.3">
      <c r="A260" s="210"/>
      <c r="B260" s="212" t="s">
        <v>831</v>
      </c>
      <c r="C260" s="212"/>
      <c r="D260" s="212"/>
      <c r="E260" s="177" t="s">
        <v>770</v>
      </c>
      <c r="F260" s="61" t="s">
        <v>7</v>
      </c>
      <c r="G260" s="88"/>
      <c r="H260" s="62">
        <v>358</v>
      </c>
      <c r="I260" s="62"/>
      <c r="J260" s="62"/>
      <c r="K260" s="62"/>
      <c r="L260" s="62"/>
      <c r="M260" s="97"/>
      <c r="N260" s="62"/>
      <c r="O260" s="62"/>
      <c r="P260" s="62"/>
      <c r="Q260" s="62"/>
      <c r="R260" s="62"/>
      <c r="S260" s="61">
        <f t="shared" si="68"/>
        <v>358</v>
      </c>
      <c r="T260" s="179">
        <f t="shared" ref="T260" si="71">+S261/S260</f>
        <v>1</v>
      </c>
    </row>
    <row r="261" spans="1:20" ht="23.1" customHeight="1" x14ac:dyDescent="0.3">
      <c r="A261" s="210"/>
      <c r="B261" s="212"/>
      <c r="C261" s="212"/>
      <c r="D261" s="212"/>
      <c r="E261" s="177"/>
      <c r="F261" s="61" t="s">
        <v>24</v>
      </c>
      <c r="G261" s="91"/>
      <c r="H261" s="91"/>
      <c r="I261" s="91"/>
      <c r="J261" s="91"/>
      <c r="K261" s="91">
        <v>165.65</v>
      </c>
      <c r="L261" s="91"/>
      <c r="M261" s="91">
        <v>192.35</v>
      </c>
      <c r="N261" s="91"/>
      <c r="O261" s="91"/>
      <c r="P261" s="91"/>
      <c r="Q261" s="91"/>
      <c r="R261" s="91"/>
      <c r="S261" s="61">
        <f t="shared" si="68"/>
        <v>358</v>
      </c>
      <c r="T261" s="179"/>
    </row>
    <row r="262" spans="1:20" ht="23.1" customHeight="1" x14ac:dyDescent="0.3">
      <c r="A262" s="210"/>
      <c r="B262" s="212" t="s">
        <v>832</v>
      </c>
      <c r="C262" s="212"/>
      <c r="D262" s="212"/>
      <c r="E262" s="177" t="s">
        <v>769</v>
      </c>
      <c r="F262" s="61" t="s">
        <v>7</v>
      </c>
      <c r="G262" s="88"/>
      <c r="H262" s="62">
        <v>392</v>
      </c>
      <c r="I262" s="62"/>
      <c r="J262" s="62"/>
      <c r="K262" s="62"/>
      <c r="L262" s="62"/>
      <c r="M262" s="97"/>
      <c r="N262" s="62"/>
      <c r="O262" s="62"/>
      <c r="P262" s="62"/>
      <c r="Q262" s="62"/>
      <c r="R262" s="62"/>
      <c r="S262" s="61">
        <f t="shared" si="68"/>
        <v>392</v>
      </c>
      <c r="T262" s="179">
        <f t="shared" ref="T262" si="72">+S263/S262</f>
        <v>1</v>
      </c>
    </row>
    <row r="263" spans="1:20" ht="23.1" customHeight="1" x14ac:dyDescent="0.3">
      <c r="A263" s="210"/>
      <c r="B263" s="212"/>
      <c r="C263" s="212"/>
      <c r="D263" s="212"/>
      <c r="E263" s="177"/>
      <c r="F263" s="61" t="s">
        <v>24</v>
      </c>
      <c r="G263" s="90"/>
      <c r="H263" s="90"/>
      <c r="I263" s="90"/>
      <c r="J263" s="90"/>
      <c r="K263" s="90"/>
      <c r="L263" s="90"/>
      <c r="M263" s="90"/>
      <c r="N263" s="90"/>
      <c r="O263" s="90">
        <v>392</v>
      </c>
      <c r="P263" s="90"/>
      <c r="Q263" s="90"/>
      <c r="R263" s="90"/>
      <c r="S263" s="61">
        <f t="shared" si="68"/>
        <v>392</v>
      </c>
      <c r="T263" s="179"/>
    </row>
    <row r="264" spans="1:20" ht="23.1" customHeight="1" x14ac:dyDescent="0.3">
      <c r="A264" s="210"/>
      <c r="B264" s="212" t="s">
        <v>833</v>
      </c>
      <c r="C264" s="212"/>
      <c r="D264" s="212"/>
      <c r="E264" s="177" t="s">
        <v>770</v>
      </c>
      <c r="F264" s="61" t="s">
        <v>7</v>
      </c>
      <c r="G264" s="97"/>
      <c r="H264" s="97">
        <v>1200</v>
      </c>
      <c r="I264" s="97"/>
      <c r="J264" s="97"/>
      <c r="K264" s="97"/>
      <c r="L264" s="97"/>
      <c r="M264" s="97"/>
      <c r="N264" s="97"/>
      <c r="O264" s="97"/>
      <c r="P264" s="97"/>
      <c r="Q264" s="97"/>
      <c r="R264" s="97"/>
      <c r="S264" s="61">
        <f t="shared" si="68"/>
        <v>1200</v>
      </c>
      <c r="T264" s="179">
        <f t="shared" ref="T264" si="73">+S265/S264</f>
        <v>1</v>
      </c>
    </row>
    <row r="265" spans="1:20" ht="23.1" customHeight="1" x14ac:dyDescent="0.3">
      <c r="A265" s="210"/>
      <c r="B265" s="212"/>
      <c r="C265" s="212"/>
      <c r="D265" s="212"/>
      <c r="E265" s="177"/>
      <c r="F265" s="61" t="s">
        <v>24</v>
      </c>
      <c r="G265" s="92"/>
      <c r="H265" s="92"/>
      <c r="I265" s="92"/>
      <c r="J265" s="92"/>
      <c r="K265" s="92"/>
      <c r="L265" s="92"/>
      <c r="M265" s="92"/>
      <c r="N265" s="92"/>
      <c r="O265" s="92"/>
      <c r="P265" s="92">
        <v>1200</v>
      </c>
      <c r="Q265" s="92"/>
      <c r="R265" s="92"/>
      <c r="S265" s="61">
        <f t="shared" si="68"/>
        <v>1200</v>
      </c>
      <c r="T265" s="179"/>
    </row>
    <row r="266" spans="1:20" ht="23.1" customHeight="1" x14ac:dyDescent="0.3">
      <c r="A266" s="210"/>
      <c r="B266" s="212" t="s">
        <v>834</v>
      </c>
      <c r="C266" s="212"/>
      <c r="D266" s="212"/>
      <c r="E266" s="177" t="s">
        <v>769</v>
      </c>
      <c r="F266" s="61" t="s">
        <v>7</v>
      </c>
      <c r="G266" s="88"/>
      <c r="H266" s="62">
        <v>386</v>
      </c>
      <c r="I266" s="62"/>
      <c r="J266" s="62"/>
      <c r="K266" s="62"/>
      <c r="L266" s="62"/>
      <c r="M266" s="97"/>
      <c r="N266" s="62"/>
      <c r="O266" s="62"/>
      <c r="P266" s="62"/>
      <c r="Q266" s="62"/>
      <c r="R266" s="62"/>
      <c r="S266" s="61">
        <f t="shared" si="68"/>
        <v>386</v>
      </c>
      <c r="T266" s="179">
        <f t="shared" ref="T266" si="74">+S267/S266</f>
        <v>1</v>
      </c>
    </row>
    <row r="267" spans="1:20" ht="23.1" customHeight="1" x14ac:dyDescent="0.3">
      <c r="A267" s="210"/>
      <c r="B267" s="212"/>
      <c r="C267" s="212"/>
      <c r="D267" s="212"/>
      <c r="E267" s="177"/>
      <c r="F267" s="61" t="s">
        <v>24</v>
      </c>
      <c r="G267" s="90"/>
      <c r="H267" s="90"/>
      <c r="I267" s="90"/>
      <c r="J267" s="90"/>
      <c r="K267" s="90"/>
      <c r="L267" s="90"/>
      <c r="M267" s="90">
        <v>386</v>
      </c>
      <c r="N267" s="90"/>
      <c r="O267" s="90"/>
      <c r="P267" s="90"/>
      <c r="Q267" s="90"/>
      <c r="R267" s="90"/>
      <c r="S267" s="61">
        <f t="shared" si="68"/>
        <v>386</v>
      </c>
      <c r="T267" s="179"/>
    </row>
    <row r="268" spans="1:20" ht="23.1" customHeight="1" x14ac:dyDescent="0.3">
      <c r="A268" s="210"/>
      <c r="B268" s="212" t="s">
        <v>835</v>
      </c>
      <c r="C268" s="212"/>
      <c r="D268" s="212"/>
      <c r="E268" s="177" t="s">
        <v>769</v>
      </c>
      <c r="F268" s="61" t="s">
        <v>7</v>
      </c>
      <c r="G268" s="88"/>
      <c r="H268" s="62">
        <v>450</v>
      </c>
      <c r="I268" s="62"/>
      <c r="J268" s="62"/>
      <c r="K268" s="62"/>
      <c r="L268" s="62"/>
      <c r="M268" s="97"/>
      <c r="N268" s="62"/>
      <c r="O268" s="62"/>
      <c r="P268" s="62"/>
      <c r="Q268" s="62"/>
      <c r="R268" s="62"/>
      <c r="S268" s="61">
        <f t="shared" si="68"/>
        <v>450</v>
      </c>
      <c r="T268" s="179">
        <f t="shared" ref="T268" si="75">+S269/S268</f>
        <v>1</v>
      </c>
    </row>
    <row r="269" spans="1:20" ht="23.1" customHeight="1" x14ac:dyDescent="0.3">
      <c r="A269" s="210"/>
      <c r="B269" s="212"/>
      <c r="C269" s="212"/>
      <c r="D269" s="212"/>
      <c r="E269" s="177"/>
      <c r="F269" s="61" t="s">
        <v>24</v>
      </c>
      <c r="G269" s="90"/>
      <c r="H269" s="90"/>
      <c r="I269" s="90"/>
      <c r="J269" s="90"/>
      <c r="K269" s="90"/>
      <c r="L269" s="90"/>
      <c r="M269" s="90">
        <v>450</v>
      </c>
      <c r="N269" s="90"/>
      <c r="O269" s="90"/>
      <c r="P269" s="90"/>
      <c r="Q269" s="90"/>
      <c r="R269" s="90"/>
      <c r="S269" s="61">
        <f t="shared" si="68"/>
        <v>450</v>
      </c>
      <c r="T269" s="179"/>
    </row>
    <row r="270" spans="1:20" ht="23.1" customHeight="1" x14ac:dyDescent="0.3">
      <c r="A270" s="210"/>
      <c r="B270" s="212" t="s">
        <v>836</v>
      </c>
      <c r="C270" s="212"/>
      <c r="D270" s="212"/>
      <c r="E270" s="177" t="s">
        <v>769</v>
      </c>
      <c r="F270" s="61" t="s">
        <v>7</v>
      </c>
      <c r="G270" s="88"/>
      <c r="H270" s="62">
        <v>230</v>
      </c>
      <c r="I270" s="62"/>
      <c r="J270" s="62"/>
      <c r="K270" s="62"/>
      <c r="L270" s="62"/>
      <c r="M270" s="97"/>
      <c r="N270" s="62"/>
      <c r="O270" s="62"/>
      <c r="P270" s="62"/>
      <c r="Q270" s="62"/>
      <c r="R270" s="62"/>
      <c r="S270" s="61">
        <f t="shared" si="68"/>
        <v>230</v>
      </c>
      <c r="T270" s="179">
        <f t="shared" ref="T270" si="76">+S271/S270</f>
        <v>1</v>
      </c>
    </row>
    <row r="271" spans="1:20" ht="23.1" customHeight="1" x14ac:dyDescent="0.3">
      <c r="A271" s="210"/>
      <c r="B271" s="212"/>
      <c r="C271" s="212"/>
      <c r="D271" s="212"/>
      <c r="E271" s="177"/>
      <c r="F271" s="61" t="s">
        <v>24</v>
      </c>
      <c r="G271" s="90"/>
      <c r="H271" s="90"/>
      <c r="I271" s="90"/>
      <c r="J271" s="90"/>
      <c r="K271" s="90"/>
      <c r="L271" s="90"/>
      <c r="M271" s="90">
        <v>230</v>
      </c>
      <c r="N271" s="90"/>
      <c r="O271" s="90"/>
      <c r="P271" s="90"/>
      <c r="Q271" s="90"/>
      <c r="R271" s="90"/>
      <c r="S271" s="61">
        <f t="shared" si="68"/>
        <v>230</v>
      </c>
      <c r="T271" s="179"/>
    </row>
    <row r="272" spans="1:20" ht="23.1" customHeight="1" x14ac:dyDescent="0.3">
      <c r="A272" s="210"/>
      <c r="B272" s="212" t="s">
        <v>837</v>
      </c>
      <c r="C272" s="212"/>
      <c r="D272" s="212"/>
      <c r="E272" s="177" t="s">
        <v>771</v>
      </c>
      <c r="F272" s="61" t="s">
        <v>7</v>
      </c>
      <c r="G272" s="88"/>
      <c r="H272" s="62">
        <v>40</v>
      </c>
      <c r="I272" s="62"/>
      <c r="J272" s="62"/>
      <c r="K272" s="62"/>
      <c r="L272" s="62"/>
      <c r="M272" s="97"/>
      <c r="N272" s="62"/>
      <c r="O272" s="62"/>
      <c r="P272" s="62"/>
      <c r="Q272" s="62"/>
      <c r="R272" s="62"/>
      <c r="S272" s="61">
        <f t="shared" si="68"/>
        <v>40</v>
      </c>
      <c r="T272" s="179">
        <f t="shared" ref="T272" si="77">+S273/S272</f>
        <v>1</v>
      </c>
    </row>
    <row r="273" spans="1:20" ht="23.1" customHeight="1" x14ac:dyDescent="0.3">
      <c r="A273" s="210"/>
      <c r="B273" s="212"/>
      <c r="C273" s="212"/>
      <c r="D273" s="212"/>
      <c r="E273" s="177"/>
      <c r="F273" s="61" t="s">
        <v>24</v>
      </c>
      <c r="G273" s="90"/>
      <c r="H273" s="90"/>
      <c r="I273" s="90"/>
      <c r="J273" s="90"/>
      <c r="K273" s="90"/>
      <c r="L273" s="90"/>
      <c r="M273" s="90">
        <v>40</v>
      </c>
      <c r="N273" s="90"/>
      <c r="O273" s="90"/>
      <c r="P273" s="90"/>
      <c r="Q273" s="90"/>
      <c r="R273" s="90"/>
      <c r="S273" s="61">
        <f t="shared" si="68"/>
        <v>40</v>
      </c>
      <c r="T273" s="179"/>
    </row>
    <row r="274" spans="1:20" ht="23.1" customHeight="1" x14ac:dyDescent="0.3">
      <c r="A274" s="210"/>
      <c r="B274" s="212" t="s">
        <v>838</v>
      </c>
      <c r="C274" s="212"/>
      <c r="D274" s="212"/>
      <c r="E274" s="177" t="s">
        <v>770</v>
      </c>
      <c r="F274" s="61" t="s">
        <v>7</v>
      </c>
      <c r="G274" s="88"/>
      <c r="H274" s="88">
        <v>1500</v>
      </c>
      <c r="I274" s="62"/>
      <c r="J274" s="62"/>
      <c r="K274" s="62"/>
      <c r="L274" s="62"/>
      <c r="M274" s="97"/>
      <c r="N274" s="62"/>
      <c r="O274" s="62"/>
      <c r="P274" s="62"/>
      <c r="Q274" s="62"/>
      <c r="R274" s="62"/>
      <c r="S274" s="61">
        <f t="shared" si="68"/>
        <v>1500</v>
      </c>
      <c r="T274" s="179">
        <f t="shared" ref="T274" si="78">+S275/S274</f>
        <v>1</v>
      </c>
    </row>
    <row r="275" spans="1:20" ht="23.1" customHeight="1" x14ac:dyDescent="0.3">
      <c r="A275" s="211"/>
      <c r="B275" s="212"/>
      <c r="C275" s="212"/>
      <c r="D275" s="212"/>
      <c r="E275" s="177"/>
      <c r="F275" s="61" t="s">
        <v>24</v>
      </c>
      <c r="G275" s="91"/>
      <c r="H275" s="91"/>
      <c r="I275" s="91"/>
      <c r="J275" s="91"/>
      <c r="K275" s="91"/>
      <c r="L275" s="91"/>
      <c r="M275" s="91"/>
      <c r="N275" s="107"/>
      <c r="O275" s="91">
        <v>416.15</v>
      </c>
      <c r="P275" s="91">
        <v>701.12</v>
      </c>
      <c r="Q275" s="91">
        <v>382.73</v>
      </c>
      <c r="R275" s="91"/>
      <c r="S275" s="61">
        <f t="shared" si="68"/>
        <v>1500</v>
      </c>
      <c r="T275" s="179"/>
    </row>
    <row r="276" spans="1:20" ht="23.1" customHeight="1" x14ac:dyDescent="0.3">
      <c r="A276" s="177" t="s">
        <v>400</v>
      </c>
      <c r="B276" s="203" t="s">
        <v>392</v>
      </c>
      <c r="C276" s="204"/>
      <c r="D276" s="205"/>
      <c r="E276" s="177" t="s">
        <v>769</v>
      </c>
      <c r="F276" s="61" t="s">
        <v>7</v>
      </c>
      <c r="G276" s="62">
        <v>0</v>
      </c>
      <c r="H276" s="62"/>
      <c r="I276" s="62"/>
      <c r="J276" s="62"/>
      <c r="K276" s="62"/>
      <c r="L276" s="62"/>
      <c r="M276" s="62"/>
      <c r="N276" s="62"/>
      <c r="O276" s="62"/>
      <c r="P276" s="62"/>
      <c r="Q276" s="62"/>
      <c r="R276" s="62"/>
      <c r="S276" s="61">
        <f t="shared" si="49"/>
        <v>0</v>
      </c>
      <c r="T276" s="179" t="e">
        <f t="shared" ref="T276" si="79">+S277/S276</f>
        <v>#DIV/0!</v>
      </c>
    </row>
    <row r="277" spans="1:20" ht="30" customHeight="1" x14ac:dyDescent="0.3">
      <c r="A277" s="177"/>
      <c r="B277" s="206"/>
      <c r="C277" s="207"/>
      <c r="D277" s="208"/>
      <c r="E277" s="177"/>
      <c r="F277" s="61" t="s">
        <v>24</v>
      </c>
      <c r="G277" s="62"/>
      <c r="H277" s="62"/>
      <c r="I277" s="62"/>
      <c r="J277" s="62"/>
      <c r="K277" s="62"/>
      <c r="L277" s="62">
        <v>0</v>
      </c>
      <c r="M277" s="62"/>
      <c r="N277" s="62"/>
      <c r="O277" s="62"/>
      <c r="P277" s="62"/>
      <c r="Q277" s="62"/>
      <c r="R277" s="62"/>
      <c r="S277" s="61">
        <f t="shared" si="49"/>
        <v>0</v>
      </c>
      <c r="T277" s="179"/>
    </row>
    <row r="278" spans="1:20" ht="23.1" customHeight="1" x14ac:dyDescent="0.3">
      <c r="A278" s="209" t="s">
        <v>401</v>
      </c>
      <c r="B278" s="203" t="s">
        <v>393</v>
      </c>
      <c r="C278" s="204"/>
      <c r="D278" s="205"/>
      <c r="E278" s="177" t="s">
        <v>767</v>
      </c>
      <c r="F278" s="61" t="s">
        <v>7</v>
      </c>
      <c r="G278" s="97">
        <v>1452</v>
      </c>
      <c r="H278" s="62"/>
      <c r="I278" s="62"/>
      <c r="J278" s="62"/>
      <c r="K278" s="62"/>
      <c r="L278" s="62"/>
      <c r="M278" s="62"/>
      <c r="N278" s="62"/>
      <c r="O278" s="62"/>
      <c r="P278" s="62"/>
      <c r="Q278" s="62"/>
      <c r="R278" s="62"/>
      <c r="S278" s="61">
        <f t="shared" si="49"/>
        <v>1452</v>
      </c>
      <c r="T278" s="179">
        <f t="shared" ref="T278" si="80">+S279/S278</f>
        <v>1</v>
      </c>
    </row>
    <row r="279" spans="1:20" ht="31.5" customHeight="1" x14ac:dyDescent="0.3">
      <c r="A279" s="210"/>
      <c r="B279" s="206"/>
      <c r="C279" s="207"/>
      <c r="D279" s="208"/>
      <c r="E279" s="177"/>
      <c r="F279" s="61" t="s">
        <v>24</v>
      </c>
      <c r="G279" s="90"/>
      <c r="H279" s="90"/>
      <c r="I279" s="90"/>
      <c r="J279" s="90"/>
      <c r="K279" s="90"/>
      <c r="L279" s="90"/>
      <c r="M279" s="90"/>
      <c r="N279" s="90"/>
      <c r="O279" s="92">
        <v>1452</v>
      </c>
      <c r="P279" s="90"/>
      <c r="Q279" s="90"/>
      <c r="R279" s="90"/>
      <c r="S279" s="61">
        <f t="shared" si="49"/>
        <v>1452</v>
      </c>
      <c r="T279" s="179"/>
    </row>
    <row r="280" spans="1:20" ht="15.75" customHeight="1" x14ac:dyDescent="0.3">
      <c r="A280" s="210"/>
      <c r="B280" s="203" t="s">
        <v>394</v>
      </c>
      <c r="C280" s="204"/>
      <c r="D280" s="205"/>
      <c r="E280" s="177" t="s">
        <v>767</v>
      </c>
      <c r="F280" s="61" t="s">
        <v>7</v>
      </c>
      <c r="G280" s="62">
        <v>250</v>
      </c>
      <c r="H280" s="62"/>
      <c r="I280" s="62"/>
      <c r="J280" s="62"/>
      <c r="K280" s="62"/>
      <c r="L280" s="62"/>
      <c r="M280" s="62"/>
      <c r="N280" s="62"/>
      <c r="O280" s="62"/>
      <c r="P280" s="62"/>
      <c r="Q280" s="62"/>
      <c r="R280" s="62"/>
      <c r="S280" s="61">
        <f t="shared" si="49"/>
        <v>250</v>
      </c>
      <c r="T280" s="179">
        <f t="shared" ref="T280" si="81">+S281/S280</f>
        <v>0</v>
      </c>
    </row>
    <row r="281" spans="1:20" ht="23.25" customHeight="1" x14ac:dyDescent="0.3">
      <c r="A281" s="210"/>
      <c r="B281" s="206"/>
      <c r="C281" s="207"/>
      <c r="D281" s="208"/>
      <c r="E281" s="177"/>
      <c r="F281" s="61" t="s">
        <v>24</v>
      </c>
      <c r="G281" s="62"/>
      <c r="H281" s="62"/>
      <c r="I281" s="62"/>
      <c r="J281" s="62"/>
      <c r="K281" s="62"/>
      <c r="L281" s="62">
        <v>0</v>
      </c>
      <c r="M281" s="62"/>
      <c r="N281" s="62"/>
      <c r="O281" s="62"/>
      <c r="P281" s="62"/>
      <c r="Q281" s="62"/>
      <c r="R281" s="62"/>
      <c r="S281" s="61">
        <f t="shared" si="49"/>
        <v>0</v>
      </c>
      <c r="T281" s="179"/>
    </row>
    <row r="282" spans="1:20" ht="23.1" customHeight="1" x14ac:dyDescent="0.3">
      <c r="A282" s="210"/>
      <c r="B282" s="203" t="s">
        <v>395</v>
      </c>
      <c r="C282" s="204"/>
      <c r="D282" s="205"/>
      <c r="E282" s="177" t="s">
        <v>767</v>
      </c>
      <c r="F282" s="61" t="s">
        <v>7</v>
      </c>
      <c r="G282" s="62">
        <v>250</v>
      </c>
      <c r="H282" s="62"/>
      <c r="I282" s="62"/>
      <c r="J282" s="62"/>
      <c r="K282" s="62"/>
      <c r="L282" s="62"/>
      <c r="M282" s="62"/>
      <c r="N282" s="62"/>
      <c r="O282" s="62"/>
      <c r="P282" s="62"/>
      <c r="Q282" s="62"/>
      <c r="R282" s="62"/>
      <c r="S282" s="61">
        <f t="shared" si="49"/>
        <v>250</v>
      </c>
      <c r="T282" s="179">
        <f t="shared" ref="T282" si="82">+S283/S282</f>
        <v>0</v>
      </c>
    </row>
    <row r="283" spans="1:20" ht="23.1" customHeight="1" x14ac:dyDescent="0.3">
      <c r="A283" s="210"/>
      <c r="B283" s="206"/>
      <c r="C283" s="207"/>
      <c r="D283" s="208"/>
      <c r="E283" s="177"/>
      <c r="F283" s="61" t="s">
        <v>24</v>
      </c>
      <c r="G283" s="62"/>
      <c r="H283" s="62"/>
      <c r="I283" s="62"/>
      <c r="J283" s="62"/>
      <c r="K283" s="62"/>
      <c r="L283" s="62">
        <v>0</v>
      </c>
      <c r="M283" s="62"/>
      <c r="N283" s="62"/>
      <c r="O283" s="62"/>
      <c r="P283" s="62"/>
      <c r="Q283" s="62"/>
      <c r="R283" s="62"/>
      <c r="S283" s="61">
        <f t="shared" si="49"/>
        <v>0</v>
      </c>
      <c r="T283" s="179"/>
    </row>
    <row r="284" spans="1:20" ht="23.1" customHeight="1" x14ac:dyDescent="0.3">
      <c r="A284" s="210"/>
      <c r="B284" s="203" t="s">
        <v>396</v>
      </c>
      <c r="C284" s="204"/>
      <c r="D284" s="205"/>
      <c r="E284" s="177" t="s">
        <v>767</v>
      </c>
      <c r="F284" s="61" t="s">
        <v>7</v>
      </c>
      <c r="G284" s="62">
        <v>250</v>
      </c>
      <c r="H284" s="62"/>
      <c r="I284" s="62"/>
      <c r="J284" s="62"/>
      <c r="K284" s="62"/>
      <c r="L284" s="62"/>
      <c r="M284" s="62"/>
      <c r="N284" s="62"/>
      <c r="O284" s="62"/>
      <c r="P284" s="62"/>
      <c r="Q284" s="62"/>
      <c r="R284" s="62"/>
      <c r="S284" s="61">
        <f t="shared" si="49"/>
        <v>250</v>
      </c>
      <c r="T284" s="179">
        <f t="shared" ref="T284" si="83">+S285/S284</f>
        <v>0</v>
      </c>
    </row>
    <row r="285" spans="1:20" ht="23.1" customHeight="1" x14ac:dyDescent="0.3">
      <c r="A285" s="210"/>
      <c r="B285" s="206"/>
      <c r="C285" s="207"/>
      <c r="D285" s="208"/>
      <c r="E285" s="177"/>
      <c r="F285" s="61" t="s">
        <v>24</v>
      </c>
      <c r="G285" s="62"/>
      <c r="H285" s="62"/>
      <c r="I285" s="62"/>
      <c r="J285" s="62"/>
      <c r="K285" s="62"/>
      <c r="L285" s="62">
        <v>0</v>
      </c>
      <c r="M285" s="62"/>
      <c r="N285" s="62"/>
      <c r="O285" s="62"/>
      <c r="P285" s="62"/>
      <c r="Q285" s="62"/>
      <c r="R285" s="62"/>
      <c r="S285" s="61">
        <f t="shared" si="49"/>
        <v>0</v>
      </c>
      <c r="T285" s="179"/>
    </row>
    <row r="286" spans="1:20" ht="23.1" customHeight="1" x14ac:dyDescent="0.3">
      <c r="A286" s="210"/>
      <c r="B286" s="203" t="s">
        <v>397</v>
      </c>
      <c r="C286" s="204"/>
      <c r="D286" s="205"/>
      <c r="E286" s="177" t="s">
        <v>767</v>
      </c>
      <c r="F286" s="61" t="s">
        <v>7</v>
      </c>
      <c r="G286" s="62">
        <v>400</v>
      </c>
      <c r="H286" s="62"/>
      <c r="I286" s="62"/>
      <c r="J286" s="62"/>
      <c r="K286" s="62"/>
      <c r="L286" s="62"/>
      <c r="M286" s="62"/>
      <c r="N286" s="62"/>
      <c r="O286" s="62"/>
      <c r="P286" s="62"/>
      <c r="Q286" s="62"/>
      <c r="R286" s="62"/>
      <c r="S286" s="61">
        <f t="shared" si="49"/>
        <v>400</v>
      </c>
      <c r="T286" s="179">
        <f t="shared" ref="T286" si="84">+S287/S286</f>
        <v>0</v>
      </c>
    </row>
    <row r="287" spans="1:20" ht="23.1" customHeight="1" x14ac:dyDescent="0.3">
      <c r="A287" s="210"/>
      <c r="B287" s="206"/>
      <c r="C287" s="207"/>
      <c r="D287" s="208"/>
      <c r="E287" s="177"/>
      <c r="F287" s="61" t="s">
        <v>24</v>
      </c>
      <c r="G287" s="62"/>
      <c r="H287" s="62"/>
      <c r="I287" s="62"/>
      <c r="J287" s="62"/>
      <c r="K287" s="62"/>
      <c r="L287" s="62">
        <v>0</v>
      </c>
      <c r="M287" s="62"/>
      <c r="N287" s="62"/>
      <c r="O287" s="62"/>
      <c r="P287" s="62"/>
      <c r="Q287" s="62"/>
      <c r="R287" s="62"/>
      <c r="S287" s="61">
        <f t="shared" si="49"/>
        <v>0</v>
      </c>
      <c r="T287" s="179"/>
    </row>
    <row r="288" spans="1:20" ht="23.1" customHeight="1" x14ac:dyDescent="0.3">
      <c r="A288" s="210"/>
      <c r="B288" s="203" t="s">
        <v>398</v>
      </c>
      <c r="C288" s="204"/>
      <c r="D288" s="205"/>
      <c r="E288" s="177" t="s">
        <v>767</v>
      </c>
      <c r="F288" s="61" t="s">
        <v>7</v>
      </c>
      <c r="G288" s="62">
        <v>600</v>
      </c>
      <c r="H288" s="62"/>
      <c r="I288" s="62"/>
      <c r="J288" s="62"/>
      <c r="K288" s="62"/>
      <c r="L288" s="62"/>
      <c r="M288" s="62"/>
      <c r="N288" s="62"/>
      <c r="O288" s="62"/>
      <c r="P288" s="62"/>
      <c r="Q288" s="62"/>
      <c r="R288" s="62"/>
      <c r="S288" s="61">
        <f t="shared" si="49"/>
        <v>600</v>
      </c>
      <c r="T288" s="179">
        <f t="shared" ref="T288" si="85">+S289/S288</f>
        <v>1</v>
      </c>
    </row>
    <row r="289" spans="1:20" ht="23.1" customHeight="1" x14ac:dyDescent="0.3">
      <c r="A289" s="210"/>
      <c r="B289" s="206"/>
      <c r="C289" s="207"/>
      <c r="D289" s="208"/>
      <c r="E289" s="177"/>
      <c r="F289" s="61" t="s">
        <v>24</v>
      </c>
      <c r="G289" s="90"/>
      <c r="H289" s="90"/>
      <c r="I289" s="90"/>
      <c r="J289" s="90"/>
      <c r="K289" s="90"/>
      <c r="L289" s="90"/>
      <c r="M289" s="90">
        <v>379.08</v>
      </c>
      <c r="N289" s="90"/>
      <c r="O289" s="90"/>
      <c r="P289" s="90">
        <v>220.92</v>
      </c>
      <c r="Q289" s="90"/>
      <c r="R289" s="90"/>
      <c r="S289" s="61">
        <f t="shared" si="49"/>
        <v>600</v>
      </c>
      <c r="T289" s="179"/>
    </row>
    <row r="290" spans="1:20" ht="23.1" customHeight="1" x14ac:dyDescent="0.3">
      <c r="A290" s="210"/>
      <c r="B290" s="213" t="s">
        <v>799</v>
      </c>
      <c r="C290" s="213"/>
      <c r="D290" s="213"/>
      <c r="E290" s="209" t="s">
        <v>767</v>
      </c>
      <c r="F290" s="61" t="s">
        <v>7</v>
      </c>
      <c r="G290" s="90"/>
      <c r="H290" s="90"/>
      <c r="I290" s="90"/>
      <c r="J290" s="90"/>
      <c r="K290" s="90"/>
      <c r="L290" s="90"/>
      <c r="M290" s="90">
        <v>550</v>
      </c>
      <c r="N290" s="90"/>
      <c r="O290" s="90"/>
      <c r="P290" s="90"/>
      <c r="Q290" s="90"/>
      <c r="R290" s="90"/>
      <c r="S290" s="61">
        <f t="shared" si="49"/>
        <v>550</v>
      </c>
      <c r="T290" s="179">
        <f t="shared" ref="T290" si="86">+S291/S290</f>
        <v>1</v>
      </c>
    </row>
    <row r="291" spans="1:20" ht="23.1" customHeight="1" x14ac:dyDescent="0.3">
      <c r="A291" s="210"/>
      <c r="B291" s="213"/>
      <c r="C291" s="213"/>
      <c r="D291" s="213"/>
      <c r="E291" s="211"/>
      <c r="F291" s="61" t="s">
        <v>24</v>
      </c>
      <c r="G291" s="90"/>
      <c r="H291" s="90"/>
      <c r="I291" s="90"/>
      <c r="J291" s="90"/>
      <c r="K291" s="90"/>
      <c r="L291" s="90"/>
      <c r="M291" s="90"/>
      <c r="N291" s="90"/>
      <c r="O291" s="90"/>
      <c r="P291" s="90"/>
      <c r="Q291" s="90"/>
      <c r="R291" s="90">
        <v>550</v>
      </c>
      <c r="S291" s="61">
        <f t="shared" si="49"/>
        <v>550</v>
      </c>
      <c r="T291" s="179"/>
    </row>
    <row r="292" spans="1:20" ht="23.1" customHeight="1" x14ac:dyDescent="0.3">
      <c r="A292" s="210"/>
      <c r="B292" s="213" t="s">
        <v>800</v>
      </c>
      <c r="C292" s="213"/>
      <c r="D292" s="213"/>
      <c r="E292" s="209" t="s">
        <v>814</v>
      </c>
      <c r="F292" s="61" t="s">
        <v>7</v>
      </c>
      <c r="G292" s="90"/>
      <c r="H292" s="90"/>
      <c r="I292" s="90"/>
      <c r="J292" s="90"/>
      <c r="K292" s="90"/>
      <c r="L292" s="90"/>
      <c r="M292" s="90">
        <v>1</v>
      </c>
      <c r="N292" s="90"/>
      <c r="O292" s="90"/>
      <c r="P292" s="90"/>
      <c r="Q292" s="90"/>
      <c r="R292" s="90"/>
      <c r="S292" s="61">
        <f t="shared" si="49"/>
        <v>1</v>
      </c>
      <c r="T292" s="179">
        <f t="shared" ref="T292:T294" si="87">+S293/S292</f>
        <v>1</v>
      </c>
    </row>
    <row r="293" spans="1:20" ht="23.1" customHeight="1" x14ac:dyDescent="0.3">
      <c r="A293" s="211"/>
      <c r="B293" s="213"/>
      <c r="C293" s="213"/>
      <c r="D293" s="213"/>
      <c r="E293" s="211"/>
      <c r="F293" s="61" t="s">
        <v>24</v>
      </c>
      <c r="G293" s="90"/>
      <c r="H293" s="90"/>
      <c r="I293" s="90"/>
      <c r="J293" s="90"/>
      <c r="K293" s="90"/>
      <c r="L293" s="90"/>
      <c r="M293" s="90"/>
      <c r="N293" s="90"/>
      <c r="O293" s="90"/>
      <c r="P293" s="90"/>
      <c r="Q293" s="90"/>
      <c r="R293" s="90">
        <v>1</v>
      </c>
      <c r="S293" s="61">
        <f t="shared" si="49"/>
        <v>1</v>
      </c>
      <c r="T293" s="179"/>
    </row>
    <row r="294" spans="1:20" ht="23.1" customHeight="1" x14ac:dyDescent="0.3">
      <c r="A294" s="177" t="s">
        <v>402</v>
      </c>
      <c r="B294" s="203" t="s">
        <v>816</v>
      </c>
      <c r="C294" s="204"/>
      <c r="D294" s="205"/>
      <c r="E294" s="177" t="s">
        <v>815</v>
      </c>
      <c r="F294" s="61" t="s">
        <v>7</v>
      </c>
      <c r="G294" s="62"/>
      <c r="H294" s="62"/>
      <c r="I294" s="62"/>
      <c r="J294" s="62"/>
      <c r="K294" s="62"/>
      <c r="L294" s="62"/>
      <c r="M294" s="62">
        <v>15</v>
      </c>
      <c r="N294" s="62"/>
      <c r="O294" s="62"/>
      <c r="P294" s="62"/>
      <c r="Q294" s="62"/>
      <c r="R294" s="62"/>
      <c r="S294" s="61">
        <f t="shared" si="49"/>
        <v>15</v>
      </c>
      <c r="T294" s="179">
        <f t="shared" si="87"/>
        <v>1</v>
      </c>
    </row>
    <row r="295" spans="1:20" ht="23.1" customHeight="1" x14ac:dyDescent="0.3">
      <c r="A295" s="177"/>
      <c r="B295" s="206"/>
      <c r="C295" s="207"/>
      <c r="D295" s="208"/>
      <c r="E295" s="177"/>
      <c r="F295" s="61" t="s">
        <v>24</v>
      </c>
      <c r="G295" s="90"/>
      <c r="H295" s="90"/>
      <c r="I295" s="90"/>
      <c r="J295" s="90"/>
      <c r="K295" s="90"/>
      <c r="L295" s="90"/>
      <c r="M295" s="90">
        <v>15</v>
      </c>
      <c r="N295" s="90"/>
      <c r="O295" s="90"/>
      <c r="P295" s="90"/>
      <c r="Q295" s="90"/>
      <c r="R295" s="90"/>
      <c r="S295" s="61">
        <f t="shared" si="49"/>
        <v>15</v>
      </c>
      <c r="T295" s="179"/>
    </row>
    <row r="296" spans="1:20" ht="30" customHeight="1" x14ac:dyDescent="0.3">
      <c r="A296" s="177" t="s">
        <v>403</v>
      </c>
      <c r="B296" s="203" t="s">
        <v>817</v>
      </c>
      <c r="C296" s="204"/>
      <c r="D296" s="205"/>
      <c r="E296" s="177" t="s">
        <v>818</v>
      </c>
      <c r="F296" s="61" t="s">
        <v>7</v>
      </c>
      <c r="G296" s="62">
        <v>5</v>
      </c>
      <c r="H296" s="62"/>
      <c r="I296" s="62"/>
      <c r="J296" s="62"/>
      <c r="K296" s="62"/>
      <c r="L296" s="62"/>
      <c r="M296" s="62"/>
      <c r="N296" s="62"/>
      <c r="O296" s="62"/>
      <c r="P296" s="62"/>
      <c r="Q296" s="62"/>
      <c r="R296" s="62"/>
      <c r="S296" s="61">
        <f t="shared" si="49"/>
        <v>5</v>
      </c>
      <c r="T296" s="179">
        <f t="shared" ref="T296" si="88">+S297/S296</f>
        <v>1</v>
      </c>
    </row>
    <row r="297" spans="1:20" ht="30" customHeight="1" x14ac:dyDescent="0.3">
      <c r="A297" s="177"/>
      <c r="B297" s="206"/>
      <c r="C297" s="207"/>
      <c r="D297" s="208"/>
      <c r="E297" s="177"/>
      <c r="F297" s="61" t="s">
        <v>24</v>
      </c>
      <c r="G297" s="90"/>
      <c r="H297" s="90">
        <v>1</v>
      </c>
      <c r="I297" s="90"/>
      <c r="J297" s="90"/>
      <c r="K297" s="90"/>
      <c r="L297" s="90"/>
      <c r="M297" s="90"/>
      <c r="N297" s="90"/>
      <c r="O297" s="90">
        <v>2</v>
      </c>
      <c r="P297" s="90"/>
      <c r="Q297" s="90">
        <v>2</v>
      </c>
      <c r="R297" s="90"/>
      <c r="S297" s="61">
        <f t="shared" si="49"/>
        <v>5</v>
      </c>
      <c r="T297" s="179"/>
    </row>
    <row r="298" spans="1:20" s="12" customFormat="1" ht="13.8" x14ac:dyDescent="0.2">
      <c r="A298" s="5"/>
      <c r="B298" s="35"/>
      <c r="C298" s="35"/>
      <c r="D298" s="35"/>
      <c r="E298" s="5"/>
      <c r="F298" s="8"/>
      <c r="G298" s="36"/>
      <c r="H298" s="36"/>
      <c r="I298" s="36"/>
      <c r="J298" s="36"/>
      <c r="K298" s="36"/>
      <c r="L298" s="36"/>
      <c r="M298" s="36"/>
      <c r="N298" s="36"/>
      <c r="O298" s="36"/>
      <c r="P298" s="36"/>
      <c r="Q298" s="36"/>
      <c r="R298" s="36"/>
      <c r="S298" s="8"/>
      <c r="T298" s="21"/>
    </row>
    <row r="299" spans="1:20" s="12" customFormat="1" x14ac:dyDescent="0.3">
      <c r="A299" s="11"/>
      <c r="B299" s="11"/>
      <c r="C299" s="11"/>
      <c r="D299" s="11"/>
      <c r="E299" s="11"/>
      <c r="F299" s="11"/>
      <c r="G299" s="11"/>
      <c r="H299" s="11"/>
      <c r="I299" s="11"/>
      <c r="J299" s="11"/>
      <c r="K299" s="11"/>
      <c r="L299" s="11"/>
      <c r="M299" s="11"/>
      <c r="N299" s="11"/>
      <c r="O299" s="11"/>
      <c r="P299" s="11"/>
      <c r="Q299" s="11"/>
      <c r="R299" s="11"/>
      <c r="S299" s="11"/>
    </row>
    <row r="300" spans="1:20" s="12" customFormat="1" ht="15" customHeight="1" x14ac:dyDescent="0.3">
      <c r="A300" s="11"/>
      <c r="B300" s="11"/>
      <c r="C300" s="11"/>
      <c r="D300" s="11"/>
      <c r="E300" s="11"/>
      <c r="F300" s="11"/>
      <c r="G300" s="11"/>
      <c r="H300" s="11"/>
      <c r="I300" s="11"/>
      <c r="J300" s="11"/>
      <c r="K300" s="11"/>
      <c r="L300" s="11"/>
      <c r="M300" s="11"/>
      <c r="N300" s="11"/>
      <c r="O300" s="11"/>
      <c r="P300" s="11"/>
      <c r="Q300" s="11"/>
      <c r="R300" s="11"/>
      <c r="S300" s="11"/>
    </row>
    <row r="301" spans="1:20" s="12" customFormat="1" x14ac:dyDescent="0.3">
      <c r="A301" s="11"/>
      <c r="B301" s="11"/>
      <c r="C301" s="11"/>
      <c r="D301" s="11"/>
      <c r="E301" s="11"/>
      <c r="F301" s="11"/>
      <c r="G301" s="11"/>
      <c r="H301" s="11"/>
      <c r="I301" s="11"/>
      <c r="J301" s="11"/>
      <c r="K301" s="11"/>
      <c r="L301" s="11"/>
      <c r="M301" s="11"/>
      <c r="N301" s="11"/>
      <c r="O301" s="11"/>
      <c r="P301" s="11"/>
      <c r="Q301" s="11"/>
      <c r="R301" s="11"/>
      <c r="S301" s="11"/>
    </row>
    <row r="302" spans="1:20" s="12" customFormat="1" ht="15" customHeight="1" x14ac:dyDescent="0.3">
      <c r="A302" s="11"/>
      <c r="B302" s="11"/>
      <c r="C302" s="11"/>
      <c r="D302" s="11"/>
      <c r="E302" s="11"/>
      <c r="F302" s="11"/>
      <c r="G302" s="11"/>
      <c r="H302" s="11"/>
      <c r="I302" s="11"/>
      <c r="J302" s="11"/>
      <c r="K302" s="11"/>
      <c r="L302" s="11"/>
      <c r="M302" s="11"/>
      <c r="N302" s="11"/>
      <c r="O302" s="11"/>
      <c r="P302" s="11"/>
      <c r="Q302" s="11"/>
      <c r="R302" s="11"/>
      <c r="S302" s="11"/>
    </row>
    <row r="303" spans="1:20" s="12" customFormat="1" x14ac:dyDescent="0.3">
      <c r="A303" s="11"/>
      <c r="B303" s="11"/>
      <c r="C303" s="11"/>
      <c r="D303" s="11"/>
      <c r="E303" s="11"/>
      <c r="F303" s="11"/>
      <c r="G303" s="11"/>
      <c r="H303" s="11"/>
      <c r="I303" s="11"/>
      <c r="J303" s="11"/>
      <c r="K303" s="11"/>
      <c r="L303" s="11"/>
      <c r="M303" s="11"/>
      <c r="N303" s="11"/>
      <c r="O303" s="11"/>
      <c r="P303" s="11"/>
      <c r="Q303" s="11"/>
      <c r="R303" s="11"/>
      <c r="S303" s="11"/>
    </row>
    <row r="304" spans="1:20" s="12" customFormat="1" ht="15" customHeight="1" x14ac:dyDescent="0.2"/>
    <row r="306" s="12" customFormat="1" ht="15" customHeight="1" x14ac:dyDescent="0.2"/>
    <row r="308" s="12" customFormat="1" ht="15" customHeight="1" x14ac:dyDescent="0.2"/>
    <row r="310" s="12" customFormat="1" ht="15" customHeight="1" x14ac:dyDescent="0.2"/>
  </sheetData>
  <mergeCells count="501">
    <mergeCell ref="T268:T269"/>
    <mergeCell ref="B270:D271"/>
    <mergeCell ref="E270:E271"/>
    <mergeCell ref="T270:T271"/>
    <mergeCell ref="B272:D273"/>
    <mergeCell ref="E272:E273"/>
    <mergeCell ref="T272:T273"/>
    <mergeCell ref="B274:D275"/>
    <mergeCell ref="E274:E275"/>
    <mergeCell ref="T274:T275"/>
    <mergeCell ref="A140:A275"/>
    <mergeCell ref="B254:D255"/>
    <mergeCell ref="E254:E255"/>
    <mergeCell ref="T254:T255"/>
    <mergeCell ref="B256:D257"/>
    <mergeCell ref="E256:E257"/>
    <mergeCell ref="T256:T257"/>
    <mergeCell ref="B258:D259"/>
    <mergeCell ref="E258:E259"/>
    <mergeCell ref="T258:T259"/>
    <mergeCell ref="B260:D261"/>
    <mergeCell ref="E260:E261"/>
    <mergeCell ref="T260:T261"/>
    <mergeCell ref="B262:D263"/>
    <mergeCell ref="E262:E263"/>
    <mergeCell ref="T262:T263"/>
    <mergeCell ref="B264:D265"/>
    <mergeCell ref="E264:E265"/>
    <mergeCell ref="T264:T265"/>
    <mergeCell ref="B266:D267"/>
    <mergeCell ref="E266:E267"/>
    <mergeCell ref="T266:T267"/>
    <mergeCell ref="B268:D269"/>
    <mergeCell ref="E268:E269"/>
    <mergeCell ref="A278:A293"/>
    <mergeCell ref="B290:D291"/>
    <mergeCell ref="B292:D293"/>
    <mergeCell ref="E128:E129"/>
    <mergeCell ref="E130:E131"/>
    <mergeCell ref="E132:E133"/>
    <mergeCell ref="E134:E135"/>
    <mergeCell ref="E136:E137"/>
    <mergeCell ref="E138:E139"/>
    <mergeCell ref="E192:E193"/>
    <mergeCell ref="E194:E195"/>
    <mergeCell ref="E196:E197"/>
    <mergeCell ref="E198:E199"/>
    <mergeCell ref="E200:E201"/>
    <mergeCell ref="E202:E203"/>
    <mergeCell ref="E204:E205"/>
    <mergeCell ref="E206:E207"/>
    <mergeCell ref="E208:E209"/>
    <mergeCell ref="E210:E211"/>
    <mergeCell ref="B248:D249"/>
    <mergeCell ref="B250:D251"/>
    <mergeCell ref="B252:D253"/>
    <mergeCell ref="E220:E221"/>
    <mergeCell ref="E224:E225"/>
    <mergeCell ref="B242:D243"/>
    <mergeCell ref="B244:D245"/>
    <mergeCell ref="B246:D247"/>
    <mergeCell ref="B166:D167"/>
    <mergeCell ref="E166:E167"/>
    <mergeCell ref="T166:T167"/>
    <mergeCell ref="T204:T205"/>
    <mergeCell ref="T206:T207"/>
    <mergeCell ref="T208:T209"/>
    <mergeCell ref="T216:T217"/>
    <mergeCell ref="T218:T219"/>
    <mergeCell ref="T238:T239"/>
    <mergeCell ref="B186:D187"/>
    <mergeCell ref="B236:D237"/>
    <mergeCell ref="E236:E237"/>
    <mergeCell ref="E238:E239"/>
    <mergeCell ref="E218:E219"/>
    <mergeCell ref="T198:T199"/>
    <mergeCell ref="T200:T201"/>
    <mergeCell ref="T202:T203"/>
    <mergeCell ref="E212:E213"/>
    <mergeCell ref="E214:E215"/>
    <mergeCell ref="E216:E217"/>
    <mergeCell ref="E242:E243"/>
    <mergeCell ref="T242:T243"/>
    <mergeCell ref="E244:E245"/>
    <mergeCell ref="T244:T245"/>
    <mergeCell ref="E246:E247"/>
    <mergeCell ref="T246:T247"/>
    <mergeCell ref="E248:E249"/>
    <mergeCell ref="T248:T249"/>
    <mergeCell ref="E250:E251"/>
    <mergeCell ref="T250:T251"/>
    <mergeCell ref="E252:E253"/>
    <mergeCell ref="T252:T253"/>
    <mergeCell ref="T192:T193"/>
    <mergeCell ref="T194:T195"/>
    <mergeCell ref="T196:T197"/>
    <mergeCell ref="E142:E143"/>
    <mergeCell ref="T142:T143"/>
    <mergeCell ref="B144:D145"/>
    <mergeCell ref="E144:E145"/>
    <mergeCell ref="T144:T145"/>
    <mergeCell ref="B146:D147"/>
    <mergeCell ref="E146:E147"/>
    <mergeCell ref="T146:T147"/>
    <mergeCell ref="B152:D153"/>
    <mergeCell ref="E152:E153"/>
    <mergeCell ref="T152:T153"/>
    <mergeCell ref="E148:E149"/>
    <mergeCell ref="T148:T149"/>
    <mergeCell ref="B150:D151"/>
    <mergeCell ref="E150:E151"/>
    <mergeCell ref="T150:T151"/>
    <mergeCell ref="E230:E231"/>
    <mergeCell ref="T230:T231"/>
    <mergeCell ref="B232:D233"/>
    <mergeCell ref="T134:T135"/>
    <mergeCell ref="T136:T137"/>
    <mergeCell ref="T138:T139"/>
    <mergeCell ref="E114:E115"/>
    <mergeCell ref="E116:E117"/>
    <mergeCell ref="E118:E119"/>
    <mergeCell ref="E120:E121"/>
    <mergeCell ref="T114:T115"/>
    <mergeCell ref="T116:T117"/>
    <mergeCell ref="T118:T119"/>
    <mergeCell ref="T120:T121"/>
    <mergeCell ref="E122:E123"/>
    <mergeCell ref="T122:T123"/>
    <mergeCell ref="B134:D135"/>
    <mergeCell ref="B136:D137"/>
    <mergeCell ref="B138:D139"/>
    <mergeCell ref="T128:T129"/>
    <mergeCell ref="T130:T131"/>
    <mergeCell ref="T132:T133"/>
    <mergeCell ref="B210:D211"/>
    <mergeCell ref="B212:D213"/>
    <mergeCell ref="B214:D215"/>
    <mergeCell ref="B192:D193"/>
    <mergeCell ref="B194:D195"/>
    <mergeCell ref="B196:D197"/>
    <mergeCell ref="B198:D199"/>
    <mergeCell ref="B200:D201"/>
    <mergeCell ref="B202:D203"/>
    <mergeCell ref="B204:D205"/>
    <mergeCell ref="B206:D207"/>
    <mergeCell ref="B208:D209"/>
    <mergeCell ref="T210:T211"/>
    <mergeCell ref="T212:T213"/>
    <mergeCell ref="T214:T215"/>
    <mergeCell ref="E160:E161"/>
    <mergeCell ref="T160:T161"/>
    <mergeCell ref="B162:D163"/>
    <mergeCell ref="A90:A121"/>
    <mergeCell ref="B114:D115"/>
    <mergeCell ref="B116:D117"/>
    <mergeCell ref="B118:D119"/>
    <mergeCell ref="B120:D121"/>
    <mergeCell ref="A1:T1"/>
    <mergeCell ref="A2:T2"/>
    <mergeCell ref="A3:T3"/>
    <mergeCell ref="A4:T4"/>
    <mergeCell ref="A5:T5"/>
    <mergeCell ref="A6:D6"/>
    <mergeCell ref="E6:M6"/>
    <mergeCell ref="N6:T6"/>
    <mergeCell ref="A20:C20"/>
    <mergeCell ref="D20:G20"/>
    <mergeCell ref="H20:O20"/>
    <mergeCell ref="P20:T20"/>
    <mergeCell ref="A8:T8"/>
    <mergeCell ref="A9:D9"/>
    <mergeCell ref="E9:M9"/>
    <mergeCell ref="N9:T9"/>
    <mergeCell ref="A10:D10"/>
    <mergeCell ref="E10:M10"/>
    <mergeCell ref="N10:T10"/>
    <mergeCell ref="A7:D7"/>
    <mergeCell ref="E7:M7"/>
    <mergeCell ref="N7:T7"/>
    <mergeCell ref="A18:T18"/>
    <mergeCell ref="A19:C19"/>
    <mergeCell ref="D19:G19"/>
    <mergeCell ref="H19:O19"/>
    <mergeCell ref="P19:T19"/>
    <mergeCell ref="A11:T11"/>
    <mergeCell ref="A12:C12"/>
    <mergeCell ref="D12:G12"/>
    <mergeCell ref="H12:O12"/>
    <mergeCell ref="P12:T12"/>
    <mergeCell ref="A13:C13"/>
    <mergeCell ref="D13:G13"/>
    <mergeCell ref="H13:O13"/>
    <mergeCell ref="P13:T13"/>
    <mergeCell ref="A14:G14"/>
    <mergeCell ref="H14:T14"/>
    <mergeCell ref="A15:G15"/>
    <mergeCell ref="H15:T15"/>
    <mergeCell ref="D33:G33"/>
    <mergeCell ref="H33:O33"/>
    <mergeCell ref="P33:T33"/>
    <mergeCell ref="H42:T42"/>
    <mergeCell ref="A43:G43"/>
    <mergeCell ref="H43:T43"/>
    <mergeCell ref="A23:T23"/>
    <mergeCell ref="A24:G24"/>
    <mergeCell ref="H24:T24"/>
    <mergeCell ref="A30:T30"/>
    <mergeCell ref="A31:G31"/>
    <mergeCell ref="A25:T25"/>
    <mergeCell ref="A26:C26"/>
    <mergeCell ref="D27:G27"/>
    <mergeCell ref="H27:O27"/>
    <mergeCell ref="H28:T28"/>
    <mergeCell ref="A29:G29"/>
    <mergeCell ref="H29:T29"/>
    <mergeCell ref="A35:G35"/>
    <mergeCell ref="H35:T35"/>
    <mergeCell ref="H31:T31"/>
    <mergeCell ref="A37:T37"/>
    <mergeCell ref="A38:G38"/>
    <mergeCell ref="H38:T38"/>
    <mergeCell ref="A46:A48"/>
    <mergeCell ref="B46:T46"/>
    <mergeCell ref="B47:T48"/>
    <mergeCell ref="A16:T16"/>
    <mergeCell ref="A17:G17"/>
    <mergeCell ref="H17:T17"/>
    <mergeCell ref="A32:T32"/>
    <mergeCell ref="A50:C50"/>
    <mergeCell ref="D50:E50"/>
    <mergeCell ref="F50:I50"/>
    <mergeCell ref="J50:N50"/>
    <mergeCell ref="O50:R50"/>
    <mergeCell ref="S50:T50"/>
    <mergeCell ref="A49:C49"/>
    <mergeCell ref="D49:E49"/>
    <mergeCell ref="F49:I49"/>
    <mergeCell ref="J49:N49"/>
    <mergeCell ref="O49:R49"/>
    <mergeCell ref="S49:T49"/>
    <mergeCell ref="A21:G21"/>
    <mergeCell ref="H21:T21"/>
    <mergeCell ref="A22:G22"/>
    <mergeCell ref="H22:T22"/>
    <mergeCell ref="A28:G28"/>
    <mergeCell ref="B106:D107"/>
    <mergeCell ref="E106:E107"/>
    <mergeCell ref="T106:T107"/>
    <mergeCell ref="B98:D99"/>
    <mergeCell ref="E98:E99"/>
    <mergeCell ref="T98:T99"/>
    <mergeCell ref="B100:D101"/>
    <mergeCell ref="E100:E101"/>
    <mergeCell ref="T100:T101"/>
    <mergeCell ref="B102:D103"/>
    <mergeCell ref="E102:E103"/>
    <mergeCell ref="T102:T103"/>
    <mergeCell ref="E104:E105"/>
    <mergeCell ref="T104:T105"/>
    <mergeCell ref="B104:D105"/>
    <mergeCell ref="A66:T66"/>
    <mergeCell ref="B67:D67"/>
    <mergeCell ref="T67:T68"/>
    <mergeCell ref="B68:D68"/>
    <mergeCell ref="A81:T81"/>
    <mergeCell ref="A82:T82"/>
    <mergeCell ref="A74:C74"/>
    <mergeCell ref="D74:E74"/>
    <mergeCell ref="F74:I74"/>
    <mergeCell ref="J74:N74"/>
    <mergeCell ref="O74:R74"/>
    <mergeCell ref="S74:T74"/>
    <mergeCell ref="A70:A72"/>
    <mergeCell ref="B70:T70"/>
    <mergeCell ref="A84:A89"/>
    <mergeCell ref="B90:D91"/>
    <mergeCell ref="B75:D75"/>
    <mergeCell ref="B76:D76"/>
    <mergeCell ref="T76:T77"/>
    <mergeCell ref="B77:D77"/>
    <mergeCell ref="A78:T78"/>
    <mergeCell ref="B79:D79"/>
    <mergeCell ref="A36:G36"/>
    <mergeCell ref="H36:T36"/>
    <mergeCell ref="A42:G42"/>
    <mergeCell ref="T64:T65"/>
    <mergeCell ref="B65:D65"/>
    <mergeCell ref="A62:C62"/>
    <mergeCell ref="B71:T72"/>
    <mergeCell ref="A73:C73"/>
    <mergeCell ref="D73:E73"/>
    <mergeCell ref="F73:I73"/>
    <mergeCell ref="J73:N73"/>
    <mergeCell ref="O73:R73"/>
    <mergeCell ref="S73:T73"/>
    <mergeCell ref="A41:C41"/>
    <mergeCell ref="D41:G41"/>
    <mergeCell ref="B63:D63"/>
    <mergeCell ref="B94:D95"/>
    <mergeCell ref="E94:E95"/>
    <mergeCell ref="T94:T95"/>
    <mergeCell ref="B96:D97"/>
    <mergeCell ref="E96:E97"/>
    <mergeCell ref="T96:T97"/>
    <mergeCell ref="T79:T80"/>
    <mergeCell ref="B80:D80"/>
    <mergeCell ref="B83:D83"/>
    <mergeCell ref="B84:D85"/>
    <mergeCell ref="E84:E85"/>
    <mergeCell ref="T84:T85"/>
    <mergeCell ref="B86:D87"/>
    <mergeCell ref="E86:E87"/>
    <mergeCell ref="T86:T87"/>
    <mergeCell ref="B88:D89"/>
    <mergeCell ref="E88:E89"/>
    <mergeCell ref="T88:T89"/>
    <mergeCell ref="B57:D57"/>
    <mergeCell ref="A58:A60"/>
    <mergeCell ref="B58:T58"/>
    <mergeCell ref="B59:T60"/>
    <mergeCell ref="B51:D51"/>
    <mergeCell ref="B52:D52"/>
    <mergeCell ref="B53:D53"/>
    <mergeCell ref="T53:T54"/>
    <mergeCell ref="B54:D54"/>
    <mergeCell ref="A55:T55"/>
    <mergeCell ref="B56:D56"/>
    <mergeCell ref="T56:T57"/>
    <mergeCell ref="F62:I62"/>
    <mergeCell ref="J62:N62"/>
    <mergeCell ref="O62:R62"/>
    <mergeCell ref="S62:T62"/>
    <mergeCell ref="A61:C61"/>
    <mergeCell ref="D61:E61"/>
    <mergeCell ref="F61:I61"/>
    <mergeCell ref="J61:N61"/>
    <mergeCell ref="O61:R61"/>
    <mergeCell ref="S61:T61"/>
    <mergeCell ref="D26:G26"/>
    <mergeCell ref="H26:O26"/>
    <mergeCell ref="P26:T26"/>
    <mergeCell ref="A27:C27"/>
    <mergeCell ref="E90:E91"/>
    <mergeCell ref="T90:T91"/>
    <mergeCell ref="B92:D93"/>
    <mergeCell ref="E92:E93"/>
    <mergeCell ref="T92:T93"/>
    <mergeCell ref="H41:O41"/>
    <mergeCell ref="P41:T41"/>
    <mergeCell ref="A34:C34"/>
    <mergeCell ref="D34:G34"/>
    <mergeCell ref="H34:O34"/>
    <mergeCell ref="P34:T34"/>
    <mergeCell ref="A39:T39"/>
    <mergeCell ref="A40:C40"/>
    <mergeCell ref="D40:G40"/>
    <mergeCell ref="H40:O40"/>
    <mergeCell ref="P40:T40"/>
    <mergeCell ref="P27:T27"/>
    <mergeCell ref="A33:C33"/>
    <mergeCell ref="B64:D64"/>
    <mergeCell ref="D62:E62"/>
    <mergeCell ref="B108:D109"/>
    <mergeCell ref="E108:E109"/>
    <mergeCell ref="T108:T109"/>
    <mergeCell ref="B126:D127"/>
    <mergeCell ref="E126:E127"/>
    <mergeCell ref="T126:T127"/>
    <mergeCell ref="E124:E125"/>
    <mergeCell ref="T124:T125"/>
    <mergeCell ref="B110:D111"/>
    <mergeCell ref="E110:E111"/>
    <mergeCell ref="T110:T111"/>
    <mergeCell ref="B112:D113"/>
    <mergeCell ref="E112:E113"/>
    <mergeCell ref="T112:T113"/>
    <mergeCell ref="B122:D123"/>
    <mergeCell ref="B140:D141"/>
    <mergeCell ref="B156:D157"/>
    <mergeCell ref="B216:D217"/>
    <mergeCell ref="B218:D219"/>
    <mergeCell ref="B190:D191"/>
    <mergeCell ref="E190:E191"/>
    <mergeCell ref="T190:T191"/>
    <mergeCell ref="B154:D155"/>
    <mergeCell ref="E154:E155"/>
    <mergeCell ref="T154:T155"/>
    <mergeCell ref="B188:D189"/>
    <mergeCell ref="E188:E189"/>
    <mergeCell ref="T188:T189"/>
    <mergeCell ref="B158:D159"/>
    <mergeCell ref="E158:E159"/>
    <mergeCell ref="T158:T159"/>
    <mergeCell ref="E140:E141"/>
    <mergeCell ref="T140:T141"/>
    <mergeCell ref="B164:D165"/>
    <mergeCell ref="E164:E165"/>
    <mergeCell ref="T164:T165"/>
    <mergeCell ref="E232:E233"/>
    <mergeCell ref="T232:T233"/>
    <mergeCell ref="T220:T221"/>
    <mergeCell ref="B222:D223"/>
    <mergeCell ref="E222:E223"/>
    <mergeCell ref="T222:T223"/>
    <mergeCell ref="E162:E163"/>
    <mergeCell ref="T162:T163"/>
    <mergeCell ref="E182:E183"/>
    <mergeCell ref="T182:T183"/>
    <mergeCell ref="E280:E281"/>
    <mergeCell ref="T280:T281"/>
    <mergeCell ref="T236:T237"/>
    <mergeCell ref="B168:D169"/>
    <mergeCell ref="E168:E169"/>
    <mergeCell ref="T168:T169"/>
    <mergeCell ref="B170:D171"/>
    <mergeCell ref="E170:E171"/>
    <mergeCell ref="T170:T171"/>
    <mergeCell ref="B176:D177"/>
    <mergeCell ref="E176:E177"/>
    <mergeCell ref="T176:T177"/>
    <mergeCell ref="E178:E179"/>
    <mergeCell ref="T178:T179"/>
    <mergeCell ref="B180:D181"/>
    <mergeCell ref="E180:E181"/>
    <mergeCell ref="T180:T181"/>
    <mergeCell ref="B182:D183"/>
    <mergeCell ref="T224:T225"/>
    <mergeCell ref="B226:D227"/>
    <mergeCell ref="E226:E227"/>
    <mergeCell ref="T226:T227"/>
    <mergeCell ref="B228:D229"/>
    <mergeCell ref="E228:E229"/>
    <mergeCell ref="E294:E295"/>
    <mergeCell ref="T294:T295"/>
    <mergeCell ref="B296:D297"/>
    <mergeCell ref="E296:E297"/>
    <mergeCell ref="T296:T297"/>
    <mergeCell ref="T282:T283"/>
    <mergeCell ref="B284:D285"/>
    <mergeCell ref="E284:E285"/>
    <mergeCell ref="T284:T285"/>
    <mergeCell ref="B286:D287"/>
    <mergeCell ref="E286:E287"/>
    <mergeCell ref="T286:T287"/>
    <mergeCell ref="B288:D289"/>
    <mergeCell ref="E288:E289"/>
    <mergeCell ref="T288:T289"/>
    <mergeCell ref="B282:D283"/>
    <mergeCell ref="E282:E283"/>
    <mergeCell ref="E290:E291"/>
    <mergeCell ref="E292:E293"/>
    <mergeCell ref="T290:T291"/>
    <mergeCell ref="T292:T293"/>
    <mergeCell ref="A294:A295"/>
    <mergeCell ref="A296:A297"/>
    <mergeCell ref="A122:A125"/>
    <mergeCell ref="B294:D295"/>
    <mergeCell ref="B184:D185"/>
    <mergeCell ref="B278:D279"/>
    <mergeCell ref="B172:D173"/>
    <mergeCell ref="B230:D231"/>
    <mergeCell ref="B148:D149"/>
    <mergeCell ref="B160:D161"/>
    <mergeCell ref="B142:D143"/>
    <mergeCell ref="B124:D125"/>
    <mergeCell ref="B276:D277"/>
    <mergeCell ref="B178:D179"/>
    <mergeCell ref="B240:D241"/>
    <mergeCell ref="B238:D239"/>
    <mergeCell ref="B224:D225"/>
    <mergeCell ref="B220:D221"/>
    <mergeCell ref="B280:D281"/>
    <mergeCell ref="B234:D235"/>
    <mergeCell ref="A126:A139"/>
    <mergeCell ref="B128:D129"/>
    <mergeCell ref="B130:D131"/>
    <mergeCell ref="B132:D133"/>
    <mergeCell ref="A44:T44"/>
    <mergeCell ref="A45:G45"/>
    <mergeCell ref="H45:T45"/>
    <mergeCell ref="A276:A277"/>
    <mergeCell ref="E276:E277"/>
    <mergeCell ref="T276:T277"/>
    <mergeCell ref="E278:E279"/>
    <mergeCell ref="T278:T279"/>
    <mergeCell ref="E240:E241"/>
    <mergeCell ref="T240:T241"/>
    <mergeCell ref="E186:E187"/>
    <mergeCell ref="T186:T187"/>
    <mergeCell ref="E172:E173"/>
    <mergeCell ref="T172:T173"/>
    <mergeCell ref="B174:D175"/>
    <mergeCell ref="E174:E175"/>
    <mergeCell ref="T174:T175"/>
    <mergeCell ref="E184:E185"/>
    <mergeCell ref="T184:T185"/>
    <mergeCell ref="T228:T229"/>
    <mergeCell ref="E234:E235"/>
    <mergeCell ref="T234:T235"/>
    <mergeCell ref="E156:E157"/>
    <mergeCell ref="T156:T157"/>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headerFooter>
    <oddHeader xml:space="preserve">&amp;C&amp;"Arial Black,Normal"&amp;12 </oddHeader>
  </headerFooter>
  <rowBreaks count="1" manualBreakCount="1">
    <brk id="64"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view="pageBreakPreview" topLeftCell="A43" zoomScale="98" zoomScaleNormal="100" zoomScaleSheetLayoutView="98" workbookViewId="0">
      <selection activeCell="A62" sqref="A62:XFD70"/>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404</v>
      </c>
      <c r="B7" s="180"/>
      <c r="C7" s="180"/>
      <c r="D7" s="180"/>
      <c r="E7" s="181" t="s">
        <v>270</v>
      </c>
      <c r="F7" s="181"/>
      <c r="G7" s="181"/>
      <c r="H7" s="181"/>
      <c r="I7" s="181"/>
      <c r="J7" s="181"/>
      <c r="K7" s="181"/>
      <c r="L7" s="181"/>
      <c r="M7" s="181"/>
      <c r="N7" s="182">
        <v>111091.47</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280</v>
      </c>
      <c r="B11" s="181"/>
      <c r="C11" s="181"/>
      <c r="D11" s="181" t="s">
        <v>298</v>
      </c>
      <c r="E11" s="181"/>
      <c r="F11" s="181"/>
      <c r="G11" s="181"/>
      <c r="H11" s="181" t="s">
        <v>405</v>
      </c>
      <c r="I11" s="181"/>
      <c r="J11" s="181"/>
      <c r="K11" s="181"/>
      <c r="L11" s="181"/>
      <c r="M11" s="181"/>
      <c r="N11" s="181"/>
      <c r="O11" s="181"/>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576</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235</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105</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85" t="s">
        <v>236</v>
      </c>
      <c r="C24" s="185"/>
      <c r="D24" s="185"/>
      <c r="E24" s="18" t="s">
        <v>123</v>
      </c>
      <c r="F24" s="10" t="s">
        <v>7</v>
      </c>
      <c r="G24" s="62">
        <v>1</v>
      </c>
      <c r="H24" s="62"/>
      <c r="I24" s="62"/>
      <c r="J24" s="62">
        <v>1</v>
      </c>
      <c r="K24" s="62"/>
      <c r="L24" s="62"/>
      <c r="M24" s="62">
        <v>1</v>
      </c>
      <c r="N24" s="62"/>
      <c r="O24" s="62"/>
      <c r="P24" s="62">
        <v>1</v>
      </c>
      <c r="Q24" s="62"/>
      <c r="R24" s="62"/>
      <c r="S24" s="10">
        <f>SUM(G24:R24)</f>
        <v>4</v>
      </c>
      <c r="T24" s="124">
        <f>+S24/S25</f>
        <v>1</v>
      </c>
    </row>
    <row r="25" spans="1:20" ht="39" customHeight="1" x14ac:dyDescent="0.3">
      <c r="A25" s="34" t="s">
        <v>23</v>
      </c>
      <c r="B25" s="185" t="s">
        <v>104</v>
      </c>
      <c r="C25" s="185"/>
      <c r="D25" s="185"/>
      <c r="E25" s="18" t="s">
        <v>123</v>
      </c>
      <c r="F25" s="10" t="s">
        <v>7</v>
      </c>
      <c r="G25" s="62">
        <v>1</v>
      </c>
      <c r="H25" s="62"/>
      <c r="I25" s="62"/>
      <c r="J25" s="62">
        <v>1</v>
      </c>
      <c r="K25" s="62"/>
      <c r="L25" s="62"/>
      <c r="M25" s="62">
        <v>1</v>
      </c>
      <c r="N25" s="62"/>
      <c r="O25" s="62"/>
      <c r="P25" s="62">
        <v>1</v>
      </c>
      <c r="Q25" s="62"/>
      <c r="R25" s="62"/>
      <c r="S25" s="10">
        <f>SUM(G25:R25)</f>
        <v>4</v>
      </c>
      <c r="T25" s="124"/>
    </row>
    <row r="26" spans="1:20" ht="25.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row>
    <row r="27" spans="1:20" ht="30.75" customHeight="1" x14ac:dyDescent="0.3">
      <c r="A27" s="34" t="s">
        <v>22</v>
      </c>
      <c r="B27" s="185" t="s">
        <v>236</v>
      </c>
      <c r="C27" s="185"/>
      <c r="D27" s="185"/>
      <c r="E27" s="18" t="s">
        <v>123</v>
      </c>
      <c r="F27" s="18" t="s">
        <v>24</v>
      </c>
      <c r="G27" s="62">
        <v>1</v>
      </c>
      <c r="H27" s="62"/>
      <c r="I27" s="62"/>
      <c r="J27" s="62">
        <v>1</v>
      </c>
      <c r="K27" s="62"/>
      <c r="L27" s="62"/>
      <c r="M27" s="62">
        <v>1</v>
      </c>
      <c r="N27" s="62"/>
      <c r="O27" s="62"/>
      <c r="P27" s="62">
        <v>1</v>
      </c>
      <c r="Q27" s="62"/>
      <c r="R27" s="62"/>
      <c r="S27" s="10">
        <f>SUM(G27:R27)</f>
        <v>4</v>
      </c>
      <c r="T27" s="124">
        <f>+S27/S28</f>
        <v>1</v>
      </c>
    </row>
    <row r="28" spans="1:20" ht="29.25" customHeight="1" x14ac:dyDescent="0.3">
      <c r="A28" s="34" t="s">
        <v>23</v>
      </c>
      <c r="B28" s="185" t="s">
        <v>104</v>
      </c>
      <c r="C28" s="185"/>
      <c r="D28" s="185"/>
      <c r="E28" s="18" t="s">
        <v>123</v>
      </c>
      <c r="F28" s="18" t="s">
        <v>24</v>
      </c>
      <c r="G28" s="62">
        <v>1</v>
      </c>
      <c r="H28" s="62"/>
      <c r="I28" s="62"/>
      <c r="J28" s="62">
        <v>1</v>
      </c>
      <c r="K28" s="62"/>
      <c r="L28" s="62"/>
      <c r="M28" s="62">
        <v>1</v>
      </c>
      <c r="N28" s="62"/>
      <c r="O28" s="62"/>
      <c r="P28" s="62">
        <v>1</v>
      </c>
      <c r="Q28" s="62"/>
      <c r="R28" s="62"/>
      <c r="S28" s="10">
        <f>SUM(G28:R28)</f>
        <v>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237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85" t="s">
        <v>238</v>
      </c>
      <c r="B33" s="185"/>
      <c r="C33" s="185"/>
      <c r="D33" s="126" t="s">
        <v>41</v>
      </c>
      <c r="E33" s="126"/>
      <c r="F33" s="126" t="s">
        <v>38</v>
      </c>
      <c r="G33" s="126"/>
      <c r="H33" s="126"/>
      <c r="I33" s="126"/>
      <c r="J33" s="126" t="s">
        <v>44</v>
      </c>
      <c r="K33" s="126"/>
      <c r="L33" s="126"/>
      <c r="M33" s="126"/>
      <c r="N33" s="126"/>
      <c r="O33" s="126" t="s">
        <v>40</v>
      </c>
      <c r="P33" s="126"/>
      <c r="Q33" s="126"/>
      <c r="R33" s="126"/>
      <c r="S33" s="126">
        <f>+S36</f>
        <v>4</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85" t="s">
        <v>239</v>
      </c>
      <c r="C35" s="185"/>
      <c r="D35" s="185"/>
      <c r="E35" s="18" t="s">
        <v>123</v>
      </c>
      <c r="F35" s="18" t="s">
        <v>7</v>
      </c>
      <c r="G35" s="62">
        <v>0</v>
      </c>
      <c r="H35" s="62">
        <v>0</v>
      </c>
      <c r="I35" s="62">
        <v>1</v>
      </c>
      <c r="J35" s="62">
        <v>0</v>
      </c>
      <c r="K35" s="62">
        <v>0</v>
      </c>
      <c r="L35" s="62">
        <v>1</v>
      </c>
      <c r="M35" s="62">
        <v>0</v>
      </c>
      <c r="N35" s="62">
        <v>0</v>
      </c>
      <c r="O35" s="62">
        <v>1</v>
      </c>
      <c r="P35" s="62">
        <v>0</v>
      </c>
      <c r="Q35" s="62">
        <v>0</v>
      </c>
      <c r="R35" s="62">
        <v>1</v>
      </c>
      <c r="S35" s="10">
        <f>SUM(G35:R35)</f>
        <v>4</v>
      </c>
      <c r="T35" s="124">
        <f>+S35/S36</f>
        <v>1</v>
      </c>
    </row>
    <row r="36" spans="1:20" ht="37.5" customHeight="1" x14ac:dyDescent="0.3">
      <c r="A36" s="34" t="s">
        <v>23</v>
      </c>
      <c r="B36" s="185" t="s">
        <v>240</v>
      </c>
      <c r="C36" s="185"/>
      <c r="D36" s="185"/>
      <c r="E36" s="18" t="s">
        <v>123</v>
      </c>
      <c r="F36" s="18" t="s">
        <v>7</v>
      </c>
      <c r="G36" s="62">
        <v>0</v>
      </c>
      <c r="H36" s="62">
        <v>0</v>
      </c>
      <c r="I36" s="62">
        <v>1</v>
      </c>
      <c r="J36" s="62">
        <v>0</v>
      </c>
      <c r="K36" s="62">
        <v>0</v>
      </c>
      <c r="L36" s="62">
        <v>1</v>
      </c>
      <c r="M36" s="62">
        <v>0</v>
      </c>
      <c r="N36" s="62">
        <v>0</v>
      </c>
      <c r="O36" s="62">
        <v>1</v>
      </c>
      <c r="P36" s="62">
        <v>0</v>
      </c>
      <c r="Q36" s="62">
        <v>0</v>
      </c>
      <c r="R36" s="62">
        <v>1</v>
      </c>
      <c r="S36" s="10">
        <f>SUM(G36:R36)</f>
        <v>4</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85" t="s">
        <v>239</v>
      </c>
      <c r="C38" s="185"/>
      <c r="D38" s="185"/>
      <c r="E38" s="18" t="s">
        <v>123</v>
      </c>
      <c r="F38" s="18" t="s">
        <v>24</v>
      </c>
      <c r="G38" s="62">
        <v>0</v>
      </c>
      <c r="H38" s="62">
        <v>0</v>
      </c>
      <c r="I38" s="62">
        <v>1</v>
      </c>
      <c r="J38" s="62">
        <v>0</v>
      </c>
      <c r="K38" s="62">
        <v>0</v>
      </c>
      <c r="L38" s="62">
        <v>1</v>
      </c>
      <c r="M38" s="62">
        <v>0</v>
      </c>
      <c r="N38" s="62">
        <v>0</v>
      </c>
      <c r="O38" s="62">
        <v>1</v>
      </c>
      <c r="P38" s="62">
        <v>0</v>
      </c>
      <c r="Q38" s="62">
        <v>0</v>
      </c>
      <c r="R38" s="62">
        <v>1</v>
      </c>
      <c r="S38" s="10">
        <f>SUM(G38:R38)</f>
        <v>4</v>
      </c>
      <c r="T38" s="124">
        <f>+S38/S39</f>
        <v>1</v>
      </c>
    </row>
    <row r="39" spans="1:20" ht="29.25" customHeight="1" x14ac:dyDescent="0.3">
      <c r="A39" s="34" t="s">
        <v>23</v>
      </c>
      <c r="B39" s="185" t="s">
        <v>240</v>
      </c>
      <c r="C39" s="185"/>
      <c r="D39" s="185"/>
      <c r="E39" s="18" t="s">
        <v>123</v>
      </c>
      <c r="F39" s="18" t="s">
        <v>24</v>
      </c>
      <c r="G39" s="62">
        <v>0</v>
      </c>
      <c r="H39" s="62">
        <v>0</v>
      </c>
      <c r="I39" s="62">
        <v>1</v>
      </c>
      <c r="J39" s="62">
        <v>0</v>
      </c>
      <c r="K39" s="62">
        <v>0</v>
      </c>
      <c r="L39" s="62">
        <v>1</v>
      </c>
      <c r="M39" s="62">
        <v>0</v>
      </c>
      <c r="N39" s="62">
        <v>0</v>
      </c>
      <c r="O39" s="62">
        <v>1</v>
      </c>
      <c r="P39" s="62">
        <v>0</v>
      </c>
      <c r="Q39" s="62">
        <v>0</v>
      </c>
      <c r="R39" s="62">
        <v>1</v>
      </c>
      <c r="S39" s="10">
        <f>SUM(G39:R39)</f>
        <v>4</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87" t="s">
        <v>241</v>
      </c>
      <c r="C42" s="187"/>
      <c r="D42" s="187"/>
      <c r="E42" s="187"/>
      <c r="F42" s="187"/>
      <c r="G42" s="187"/>
      <c r="H42" s="187"/>
      <c r="I42" s="187"/>
      <c r="J42" s="187"/>
      <c r="K42" s="187"/>
      <c r="L42" s="187"/>
      <c r="M42" s="187"/>
      <c r="N42" s="187"/>
      <c r="O42" s="187"/>
      <c r="P42" s="187"/>
      <c r="Q42" s="187"/>
      <c r="R42" s="187"/>
      <c r="S42" s="187"/>
      <c r="T42" s="187"/>
    </row>
    <row r="43" spans="1:20" ht="21" customHeight="1" x14ac:dyDescent="0.3">
      <c r="A43" s="127"/>
      <c r="B43" s="187"/>
      <c r="C43" s="187"/>
      <c r="D43" s="187"/>
      <c r="E43" s="187"/>
      <c r="F43" s="187"/>
      <c r="G43" s="187"/>
      <c r="H43" s="187"/>
      <c r="I43" s="187"/>
      <c r="J43" s="187"/>
      <c r="K43" s="187"/>
      <c r="L43" s="187"/>
      <c r="M43" s="187"/>
      <c r="N43" s="187"/>
      <c r="O43" s="187"/>
      <c r="P43" s="187"/>
      <c r="Q43" s="187"/>
      <c r="R43" s="187"/>
      <c r="S43" s="187"/>
      <c r="T43" s="187"/>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85" t="s">
        <v>242</v>
      </c>
      <c r="B45" s="185"/>
      <c r="C45" s="185"/>
      <c r="D45" s="126" t="s">
        <v>41</v>
      </c>
      <c r="E45" s="126"/>
      <c r="F45" s="126" t="s">
        <v>38</v>
      </c>
      <c r="G45" s="126"/>
      <c r="H45" s="126"/>
      <c r="I45" s="126"/>
      <c r="J45" s="126" t="s">
        <v>42</v>
      </c>
      <c r="K45" s="126"/>
      <c r="L45" s="126"/>
      <c r="M45" s="126"/>
      <c r="N45" s="126"/>
      <c r="O45" s="126" t="s">
        <v>40</v>
      </c>
      <c r="P45" s="126"/>
      <c r="Q45" s="126"/>
      <c r="R45" s="126"/>
      <c r="S45" s="126">
        <f>+S48</f>
        <v>4</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243</v>
      </c>
      <c r="C47" s="185"/>
      <c r="D47" s="185"/>
      <c r="E47" s="18" t="s">
        <v>53</v>
      </c>
      <c r="F47" s="18" t="s">
        <v>7</v>
      </c>
      <c r="G47" s="62">
        <v>0</v>
      </c>
      <c r="H47" s="62">
        <v>0</v>
      </c>
      <c r="I47" s="62">
        <v>1</v>
      </c>
      <c r="J47" s="62">
        <v>0</v>
      </c>
      <c r="K47" s="62">
        <v>0</v>
      </c>
      <c r="L47" s="62">
        <v>1</v>
      </c>
      <c r="M47" s="62">
        <v>0</v>
      </c>
      <c r="N47" s="62">
        <v>0</v>
      </c>
      <c r="O47" s="62">
        <v>1</v>
      </c>
      <c r="P47" s="62">
        <v>0</v>
      </c>
      <c r="Q47" s="62">
        <v>0</v>
      </c>
      <c r="R47" s="62">
        <v>1</v>
      </c>
      <c r="S47" s="10">
        <f>SUM(G47:R47)</f>
        <v>4</v>
      </c>
      <c r="T47" s="124">
        <f>+S47/S48</f>
        <v>1</v>
      </c>
    </row>
    <row r="48" spans="1:20" ht="25.5" customHeight="1" x14ac:dyDescent="0.3">
      <c r="A48" s="34" t="s">
        <v>23</v>
      </c>
      <c r="B48" s="185" t="s">
        <v>244</v>
      </c>
      <c r="C48" s="185"/>
      <c r="D48" s="185"/>
      <c r="E48" s="18" t="s">
        <v>53</v>
      </c>
      <c r="F48" s="18" t="s">
        <v>7</v>
      </c>
      <c r="G48" s="62">
        <v>0</v>
      </c>
      <c r="H48" s="62">
        <v>0</v>
      </c>
      <c r="I48" s="62">
        <v>1</v>
      </c>
      <c r="J48" s="62">
        <v>0</v>
      </c>
      <c r="K48" s="62">
        <v>0</v>
      </c>
      <c r="L48" s="62">
        <v>1</v>
      </c>
      <c r="M48" s="62">
        <v>0</v>
      </c>
      <c r="N48" s="62">
        <v>0</v>
      </c>
      <c r="O48" s="62">
        <v>1</v>
      </c>
      <c r="P48" s="62">
        <v>0</v>
      </c>
      <c r="Q48" s="62">
        <v>0</v>
      </c>
      <c r="R48" s="62">
        <v>1</v>
      </c>
      <c r="S48" s="10">
        <f>SUM(G48:R48)</f>
        <v>4</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243</v>
      </c>
      <c r="C50" s="185"/>
      <c r="D50" s="185"/>
      <c r="E50" s="18" t="s">
        <v>53</v>
      </c>
      <c r="F50" s="18" t="s">
        <v>24</v>
      </c>
      <c r="G50" s="62">
        <v>0</v>
      </c>
      <c r="H50" s="62">
        <v>0</v>
      </c>
      <c r="I50" s="62">
        <v>1</v>
      </c>
      <c r="J50" s="62">
        <v>0</v>
      </c>
      <c r="K50" s="62">
        <v>0</v>
      </c>
      <c r="L50" s="62">
        <v>1</v>
      </c>
      <c r="M50" s="62">
        <v>0</v>
      </c>
      <c r="N50" s="62">
        <v>0</v>
      </c>
      <c r="O50" s="62">
        <v>1</v>
      </c>
      <c r="P50" s="62">
        <v>0</v>
      </c>
      <c r="Q50" s="62">
        <v>0</v>
      </c>
      <c r="R50" s="62">
        <v>1</v>
      </c>
      <c r="S50" s="10">
        <f>SUM(G50:R50)</f>
        <v>4</v>
      </c>
      <c r="T50" s="124">
        <f>+S50/S51</f>
        <v>1</v>
      </c>
    </row>
    <row r="51" spans="1:20" ht="32.25" customHeight="1" x14ac:dyDescent="0.3">
      <c r="A51" s="34" t="s">
        <v>23</v>
      </c>
      <c r="B51" s="185" t="s">
        <v>244</v>
      </c>
      <c r="C51" s="185"/>
      <c r="D51" s="185"/>
      <c r="E51" s="18" t="s">
        <v>53</v>
      </c>
      <c r="F51" s="18" t="s">
        <v>24</v>
      </c>
      <c r="G51" s="62">
        <v>0</v>
      </c>
      <c r="H51" s="62">
        <v>0</v>
      </c>
      <c r="I51" s="62">
        <v>1</v>
      </c>
      <c r="J51" s="62">
        <v>0</v>
      </c>
      <c r="K51" s="62">
        <v>0</v>
      </c>
      <c r="L51" s="62">
        <v>1</v>
      </c>
      <c r="M51" s="62">
        <v>0</v>
      </c>
      <c r="N51" s="62">
        <v>0</v>
      </c>
      <c r="O51" s="62">
        <v>1</v>
      </c>
      <c r="P51" s="62">
        <v>0</v>
      </c>
      <c r="Q51" s="62">
        <v>0</v>
      </c>
      <c r="R51" s="62">
        <v>1</v>
      </c>
      <c r="S51" s="10">
        <f>SUM(G51:R51)</f>
        <v>4</v>
      </c>
      <c r="T51" s="124"/>
    </row>
    <row r="52" spans="1:20" ht="23.25" customHeight="1" x14ac:dyDescent="0.3">
      <c r="A52" s="183"/>
      <c r="B52" s="139"/>
      <c r="C52" s="139"/>
      <c r="D52" s="139"/>
      <c r="E52" s="139"/>
      <c r="F52" s="139"/>
      <c r="G52" s="139"/>
      <c r="H52" s="139"/>
      <c r="I52" s="139"/>
      <c r="J52" s="139"/>
      <c r="K52" s="139"/>
      <c r="L52" s="139"/>
      <c r="M52" s="139"/>
      <c r="N52" s="139"/>
      <c r="O52" s="139"/>
      <c r="P52" s="139"/>
      <c r="Q52" s="139"/>
      <c r="R52" s="139"/>
      <c r="S52" s="139"/>
      <c r="T52" s="184"/>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406</v>
      </c>
      <c r="C55" s="178"/>
      <c r="D55" s="178"/>
      <c r="E55" s="177" t="s">
        <v>407</v>
      </c>
      <c r="F55" s="61" t="s">
        <v>7</v>
      </c>
      <c r="G55" s="62">
        <v>1</v>
      </c>
      <c r="H55" s="62"/>
      <c r="I55" s="62"/>
      <c r="J55" s="62">
        <v>1</v>
      </c>
      <c r="K55" s="62"/>
      <c r="L55" s="62"/>
      <c r="M55" s="62">
        <v>1</v>
      </c>
      <c r="N55" s="62"/>
      <c r="O55" s="62"/>
      <c r="P55" s="62">
        <v>1</v>
      </c>
      <c r="Q55" s="62"/>
      <c r="R55" s="62"/>
      <c r="S55" s="61">
        <f t="shared" ref="S55:S60" si="0">SUM(G55:R55)</f>
        <v>4</v>
      </c>
      <c r="T55" s="179">
        <f>+S56/S55</f>
        <v>1</v>
      </c>
    </row>
    <row r="56" spans="1:20" ht="21.9" customHeight="1" x14ac:dyDescent="0.3">
      <c r="A56" s="177"/>
      <c r="B56" s="178"/>
      <c r="C56" s="178"/>
      <c r="D56" s="178"/>
      <c r="E56" s="177"/>
      <c r="F56" s="61" t="s">
        <v>24</v>
      </c>
      <c r="G56" s="90">
        <v>1</v>
      </c>
      <c r="H56" s="90"/>
      <c r="I56" s="90"/>
      <c r="J56" s="90">
        <v>1</v>
      </c>
      <c r="K56" s="90"/>
      <c r="L56" s="90"/>
      <c r="M56" s="90">
        <v>1</v>
      </c>
      <c r="N56" s="90"/>
      <c r="O56" s="90"/>
      <c r="P56" s="90">
        <v>1</v>
      </c>
      <c r="Q56" s="90"/>
      <c r="R56" s="90"/>
      <c r="S56" s="61">
        <f t="shared" si="0"/>
        <v>4</v>
      </c>
      <c r="T56" s="179"/>
    </row>
    <row r="57" spans="1:20" ht="21.9" customHeight="1" x14ac:dyDescent="0.3">
      <c r="A57" s="177"/>
      <c r="B57" s="178" t="s">
        <v>619</v>
      </c>
      <c r="C57" s="178"/>
      <c r="D57" s="178"/>
      <c r="E57" s="177" t="s">
        <v>408</v>
      </c>
      <c r="F57" s="61" t="s">
        <v>7</v>
      </c>
      <c r="G57" s="62">
        <v>2</v>
      </c>
      <c r="H57" s="62">
        <v>2</v>
      </c>
      <c r="I57" s="62">
        <v>2</v>
      </c>
      <c r="J57" s="62">
        <v>2</v>
      </c>
      <c r="K57" s="62">
        <v>2</v>
      </c>
      <c r="L57" s="62">
        <v>2</v>
      </c>
      <c r="M57" s="62">
        <v>2</v>
      </c>
      <c r="N57" s="62">
        <v>2</v>
      </c>
      <c r="O57" s="62">
        <v>2</v>
      </c>
      <c r="P57" s="62">
        <v>2</v>
      </c>
      <c r="Q57" s="62">
        <v>2</v>
      </c>
      <c r="R57" s="62">
        <v>2</v>
      </c>
      <c r="S57" s="61">
        <f t="shared" si="0"/>
        <v>24</v>
      </c>
      <c r="T57" s="179">
        <f t="shared" ref="T57" si="1">+S58/S57</f>
        <v>1</v>
      </c>
    </row>
    <row r="58" spans="1:20" ht="21.9" customHeight="1" x14ac:dyDescent="0.3">
      <c r="A58" s="177"/>
      <c r="B58" s="178"/>
      <c r="C58" s="178"/>
      <c r="D58" s="178"/>
      <c r="E58" s="177"/>
      <c r="F58" s="61" t="s">
        <v>24</v>
      </c>
      <c r="G58" s="62">
        <v>2</v>
      </c>
      <c r="H58" s="62">
        <v>2</v>
      </c>
      <c r="I58" s="62">
        <v>2</v>
      </c>
      <c r="J58" s="62">
        <v>2</v>
      </c>
      <c r="K58" s="62">
        <v>2</v>
      </c>
      <c r="L58" s="62">
        <v>2</v>
      </c>
      <c r="M58" s="62">
        <v>2</v>
      </c>
      <c r="N58" s="62">
        <v>2</v>
      </c>
      <c r="O58" s="62">
        <v>2</v>
      </c>
      <c r="P58" s="62">
        <v>2</v>
      </c>
      <c r="Q58" s="62">
        <v>2</v>
      </c>
      <c r="R58" s="62">
        <v>2</v>
      </c>
      <c r="S58" s="61">
        <f t="shared" si="0"/>
        <v>24</v>
      </c>
      <c r="T58" s="179"/>
    </row>
    <row r="59" spans="1:20" ht="21.9" customHeight="1" x14ac:dyDescent="0.3">
      <c r="A59" s="177"/>
      <c r="B59" s="178" t="s">
        <v>409</v>
      </c>
      <c r="C59" s="178"/>
      <c r="D59" s="178"/>
      <c r="E59" s="177" t="s">
        <v>122</v>
      </c>
      <c r="F59" s="61" t="s">
        <v>7</v>
      </c>
      <c r="G59" s="62">
        <v>0</v>
      </c>
      <c r="H59" s="62">
        <v>0</v>
      </c>
      <c r="I59" s="62">
        <v>1</v>
      </c>
      <c r="J59" s="62">
        <v>0</v>
      </c>
      <c r="K59" s="62">
        <v>0</v>
      </c>
      <c r="L59" s="62">
        <v>1</v>
      </c>
      <c r="M59" s="62">
        <v>0</v>
      </c>
      <c r="N59" s="62">
        <v>0</v>
      </c>
      <c r="O59" s="62">
        <v>1</v>
      </c>
      <c r="P59" s="62">
        <v>0</v>
      </c>
      <c r="Q59" s="62">
        <v>0</v>
      </c>
      <c r="R59" s="62">
        <v>1</v>
      </c>
      <c r="S59" s="61">
        <f t="shared" si="0"/>
        <v>4</v>
      </c>
      <c r="T59" s="179">
        <f t="shared" ref="T59" si="2">+S60/S59</f>
        <v>1</v>
      </c>
    </row>
    <row r="60" spans="1:20" ht="33.75" customHeight="1" x14ac:dyDescent="0.3">
      <c r="A60" s="177"/>
      <c r="B60" s="178"/>
      <c r="C60" s="178"/>
      <c r="D60" s="178"/>
      <c r="E60" s="177"/>
      <c r="F60" s="61" t="s">
        <v>24</v>
      </c>
      <c r="G60" s="90">
        <v>0</v>
      </c>
      <c r="H60" s="90">
        <v>0</v>
      </c>
      <c r="I60" s="90">
        <v>1</v>
      </c>
      <c r="J60" s="90">
        <v>0</v>
      </c>
      <c r="K60" s="90">
        <v>0</v>
      </c>
      <c r="L60" s="90">
        <v>1</v>
      </c>
      <c r="M60" s="90">
        <v>0</v>
      </c>
      <c r="N60" s="90">
        <v>0</v>
      </c>
      <c r="O60" s="90">
        <v>1</v>
      </c>
      <c r="P60" s="90">
        <v>0</v>
      </c>
      <c r="Q60" s="90">
        <v>0</v>
      </c>
      <c r="R60" s="90">
        <v>1</v>
      </c>
      <c r="S60" s="61">
        <f t="shared" si="0"/>
        <v>4</v>
      </c>
      <c r="T60" s="179"/>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x14ac:dyDescent="0.3">
      <c r="A62" s="11"/>
      <c r="B62" s="11"/>
      <c r="C62" s="11"/>
      <c r="D62" s="11"/>
      <c r="E62" s="11"/>
      <c r="F62" s="11"/>
      <c r="G62" s="11"/>
      <c r="H62" s="11"/>
      <c r="I62" s="11"/>
      <c r="J62" s="11"/>
      <c r="K62" s="11"/>
      <c r="L62" s="11"/>
      <c r="M62" s="11"/>
      <c r="N62" s="11"/>
      <c r="O62" s="11"/>
      <c r="P62" s="11"/>
      <c r="Q62" s="11"/>
      <c r="R62" s="11"/>
      <c r="S62" s="11"/>
    </row>
    <row r="63" spans="1:20" s="12" customFormat="1" ht="15" customHeight="1" x14ac:dyDescent="0.3">
      <c r="A63" s="11"/>
      <c r="B63" s="11"/>
      <c r="C63" s="11"/>
      <c r="D63" s="11"/>
      <c r="E63" s="11"/>
      <c r="F63" s="11"/>
      <c r="G63" s="11"/>
      <c r="H63" s="11"/>
      <c r="I63" s="11"/>
      <c r="J63" s="11"/>
      <c r="K63" s="11"/>
      <c r="L63" s="11"/>
      <c r="M63" s="11"/>
      <c r="N63" s="11"/>
      <c r="O63" s="11"/>
      <c r="P63" s="11"/>
      <c r="Q63" s="11"/>
      <c r="R63" s="11"/>
      <c r="S63" s="1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2"/>
    <row r="69" spans="1:19" s="12" customFormat="1" ht="15" customHeight="1" x14ac:dyDescent="0.2"/>
    <row r="71" spans="1:19" s="12" customFormat="1" ht="15" customHeight="1" x14ac:dyDescent="0.2"/>
    <row r="73" spans="1:19" s="12" customFormat="1" ht="15" customHeight="1" x14ac:dyDescent="0.2"/>
  </sheetData>
  <mergeCells count="112">
    <mergeCell ref="A1:T1"/>
    <mergeCell ref="A2:T2"/>
    <mergeCell ref="A3:T3"/>
    <mergeCell ref="A4:T4"/>
    <mergeCell ref="B59:D60"/>
    <mergeCell ref="E59:E60"/>
    <mergeCell ref="T59:T60"/>
    <mergeCell ref="A52:T52"/>
    <mergeCell ref="A53:T53"/>
    <mergeCell ref="B54:D54"/>
    <mergeCell ref="A55:A60"/>
    <mergeCell ref="B55:D56"/>
    <mergeCell ref="E55:E56"/>
    <mergeCell ref="T55:T56"/>
    <mergeCell ref="B57:D58"/>
    <mergeCell ref="E57:E58"/>
    <mergeCell ref="T57:T58"/>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2:D22"/>
    <mergeCell ref="B23:D23"/>
    <mergeCell ref="B24:D24"/>
    <mergeCell ref="T24:T25"/>
    <mergeCell ref="B25:D25"/>
    <mergeCell ref="A26:T26"/>
    <mergeCell ref="A21:C21"/>
    <mergeCell ref="D21:E21"/>
    <mergeCell ref="F21:I21"/>
    <mergeCell ref="J21:N21"/>
    <mergeCell ref="O21:R21"/>
    <mergeCell ref="S21:T2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A12:T12"/>
    <mergeCell ref="A13:G13"/>
    <mergeCell ref="H13:T13"/>
    <mergeCell ref="A8:T8"/>
    <mergeCell ref="A9:T9"/>
    <mergeCell ref="A10:C10"/>
    <mergeCell ref="D10:G10"/>
    <mergeCell ref="H10:O10"/>
    <mergeCell ref="P10:T10"/>
    <mergeCell ref="A5:T5"/>
    <mergeCell ref="A6:D6"/>
    <mergeCell ref="E6:M6"/>
    <mergeCell ref="N6:T6"/>
    <mergeCell ref="A7:D7"/>
    <mergeCell ref="E7:M7"/>
    <mergeCell ref="N7:T7"/>
    <mergeCell ref="A11:C11"/>
    <mergeCell ref="D11:G11"/>
    <mergeCell ref="H11:O11"/>
    <mergeCell ref="P11:T11"/>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zoomScale="98" zoomScaleNormal="100" zoomScaleSheetLayoutView="98" workbookViewId="0">
      <selection activeCell="A65" sqref="A65:XFD71"/>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410</v>
      </c>
      <c r="B7" s="180"/>
      <c r="C7" s="180"/>
      <c r="D7" s="180"/>
      <c r="E7" s="181" t="s">
        <v>270</v>
      </c>
      <c r="F7" s="181"/>
      <c r="G7" s="181"/>
      <c r="H7" s="181"/>
      <c r="I7" s="181"/>
      <c r="J7" s="181"/>
      <c r="K7" s="181"/>
      <c r="L7" s="181"/>
      <c r="M7" s="181"/>
      <c r="N7" s="182">
        <v>0</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280</v>
      </c>
      <c r="B11" s="181"/>
      <c r="C11" s="181"/>
      <c r="D11" s="181" t="s">
        <v>298</v>
      </c>
      <c r="E11" s="181"/>
      <c r="F11" s="181"/>
      <c r="G11" s="181"/>
      <c r="H11" s="181" t="s">
        <v>411</v>
      </c>
      <c r="I11" s="181"/>
      <c r="J11" s="181"/>
      <c r="K11" s="181"/>
      <c r="L11" s="181"/>
      <c r="M11" s="181"/>
      <c r="N11" s="181"/>
      <c r="O11" s="181"/>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591</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625</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626</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85" t="s">
        <v>749</v>
      </c>
      <c r="C24" s="185"/>
      <c r="D24" s="185"/>
      <c r="E24" s="18" t="s">
        <v>147</v>
      </c>
      <c r="F24" s="10" t="s">
        <v>7</v>
      </c>
      <c r="G24" s="62">
        <v>1</v>
      </c>
      <c r="H24" s="62"/>
      <c r="I24" s="62"/>
      <c r="J24" s="62">
        <v>1</v>
      </c>
      <c r="K24" s="62"/>
      <c r="L24" s="62"/>
      <c r="M24" s="62">
        <v>1</v>
      </c>
      <c r="N24" s="62"/>
      <c r="O24" s="62"/>
      <c r="P24" s="62">
        <v>1</v>
      </c>
      <c r="Q24" s="62"/>
      <c r="R24" s="62"/>
      <c r="S24" s="10">
        <f>SUM(G24:R24)</f>
        <v>4</v>
      </c>
      <c r="T24" s="124">
        <f>+S24/S25</f>
        <v>1</v>
      </c>
    </row>
    <row r="25" spans="1:20" ht="39" customHeight="1" x14ac:dyDescent="0.3">
      <c r="A25" s="34" t="s">
        <v>23</v>
      </c>
      <c r="B25" s="185" t="s">
        <v>628</v>
      </c>
      <c r="C25" s="185"/>
      <c r="D25" s="185"/>
      <c r="E25" s="18" t="s">
        <v>147</v>
      </c>
      <c r="F25" s="10" t="s">
        <v>7</v>
      </c>
      <c r="G25" s="62">
        <v>1</v>
      </c>
      <c r="H25" s="62"/>
      <c r="I25" s="62"/>
      <c r="J25" s="62">
        <v>1</v>
      </c>
      <c r="K25" s="62"/>
      <c r="L25" s="62"/>
      <c r="M25" s="62">
        <v>1</v>
      </c>
      <c r="N25" s="62"/>
      <c r="O25" s="62"/>
      <c r="P25" s="62">
        <v>1</v>
      </c>
      <c r="Q25" s="62"/>
      <c r="R25" s="62"/>
      <c r="S25" s="10">
        <f>SUM(G25:R25)</f>
        <v>4</v>
      </c>
      <c r="T25" s="124"/>
    </row>
    <row r="26" spans="1:20" ht="25.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row>
    <row r="27" spans="1:20" ht="30.75" customHeight="1" x14ac:dyDescent="0.3">
      <c r="A27" s="34" t="s">
        <v>22</v>
      </c>
      <c r="B27" s="185" t="s">
        <v>627</v>
      </c>
      <c r="C27" s="185"/>
      <c r="D27" s="185"/>
      <c r="E27" s="18" t="s">
        <v>147</v>
      </c>
      <c r="F27" s="18" t="s">
        <v>24</v>
      </c>
      <c r="G27" s="62">
        <v>1</v>
      </c>
      <c r="H27" s="62"/>
      <c r="I27" s="62"/>
      <c r="J27" s="62">
        <v>1</v>
      </c>
      <c r="K27" s="62"/>
      <c r="L27" s="62"/>
      <c r="M27" s="62">
        <v>1</v>
      </c>
      <c r="N27" s="62"/>
      <c r="O27" s="62"/>
      <c r="P27" s="62">
        <v>1</v>
      </c>
      <c r="Q27" s="62"/>
      <c r="R27" s="62"/>
      <c r="S27" s="10">
        <f>SUM(G27:R27)</f>
        <v>4</v>
      </c>
      <c r="T27" s="124">
        <f>+S27/S28</f>
        <v>1</v>
      </c>
    </row>
    <row r="28" spans="1:20" ht="29.25" customHeight="1" x14ac:dyDescent="0.3">
      <c r="A28" s="34" t="s">
        <v>23</v>
      </c>
      <c r="B28" s="185" t="s">
        <v>628</v>
      </c>
      <c r="C28" s="185"/>
      <c r="D28" s="185"/>
      <c r="E28" s="18" t="s">
        <v>147</v>
      </c>
      <c r="F28" s="18" t="s">
        <v>24</v>
      </c>
      <c r="G28" s="62">
        <v>1</v>
      </c>
      <c r="H28" s="62"/>
      <c r="I28" s="62"/>
      <c r="J28" s="62">
        <v>1</v>
      </c>
      <c r="K28" s="62"/>
      <c r="L28" s="62"/>
      <c r="M28" s="62">
        <v>1</v>
      </c>
      <c r="N28" s="62"/>
      <c r="O28" s="62"/>
      <c r="P28" s="62">
        <v>1</v>
      </c>
      <c r="Q28" s="62"/>
      <c r="R28" s="62"/>
      <c r="S28" s="10">
        <f>SUM(G28:R28)</f>
        <v>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629</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85" t="s">
        <v>624</v>
      </c>
      <c r="B33" s="185"/>
      <c r="C33" s="185"/>
      <c r="D33" s="126" t="s">
        <v>41</v>
      </c>
      <c r="E33" s="126"/>
      <c r="F33" s="126" t="s">
        <v>38</v>
      </c>
      <c r="G33" s="126"/>
      <c r="H33" s="126"/>
      <c r="I33" s="126"/>
      <c r="J33" s="126" t="s">
        <v>44</v>
      </c>
      <c r="K33" s="126"/>
      <c r="L33" s="126"/>
      <c r="M33" s="126"/>
      <c r="N33" s="126"/>
      <c r="O33" s="126" t="s">
        <v>40</v>
      </c>
      <c r="P33" s="126"/>
      <c r="Q33" s="126"/>
      <c r="R33" s="126"/>
      <c r="S33" s="126">
        <f>+S36</f>
        <v>6</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85" t="s">
        <v>622</v>
      </c>
      <c r="C35" s="185"/>
      <c r="D35" s="185"/>
      <c r="E35" s="18" t="s">
        <v>123</v>
      </c>
      <c r="F35" s="18" t="s">
        <v>7</v>
      </c>
      <c r="G35" s="62">
        <v>1</v>
      </c>
      <c r="H35" s="62"/>
      <c r="I35" s="62">
        <v>1</v>
      </c>
      <c r="J35" s="62"/>
      <c r="K35" s="62">
        <v>1</v>
      </c>
      <c r="L35" s="62"/>
      <c r="M35" s="62">
        <v>1</v>
      </c>
      <c r="N35" s="62"/>
      <c r="O35" s="62">
        <v>1</v>
      </c>
      <c r="P35" s="62"/>
      <c r="Q35" s="62">
        <v>1</v>
      </c>
      <c r="R35" s="62"/>
      <c r="S35" s="10">
        <f>SUM(G35:R35)</f>
        <v>6</v>
      </c>
      <c r="T35" s="124">
        <f>+S35/S36</f>
        <v>1</v>
      </c>
    </row>
    <row r="36" spans="1:20" ht="37.5" customHeight="1" x14ac:dyDescent="0.3">
      <c r="A36" s="34" t="s">
        <v>23</v>
      </c>
      <c r="B36" s="185" t="s">
        <v>623</v>
      </c>
      <c r="C36" s="185"/>
      <c r="D36" s="185"/>
      <c r="E36" s="18" t="s">
        <v>123</v>
      </c>
      <c r="F36" s="18" t="s">
        <v>7</v>
      </c>
      <c r="G36" s="62">
        <v>1</v>
      </c>
      <c r="H36" s="62"/>
      <c r="I36" s="62">
        <v>1</v>
      </c>
      <c r="J36" s="62"/>
      <c r="K36" s="62">
        <v>1</v>
      </c>
      <c r="L36" s="62"/>
      <c r="M36" s="62">
        <v>1</v>
      </c>
      <c r="N36" s="62"/>
      <c r="O36" s="62">
        <v>1</v>
      </c>
      <c r="P36" s="62"/>
      <c r="Q36" s="62">
        <v>1</v>
      </c>
      <c r="R36" s="62"/>
      <c r="S36" s="10">
        <f>SUM(G36:R36)</f>
        <v>6</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85" t="s">
        <v>239</v>
      </c>
      <c r="C38" s="185"/>
      <c r="D38" s="185"/>
      <c r="E38" s="18" t="s">
        <v>123</v>
      </c>
      <c r="F38" s="18" t="s">
        <v>24</v>
      </c>
      <c r="G38" s="62">
        <v>1</v>
      </c>
      <c r="H38" s="62"/>
      <c r="I38" s="62">
        <v>1</v>
      </c>
      <c r="J38" s="62"/>
      <c r="K38" s="62">
        <v>1</v>
      </c>
      <c r="L38" s="62"/>
      <c r="M38" s="62">
        <v>1</v>
      </c>
      <c r="N38" s="62"/>
      <c r="O38" s="62">
        <v>1</v>
      </c>
      <c r="P38" s="62"/>
      <c r="Q38" s="62">
        <v>1</v>
      </c>
      <c r="R38" s="62"/>
      <c r="S38" s="10">
        <f>SUM(G38:R38)</f>
        <v>6</v>
      </c>
      <c r="T38" s="124">
        <f>+S38/S39</f>
        <v>1</v>
      </c>
    </row>
    <row r="39" spans="1:20" ht="29.25" customHeight="1" x14ac:dyDescent="0.3">
      <c r="A39" s="34" t="s">
        <v>23</v>
      </c>
      <c r="B39" s="185" t="s">
        <v>240</v>
      </c>
      <c r="C39" s="185"/>
      <c r="D39" s="185"/>
      <c r="E39" s="18" t="s">
        <v>123</v>
      </c>
      <c r="F39" s="18" t="s">
        <v>24</v>
      </c>
      <c r="G39" s="62">
        <v>1</v>
      </c>
      <c r="H39" s="62"/>
      <c r="I39" s="62">
        <v>1</v>
      </c>
      <c r="J39" s="62"/>
      <c r="K39" s="62">
        <v>1</v>
      </c>
      <c r="L39" s="62"/>
      <c r="M39" s="62">
        <v>1</v>
      </c>
      <c r="N39" s="62"/>
      <c r="O39" s="62">
        <v>1</v>
      </c>
      <c r="P39" s="62"/>
      <c r="Q39" s="62">
        <v>1</v>
      </c>
      <c r="R39" s="62"/>
      <c r="S39" s="10">
        <f>SUM(G39:R39)</f>
        <v>6</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87" t="s">
        <v>241</v>
      </c>
      <c r="C42" s="187"/>
      <c r="D42" s="187"/>
      <c r="E42" s="187"/>
      <c r="F42" s="187"/>
      <c r="G42" s="187"/>
      <c r="H42" s="187"/>
      <c r="I42" s="187"/>
      <c r="J42" s="187"/>
      <c r="K42" s="187"/>
      <c r="L42" s="187"/>
      <c r="M42" s="187"/>
      <c r="N42" s="187"/>
      <c r="O42" s="187"/>
      <c r="P42" s="187"/>
      <c r="Q42" s="187"/>
      <c r="R42" s="187"/>
      <c r="S42" s="187"/>
      <c r="T42" s="187"/>
    </row>
    <row r="43" spans="1:20" ht="21" customHeight="1" x14ac:dyDescent="0.3">
      <c r="A43" s="127"/>
      <c r="B43" s="187"/>
      <c r="C43" s="187"/>
      <c r="D43" s="187"/>
      <c r="E43" s="187"/>
      <c r="F43" s="187"/>
      <c r="G43" s="187"/>
      <c r="H43" s="187"/>
      <c r="I43" s="187"/>
      <c r="J43" s="187"/>
      <c r="K43" s="187"/>
      <c r="L43" s="187"/>
      <c r="M43" s="187"/>
      <c r="N43" s="187"/>
      <c r="O43" s="187"/>
      <c r="P43" s="187"/>
      <c r="Q43" s="187"/>
      <c r="R43" s="187"/>
      <c r="S43" s="187"/>
      <c r="T43" s="187"/>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85" t="s">
        <v>242</v>
      </c>
      <c r="B45" s="185"/>
      <c r="C45" s="185"/>
      <c r="D45" s="126" t="s">
        <v>41</v>
      </c>
      <c r="E45" s="126"/>
      <c r="F45" s="126" t="s">
        <v>38</v>
      </c>
      <c r="G45" s="126"/>
      <c r="H45" s="126"/>
      <c r="I45" s="126"/>
      <c r="J45" s="126" t="s">
        <v>42</v>
      </c>
      <c r="K45" s="126"/>
      <c r="L45" s="126"/>
      <c r="M45" s="126"/>
      <c r="N45" s="126"/>
      <c r="O45" s="126" t="s">
        <v>40</v>
      </c>
      <c r="P45" s="126"/>
      <c r="Q45" s="126"/>
      <c r="R45" s="126"/>
      <c r="S45" s="126">
        <f>+S48</f>
        <v>6</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620</v>
      </c>
      <c r="C47" s="185"/>
      <c r="D47" s="185"/>
      <c r="E47" s="18" t="s">
        <v>53</v>
      </c>
      <c r="F47" s="18" t="s">
        <v>7</v>
      </c>
      <c r="G47" s="62">
        <v>1</v>
      </c>
      <c r="H47" s="62"/>
      <c r="I47" s="62">
        <v>1</v>
      </c>
      <c r="J47" s="62"/>
      <c r="K47" s="62">
        <v>1</v>
      </c>
      <c r="L47" s="62"/>
      <c r="M47" s="62">
        <v>1</v>
      </c>
      <c r="N47" s="62"/>
      <c r="O47" s="62">
        <v>1</v>
      </c>
      <c r="P47" s="62"/>
      <c r="Q47" s="62">
        <v>1</v>
      </c>
      <c r="R47" s="62"/>
      <c r="S47" s="10">
        <f>SUM(G47:R47)</f>
        <v>6</v>
      </c>
      <c r="T47" s="124">
        <f>+S47/S48</f>
        <v>1</v>
      </c>
    </row>
    <row r="48" spans="1:20" ht="25.5" customHeight="1" x14ac:dyDescent="0.3">
      <c r="A48" s="34" t="s">
        <v>23</v>
      </c>
      <c r="B48" s="185" t="s">
        <v>621</v>
      </c>
      <c r="C48" s="185"/>
      <c r="D48" s="185"/>
      <c r="E48" s="18" t="s">
        <v>53</v>
      </c>
      <c r="F48" s="18" t="s">
        <v>7</v>
      </c>
      <c r="G48" s="62">
        <v>1</v>
      </c>
      <c r="H48" s="62"/>
      <c r="I48" s="62">
        <v>1</v>
      </c>
      <c r="J48" s="62"/>
      <c r="K48" s="62">
        <v>1</v>
      </c>
      <c r="L48" s="62"/>
      <c r="M48" s="62">
        <v>1</v>
      </c>
      <c r="N48" s="62"/>
      <c r="O48" s="62">
        <v>1</v>
      </c>
      <c r="P48" s="62"/>
      <c r="Q48" s="62">
        <v>1</v>
      </c>
      <c r="R48" s="62"/>
      <c r="S48" s="10">
        <f>SUM(G48:R48)</f>
        <v>6</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221" t="s">
        <v>620</v>
      </c>
      <c r="C50" s="222"/>
      <c r="D50" s="223"/>
      <c r="E50" s="18" t="s">
        <v>53</v>
      </c>
      <c r="F50" s="18" t="s">
        <v>24</v>
      </c>
      <c r="G50" s="62">
        <v>1</v>
      </c>
      <c r="H50" s="62"/>
      <c r="I50" s="62">
        <v>1</v>
      </c>
      <c r="J50" s="62"/>
      <c r="K50" s="62">
        <v>1</v>
      </c>
      <c r="L50" s="62"/>
      <c r="M50" s="62">
        <v>1</v>
      </c>
      <c r="N50" s="62"/>
      <c r="O50" s="62">
        <v>1</v>
      </c>
      <c r="P50" s="62"/>
      <c r="Q50" s="62">
        <v>1</v>
      </c>
      <c r="R50" s="62"/>
      <c r="S50" s="10">
        <f>SUM(G50:R50)</f>
        <v>6</v>
      </c>
      <c r="T50" s="124">
        <f>+S50/S51</f>
        <v>1</v>
      </c>
    </row>
    <row r="51" spans="1:20" ht="32.25" customHeight="1" x14ac:dyDescent="0.3">
      <c r="A51" s="34" t="s">
        <v>23</v>
      </c>
      <c r="B51" s="221" t="s">
        <v>621</v>
      </c>
      <c r="C51" s="222"/>
      <c r="D51" s="223"/>
      <c r="E51" s="18" t="s">
        <v>53</v>
      </c>
      <c r="F51" s="18" t="s">
        <v>24</v>
      </c>
      <c r="G51" s="62">
        <v>1</v>
      </c>
      <c r="H51" s="62"/>
      <c r="I51" s="62">
        <v>1</v>
      </c>
      <c r="J51" s="62"/>
      <c r="K51" s="62">
        <v>1</v>
      </c>
      <c r="L51" s="62"/>
      <c r="M51" s="62">
        <v>1</v>
      </c>
      <c r="N51" s="62"/>
      <c r="O51" s="62">
        <v>1</v>
      </c>
      <c r="P51" s="62"/>
      <c r="Q51" s="62">
        <v>1</v>
      </c>
      <c r="R51" s="62"/>
      <c r="S51" s="10">
        <f>SUM(G51:R51)</f>
        <v>6</v>
      </c>
      <c r="T51" s="124"/>
    </row>
    <row r="52" spans="1:20" ht="23.25" customHeight="1" x14ac:dyDescent="0.3">
      <c r="A52" s="183"/>
      <c r="B52" s="139"/>
      <c r="C52" s="139"/>
      <c r="D52" s="139"/>
      <c r="E52" s="139"/>
      <c r="F52" s="139"/>
      <c r="G52" s="139"/>
      <c r="H52" s="139"/>
      <c r="I52" s="139"/>
      <c r="J52" s="139"/>
      <c r="K52" s="139"/>
      <c r="L52" s="139"/>
      <c r="M52" s="139"/>
      <c r="N52" s="139"/>
      <c r="O52" s="139"/>
      <c r="P52" s="139"/>
      <c r="Q52" s="139"/>
      <c r="R52" s="139"/>
      <c r="S52" s="139"/>
      <c r="T52" s="184"/>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412</v>
      </c>
      <c r="C55" s="178"/>
      <c r="D55" s="178"/>
      <c r="E55" s="177" t="s">
        <v>47</v>
      </c>
      <c r="F55" s="61" t="s">
        <v>7</v>
      </c>
      <c r="G55" s="62">
        <v>1</v>
      </c>
      <c r="H55" s="62"/>
      <c r="I55" s="62"/>
      <c r="J55" s="62">
        <v>1</v>
      </c>
      <c r="K55" s="62"/>
      <c r="L55" s="62"/>
      <c r="M55" s="62">
        <v>1</v>
      </c>
      <c r="N55" s="62"/>
      <c r="O55" s="62"/>
      <c r="P55" s="62">
        <v>1</v>
      </c>
      <c r="Q55" s="62"/>
      <c r="R55" s="62"/>
      <c r="S55" s="61">
        <f t="shared" ref="S55:S62" si="0">SUM(G55:R55)</f>
        <v>4</v>
      </c>
      <c r="T55" s="179">
        <f>+S56/S55</f>
        <v>0</v>
      </c>
    </row>
    <row r="56" spans="1:20" ht="21.9" customHeight="1" x14ac:dyDescent="0.3">
      <c r="A56" s="177"/>
      <c r="B56" s="178"/>
      <c r="C56" s="178"/>
      <c r="D56" s="178"/>
      <c r="E56" s="177"/>
      <c r="F56" s="61" t="s">
        <v>24</v>
      </c>
      <c r="G56" s="90">
        <v>0</v>
      </c>
      <c r="H56" s="90">
        <v>0</v>
      </c>
      <c r="I56" s="90">
        <v>0</v>
      </c>
      <c r="J56" s="90">
        <v>0</v>
      </c>
      <c r="K56" s="90">
        <v>0</v>
      </c>
      <c r="L56" s="90">
        <v>0</v>
      </c>
      <c r="M56" s="90">
        <v>0</v>
      </c>
      <c r="N56" s="90">
        <v>0</v>
      </c>
      <c r="O56" s="90">
        <v>0</v>
      </c>
      <c r="P56" s="90">
        <v>0</v>
      </c>
      <c r="Q56" s="90">
        <v>0</v>
      </c>
      <c r="R56" s="90">
        <v>0</v>
      </c>
      <c r="S56" s="61">
        <f t="shared" si="0"/>
        <v>0</v>
      </c>
      <c r="T56" s="179"/>
    </row>
    <row r="57" spans="1:20" ht="21.9" customHeight="1" x14ac:dyDescent="0.3">
      <c r="A57" s="177"/>
      <c r="B57" s="178" t="s">
        <v>413</v>
      </c>
      <c r="C57" s="178"/>
      <c r="D57" s="178"/>
      <c r="E57" s="177" t="s">
        <v>50</v>
      </c>
      <c r="F57" s="61" t="s">
        <v>7</v>
      </c>
      <c r="G57" s="62">
        <v>1</v>
      </c>
      <c r="H57" s="62"/>
      <c r="I57" s="62"/>
      <c r="J57" s="62">
        <v>1</v>
      </c>
      <c r="K57" s="62"/>
      <c r="L57" s="62"/>
      <c r="M57" s="62">
        <v>1</v>
      </c>
      <c r="N57" s="62"/>
      <c r="O57" s="62"/>
      <c r="P57" s="62">
        <v>1</v>
      </c>
      <c r="Q57" s="62"/>
      <c r="R57" s="62"/>
      <c r="S57" s="61">
        <f t="shared" si="0"/>
        <v>4</v>
      </c>
      <c r="T57" s="179">
        <f t="shared" ref="T57" si="1">+S58/S57</f>
        <v>0</v>
      </c>
    </row>
    <row r="58" spans="1:20" ht="21.9" customHeight="1" x14ac:dyDescent="0.3">
      <c r="A58" s="177"/>
      <c r="B58" s="178"/>
      <c r="C58" s="178"/>
      <c r="D58" s="178"/>
      <c r="E58" s="177"/>
      <c r="F58" s="61" t="s">
        <v>24</v>
      </c>
      <c r="G58" s="90">
        <v>0</v>
      </c>
      <c r="H58" s="90">
        <v>0</v>
      </c>
      <c r="I58" s="90">
        <v>0</v>
      </c>
      <c r="J58" s="90">
        <v>0</v>
      </c>
      <c r="K58" s="90">
        <v>0</v>
      </c>
      <c r="L58" s="90">
        <v>0</v>
      </c>
      <c r="M58" s="90">
        <v>0</v>
      </c>
      <c r="N58" s="90">
        <v>0</v>
      </c>
      <c r="O58" s="90">
        <v>0</v>
      </c>
      <c r="P58" s="90">
        <v>0</v>
      </c>
      <c r="Q58" s="90">
        <v>0</v>
      </c>
      <c r="R58" s="90">
        <v>0</v>
      </c>
      <c r="S58" s="61">
        <f t="shared" si="0"/>
        <v>0</v>
      </c>
      <c r="T58" s="179"/>
    </row>
    <row r="59" spans="1:20" ht="21.9" customHeight="1" x14ac:dyDescent="0.3">
      <c r="A59" s="177"/>
      <c r="B59" s="178" t="s">
        <v>414</v>
      </c>
      <c r="C59" s="178"/>
      <c r="D59" s="178"/>
      <c r="E59" s="177" t="s">
        <v>192</v>
      </c>
      <c r="F59" s="61" t="s">
        <v>7</v>
      </c>
      <c r="G59" s="62">
        <v>1</v>
      </c>
      <c r="H59" s="62"/>
      <c r="I59" s="62">
        <v>1</v>
      </c>
      <c r="J59" s="62"/>
      <c r="K59" s="62">
        <v>1</v>
      </c>
      <c r="L59" s="62"/>
      <c r="M59" s="62">
        <v>1</v>
      </c>
      <c r="N59" s="62"/>
      <c r="O59" s="62">
        <v>1</v>
      </c>
      <c r="P59" s="62"/>
      <c r="Q59" s="62">
        <v>1</v>
      </c>
      <c r="R59" s="62"/>
      <c r="S59" s="61">
        <f t="shared" si="0"/>
        <v>6</v>
      </c>
      <c r="T59" s="179">
        <f t="shared" ref="T59:T61" si="2">+S60/S59</f>
        <v>0</v>
      </c>
    </row>
    <row r="60" spans="1:20" ht="21.9" customHeight="1" x14ac:dyDescent="0.3">
      <c r="A60" s="177"/>
      <c r="B60" s="178"/>
      <c r="C60" s="178"/>
      <c r="D60" s="178"/>
      <c r="E60" s="177"/>
      <c r="F60" s="61" t="s">
        <v>24</v>
      </c>
      <c r="G60" s="90">
        <v>0</v>
      </c>
      <c r="H60" s="90">
        <v>0</v>
      </c>
      <c r="I60" s="90">
        <v>0</v>
      </c>
      <c r="J60" s="90">
        <v>0</v>
      </c>
      <c r="K60" s="90">
        <v>0</v>
      </c>
      <c r="L60" s="90">
        <v>0</v>
      </c>
      <c r="M60" s="90">
        <v>0</v>
      </c>
      <c r="N60" s="90">
        <v>0</v>
      </c>
      <c r="O60" s="90">
        <v>0</v>
      </c>
      <c r="P60" s="90">
        <v>0</v>
      </c>
      <c r="Q60" s="90">
        <v>0</v>
      </c>
      <c r="R60" s="90">
        <v>0</v>
      </c>
      <c r="S60" s="61">
        <f t="shared" si="0"/>
        <v>0</v>
      </c>
      <c r="T60" s="179"/>
    </row>
    <row r="61" spans="1:20" ht="21.9" customHeight="1" x14ac:dyDescent="0.3">
      <c r="A61" s="177"/>
      <c r="B61" s="178" t="s">
        <v>415</v>
      </c>
      <c r="C61" s="178"/>
      <c r="D61" s="178"/>
      <c r="E61" s="177" t="s">
        <v>416</v>
      </c>
      <c r="F61" s="61" t="s">
        <v>7</v>
      </c>
      <c r="G61" s="62">
        <v>1</v>
      </c>
      <c r="H61" s="62"/>
      <c r="I61" s="62">
        <v>1</v>
      </c>
      <c r="J61" s="62"/>
      <c r="K61" s="62">
        <v>1</v>
      </c>
      <c r="L61" s="62"/>
      <c r="M61" s="62">
        <v>1</v>
      </c>
      <c r="N61" s="62"/>
      <c r="O61" s="62">
        <v>1</v>
      </c>
      <c r="P61" s="62"/>
      <c r="Q61" s="62">
        <v>1</v>
      </c>
      <c r="R61" s="62"/>
      <c r="S61" s="61">
        <f t="shared" si="0"/>
        <v>6</v>
      </c>
      <c r="T61" s="179">
        <f t="shared" si="2"/>
        <v>0</v>
      </c>
    </row>
    <row r="62" spans="1:20" ht="33.75" customHeight="1" x14ac:dyDescent="0.3">
      <c r="A62" s="177"/>
      <c r="B62" s="178"/>
      <c r="C62" s="178"/>
      <c r="D62" s="178"/>
      <c r="E62" s="177"/>
      <c r="F62" s="61" t="s">
        <v>24</v>
      </c>
      <c r="G62" s="90">
        <v>0</v>
      </c>
      <c r="H62" s="90">
        <v>0</v>
      </c>
      <c r="I62" s="90">
        <v>0</v>
      </c>
      <c r="J62" s="90">
        <v>0</v>
      </c>
      <c r="K62" s="90">
        <v>0</v>
      </c>
      <c r="L62" s="90">
        <v>0</v>
      </c>
      <c r="M62" s="90">
        <v>0</v>
      </c>
      <c r="N62" s="90">
        <v>0</v>
      </c>
      <c r="O62" s="90">
        <v>0</v>
      </c>
      <c r="P62" s="90">
        <v>0</v>
      </c>
      <c r="Q62" s="90">
        <v>0</v>
      </c>
      <c r="R62" s="90">
        <v>0</v>
      </c>
      <c r="S62" s="61">
        <f t="shared" si="0"/>
        <v>0</v>
      </c>
      <c r="T62" s="179"/>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ht="13.8" x14ac:dyDescent="0.2">
      <c r="A64" s="5"/>
      <c r="B64" s="35"/>
      <c r="C64" s="35"/>
      <c r="D64" s="35"/>
      <c r="E64" s="5"/>
      <c r="F64" s="8"/>
      <c r="G64" s="36"/>
      <c r="H64" s="36"/>
      <c r="I64" s="36"/>
      <c r="J64" s="36"/>
      <c r="K64" s="36"/>
      <c r="L64" s="36"/>
      <c r="M64" s="36"/>
      <c r="N64" s="36"/>
      <c r="O64" s="36"/>
      <c r="P64" s="36"/>
      <c r="Q64" s="36"/>
      <c r="R64" s="36"/>
      <c r="S64" s="8"/>
      <c r="T64" s="21"/>
    </row>
    <row r="65" spans="1:20" s="12" customFormat="1" ht="15" customHeight="1" x14ac:dyDescent="0.3">
      <c r="A65" s="19"/>
      <c r="B65" s="19"/>
      <c r="C65" s="19"/>
      <c r="D65" s="19"/>
      <c r="E65" s="19"/>
      <c r="F65" s="19"/>
      <c r="G65" s="19"/>
      <c r="H65" s="19"/>
      <c r="I65" s="19"/>
      <c r="J65" s="19"/>
      <c r="K65" s="19"/>
      <c r="L65" s="19"/>
      <c r="M65" s="19"/>
      <c r="N65" s="19"/>
      <c r="O65" s="19"/>
      <c r="P65" s="19"/>
      <c r="Q65" s="19"/>
      <c r="R65" s="19"/>
      <c r="S65" s="19"/>
      <c r="T65" s="19"/>
    </row>
    <row r="66" spans="1:20" s="12" customFormat="1" x14ac:dyDescent="0.3">
      <c r="A66" s="11"/>
      <c r="B66" s="11"/>
      <c r="C66" s="11"/>
      <c r="D66" s="11"/>
      <c r="E66" s="11"/>
      <c r="F66" s="11"/>
      <c r="G66" s="11"/>
      <c r="H66" s="11"/>
      <c r="I66" s="11"/>
      <c r="J66" s="11"/>
      <c r="K66" s="11"/>
      <c r="L66" s="11"/>
      <c r="M66" s="11"/>
      <c r="N66" s="11"/>
      <c r="O66" s="11"/>
      <c r="P66" s="11"/>
      <c r="Q66" s="11"/>
      <c r="R66" s="11"/>
      <c r="S66" s="11"/>
    </row>
    <row r="67" spans="1:20"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20" s="12" customFormat="1" x14ac:dyDescent="0.3">
      <c r="A68" s="11"/>
      <c r="B68" s="11"/>
      <c r="C68" s="11"/>
      <c r="D68" s="11"/>
      <c r="E68" s="11"/>
      <c r="F68" s="11"/>
      <c r="G68" s="11"/>
      <c r="H68" s="11"/>
      <c r="I68" s="11"/>
      <c r="J68" s="11"/>
      <c r="K68" s="11"/>
      <c r="L68" s="11"/>
      <c r="M68" s="11"/>
      <c r="N68" s="11"/>
      <c r="O68" s="11"/>
      <c r="P68" s="11"/>
      <c r="Q68" s="11"/>
      <c r="R68" s="11"/>
      <c r="S68" s="11"/>
    </row>
    <row r="69" spans="1:20" s="12" customFormat="1" ht="15" customHeight="1" x14ac:dyDescent="0.3">
      <c r="A69" s="11"/>
      <c r="B69" s="11"/>
      <c r="C69" s="11"/>
      <c r="D69" s="11"/>
      <c r="E69" s="11"/>
      <c r="F69" s="11"/>
      <c r="G69" s="11"/>
      <c r="H69" s="11"/>
      <c r="I69" s="11"/>
      <c r="J69" s="11"/>
      <c r="K69" s="11"/>
      <c r="L69" s="11"/>
      <c r="M69" s="11"/>
      <c r="N69" s="11"/>
      <c r="O69" s="11"/>
      <c r="P69" s="11"/>
      <c r="Q69" s="11"/>
      <c r="R69" s="11"/>
      <c r="S69" s="11"/>
    </row>
    <row r="70" spans="1:20" s="12" customFormat="1" x14ac:dyDescent="0.3">
      <c r="A70" s="11"/>
      <c r="B70" s="11"/>
      <c r="C70" s="11"/>
      <c r="D70" s="11"/>
      <c r="E70" s="11"/>
      <c r="F70" s="11"/>
      <c r="G70" s="11"/>
      <c r="H70" s="11"/>
      <c r="I70" s="11"/>
      <c r="J70" s="11"/>
      <c r="K70" s="11"/>
      <c r="L70" s="11"/>
      <c r="M70" s="11"/>
      <c r="N70" s="11"/>
      <c r="O70" s="11"/>
      <c r="P70" s="11"/>
      <c r="Q70" s="11"/>
      <c r="R70" s="11"/>
      <c r="S70" s="11"/>
    </row>
    <row r="71" spans="1:20" s="12" customFormat="1" ht="15" customHeight="1" x14ac:dyDescent="0.2"/>
    <row r="73" spans="1:20" s="12" customFormat="1" ht="15" customHeight="1" x14ac:dyDescent="0.2"/>
    <row r="75" spans="1:20" s="12" customFormat="1" ht="15" customHeight="1" x14ac:dyDescent="0.2"/>
    <row r="77" spans="1:20" s="12" customFormat="1" ht="15" customHeight="1" x14ac:dyDescent="0.2"/>
  </sheetData>
  <mergeCells count="115">
    <mergeCell ref="A1:T1"/>
    <mergeCell ref="A2:T2"/>
    <mergeCell ref="A3:T3"/>
    <mergeCell ref="A4:T4"/>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6:G16"/>
    <mergeCell ref="H16:T16"/>
    <mergeCell ref="A15:T15"/>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9:D60"/>
    <mergeCell ref="E59:E60"/>
    <mergeCell ref="T59:T60"/>
    <mergeCell ref="A55:A62"/>
    <mergeCell ref="B61:D62"/>
    <mergeCell ref="E61:E62"/>
    <mergeCell ref="T61:T62"/>
    <mergeCell ref="A52:T52"/>
    <mergeCell ref="A53:T53"/>
    <mergeCell ref="B54:D54"/>
    <mergeCell ref="B55:D56"/>
    <mergeCell ref="E55:E56"/>
    <mergeCell ref="T55:T56"/>
    <mergeCell ref="B57:D58"/>
    <mergeCell ref="E57:E58"/>
    <mergeCell ref="T57:T58"/>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zoomScale="93" zoomScaleNormal="100" zoomScaleSheetLayoutView="93" workbookViewId="0">
      <selection activeCell="A63" sqref="A63:XFD69"/>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227" t="s">
        <v>54</v>
      </c>
      <c r="B5" s="228"/>
      <c r="C5" s="228"/>
      <c r="D5" s="228"/>
      <c r="E5" s="228"/>
      <c r="F5" s="228"/>
      <c r="G5" s="228"/>
      <c r="H5" s="228"/>
      <c r="I5" s="228"/>
      <c r="J5" s="228"/>
      <c r="K5" s="228"/>
      <c r="L5" s="228"/>
      <c r="M5" s="228"/>
      <c r="N5" s="228"/>
      <c r="O5" s="228"/>
      <c r="P5" s="228"/>
      <c r="Q5" s="228"/>
      <c r="R5" s="228"/>
      <c r="S5" s="228"/>
      <c r="T5" s="228"/>
    </row>
    <row r="6" spans="1:20" ht="15" customHeight="1" x14ac:dyDescent="0.3">
      <c r="A6" s="234" t="s">
        <v>55</v>
      </c>
      <c r="B6" s="234"/>
      <c r="C6" s="234"/>
      <c r="D6" s="234"/>
      <c r="E6" s="234" t="s">
        <v>56</v>
      </c>
      <c r="F6" s="234"/>
      <c r="G6" s="234"/>
      <c r="H6" s="234"/>
      <c r="I6" s="234"/>
      <c r="J6" s="234"/>
      <c r="K6" s="234"/>
      <c r="L6" s="234"/>
      <c r="M6" s="234"/>
      <c r="N6" s="234" t="s">
        <v>57</v>
      </c>
      <c r="O6" s="234"/>
      <c r="P6" s="234"/>
      <c r="Q6" s="234"/>
      <c r="R6" s="234"/>
      <c r="S6" s="234"/>
      <c r="T6" s="234"/>
    </row>
    <row r="7" spans="1:20" ht="34.5" customHeight="1" x14ac:dyDescent="0.3">
      <c r="A7" s="249" t="s">
        <v>417</v>
      </c>
      <c r="B7" s="249"/>
      <c r="C7" s="249"/>
      <c r="D7" s="249"/>
      <c r="E7" s="248" t="s">
        <v>270</v>
      </c>
      <c r="F7" s="248"/>
      <c r="G7" s="248"/>
      <c r="H7" s="248"/>
      <c r="I7" s="248"/>
      <c r="J7" s="248"/>
      <c r="K7" s="248"/>
      <c r="L7" s="248"/>
      <c r="M7" s="248"/>
      <c r="N7" s="251">
        <v>483386.59</v>
      </c>
      <c r="O7" s="251"/>
      <c r="P7" s="251"/>
      <c r="Q7" s="251"/>
      <c r="R7" s="251"/>
      <c r="S7" s="251"/>
      <c r="T7" s="251"/>
    </row>
    <row r="8" spans="1:20" x14ac:dyDescent="0.3">
      <c r="A8" s="250"/>
      <c r="B8" s="250"/>
      <c r="C8" s="250"/>
      <c r="D8" s="250"/>
      <c r="E8" s="250"/>
      <c r="F8" s="250"/>
      <c r="G8" s="250"/>
      <c r="H8" s="250"/>
      <c r="I8" s="250"/>
      <c r="J8" s="250"/>
      <c r="K8" s="250"/>
      <c r="L8" s="250"/>
      <c r="M8" s="250"/>
      <c r="N8" s="250"/>
      <c r="O8" s="250"/>
      <c r="P8" s="250"/>
      <c r="Q8" s="250"/>
      <c r="R8" s="250"/>
      <c r="S8" s="250"/>
      <c r="T8" s="250"/>
    </row>
    <row r="9" spans="1:20" ht="15.75" customHeight="1" x14ac:dyDescent="0.3">
      <c r="A9" s="227" t="s">
        <v>35</v>
      </c>
      <c r="B9" s="228"/>
      <c r="C9" s="228"/>
      <c r="D9" s="228"/>
      <c r="E9" s="228"/>
      <c r="F9" s="228"/>
      <c r="G9" s="228"/>
      <c r="H9" s="228"/>
      <c r="I9" s="228"/>
      <c r="J9" s="228"/>
      <c r="K9" s="228"/>
      <c r="L9" s="228"/>
      <c r="M9" s="228"/>
      <c r="N9" s="228"/>
      <c r="O9" s="228"/>
      <c r="P9" s="228"/>
      <c r="Q9" s="228"/>
      <c r="R9" s="228"/>
      <c r="S9" s="228"/>
      <c r="T9" s="228"/>
    </row>
    <row r="10" spans="1:20" ht="15.75" customHeight="1" x14ac:dyDescent="0.3">
      <c r="A10" s="234" t="s">
        <v>0</v>
      </c>
      <c r="B10" s="234"/>
      <c r="C10" s="234"/>
      <c r="D10" s="234" t="s">
        <v>1</v>
      </c>
      <c r="E10" s="234"/>
      <c r="F10" s="234"/>
      <c r="G10" s="234"/>
      <c r="H10" s="234" t="s">
        <v>2</v>
      </c>
      <c r="I10" s="234"/>
      <c r="J10" s="234"/>
      <c r="K10" s="234"/>
      <c r="L10" s="234"/>
      <c r="M10" s="234"/>
      <c r="N10" s="234"/>
      <c r="O10" s="234"/>
      <c r="P10" s="234" t="s">
        <v>33</v>
      </c>
      <c r="Q10" s="234"/>
      <c r="R10" s="234"/>
      <c r="S10" s="234"/>
      <c r="T10" s="234"/>
    </row>
    <row r="11" spans="1:20" ht="25.5" customHeight="1" x14ac:dyDescent="0.3">
      <c r="A11" s="248" t="s">
        <v>280</v>
      </c>
      <c r="B11" s="248"/>
      <c r="C11" s="248"/>
      <c r="D11" s="248" t="s">
        <v>298</v>
      </c>
      <c r="E11" s="248"/>
      <c r="F11" s="248"/>
      <c r="G11" s="248"/>
      <c r="H11" s="249" t="s">
        <v>299</v>
      </c>
      <c r="I11" s="249"/>
      <c r="J11" s="249"/>
      <c r="K11" s="249"/>
      <c r="L11" s="249"/>
      <c r="M11" s="249"/>
      <c r="N11" s="249"/>
      <c r="O11" s="249"/>
      <c r="P11" s="231"/>
      <c r="Q11" s="231"/>
      <c r="R11" s="231"/>
      <c r="S11" s="231"/>
      <c r="T11" s="231"/>
    </row>
    <row r="12" spans="1:20" ht="15.75" customHeight="1" x14ac:dyDescent="0.3">
      <c r="A12" s="225"/>
      <c r="B12" s="225"/>
      <c r="C12" s="225"/>
      <c r="D12" s="225"/>
      <c r="E12" s="225"/>
      <c r="F12" s="225"/>
      <c r="G12" s="225"/>
      <c r="H12" s="225"/>
      <c r="I12" s="225"/>
      <c r="J12" s="225"/>
      <c r="K12" s="225"/>
      <c r="L12" s="225"/>
      <c r="M12" s="225"/>
      <c r="N12" s="225"/>
      <c r="O12" s="225"/>
      <c r="P12" s="225"/>
      <c r="Q12" s="225"/>
      <c r="R12" s="225"/>
      <c r="S12" s="225"/>
      <c r="T12" s="225"/>
    </row>
    <row r="13" spans="1:20" ht="15" customHeight="1" x14ac:dyDescent="0.3">
      <c r="A13" s="227" t="s">
        <v>34</v>
      </c>
      <c r="B13" s="227"/>
      <c r="C13" s="227"/>
      <c r="D13" s="227"/>
      <c r="E13" s="227"/>
      <c r="F13" s="227"/>
      <c r="G13" s="227"/>
      <c r="H13" s="227" t="s">
        <v>43</v>
      </c>
      <c r="I13" s="227"/>
      <c r="J13" s="227"/>
      <c r="K13" s="227"/>
      <c r="L13" s="227"/>
      <c r="M13" s="227"/>
      <c r="N13" s="227"/>
      <c r="O13" s="227"/>
      <c r="P13" s="227"/>
      <c r="Q13" s="227"/>
      <c r="R13" s="227"/>
      <c r="S13" s="227"/>
      <c r="T13" s="227"/>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572</v>
      </c>
      <c r="B16" s="122"/>
      <c r="C16" s="122"/>
      <c r="D16" s="122"/>
      <c r="E16" s="122"/>
      <c r="F16" s="122"/>
      <c r="G16" s="122"/>
      <c r="H16" s="122" t="s">
        <v>576</v>
      </c>
      <c r="I16" s="122"/>
      <c r="J16" s="122"/>
      <c r="K16" s="122"/>
      <c r="L16" s="122"/>
      <c r="M16" s="122"/>
      <c r="N16" s="122"/>
      <c r="O16" s="122"/>
      <c r="P16" s="122"/>
      <c r="Q16" s="122"/>
      <c r="R16" s="122"/>
      <c r="S16" s="122"/>
      <c r="T16" s="122"/>
    </row>
    <row r="17" spans="1:20" ht="16.5" customHeight="1" x14ac:dyDescent="0.3">
      <c r="A17" s="232" t="s">
        <v>58</v>
      </c>
      <c r="B17" s="228" t="s">
        <v>63</v>
      </c>
      <c r="C17" s="228"/>
      <c r="D17" s="228"/>
      <c r="E17" s="228"/>
      <c r="F17" s="228"/>
      <c r="G17" s="228"/>
      <c r="H17" s="228"/>
      <c r="I17" s="228"/>
      <c r="J17" s="228"/>
      <c r="K17" s="228"/>
      <c r="L17" s="228"/>
      <c r="M17" s="228"/>
      <c r="N17" s="228"/>
      <c r="O17" s="228"/>
      <c r="P17" s="228"/>
      <c r="Q17" s="228"/>
      <c r="R17" s="228"/>
      <c r="S17" s="228"/>
      <c r="T17" s="228"/>
    </row>
    <row r="18" spans="1:20" ht="21.75" customHeight="1" x14ac:dyDescent="0.3">
      <c r="A18" s="232"/>
      <c r="B18" s="247" t="s">
        <v>636</v>
      </c>
      <c r="C18" s="247"/>
      <c r="D18" s="247"/>
      <c r="E18" s="247"/>
      <c r="F18" s="247"/>
      <c r="G18" s="247"/>
      <c r="H18" s="247"/>
      <c r="I18" s="247"/>
      <c r="J18" s="247"/>
      <c r="K18" s="247"/>
      <c r="L18" s="247"/>
      <c r="M18" s="247"/>
      <c r="N18" s="247"/>
      <c r="O18" s="247"/>
      <c r="P18" s="247"/>
      <c r="Q18" s="247"/>
      <c r="R18" s="247"/>
      <c r="S18" s="247"/>
      <c r="T18" s="247"/>
    </row>
    <row r="19" spans="1:20" ht="22.5" customHeight="1" x14ac:dyDescent="0.3">
      <c r="A19" s="232"/>
      <c r="B19" s="247"/>
      <c r="C19" s="247"/>
      <c r="D19" s="247"/>
      <c r="E19" s="247"/>
      <c r="F19" s="247"/>
      <c r="G19" s="247"/>
      <c r="H19" s="247"/>
      <c r="I19" s="247"/>
      <c r="J19" s="247"/>
      <c r="K19" s="247"/>
      <c r="L19" s="247"/>
      <c r="M19" s="247"/>
      <c r="N19" s="247"/>
      <c r="O19" s="247"/>
      <c r="P19" s="247"/>
      <c r="Q19" s="247"/>
      <c r="R19" s="247"/>
      <c r="S19" s="247"/>
      <c r="T19" s="247"/>
    </row>
    <row r="20" spans="1:20" ht="33" customHeight="1" x14ac:dyDescent="0.3">
      <c r="A20" s="234" t="s">
        <v>59</v>
      </c>
      <c r="B20" s="234"/>
      <c r="C20" s="234"/>
      <c r="D20" s="234" t="s">
        <v>60</v>
      </c>
      <c r="E20" s="234"/>
      <c r="F20" s="234" t="s">
        <v>61</v>
      </c>
      <c r="G20" s="234"/>
      <c r="H20" s="234"/>
      <c r="I20" s="234"/>
      <c r="J20" s="234" t="s">
        <v>39</v>
      </c>
      <c r="K20" s="234"/>
      <c r="L20" s="234"/>
      <c r="M20" s="234"/>
      <c r="N20" s="234"/>
      <c r="O20" s="235" t="s">
        <v>62</v>
      </c>
      <c r="P20" s="235"/>
      <c r="Q20" s="235"/>
      <c r="R20" s="235"/>
      <c r="S20" s="234" t="s">
        <v>3</v>
      </c>
      <c r="T20" s="234"/>
    </row>
    <row r="21" spans="1:20" ht="36" customHeight="1" x14ac:dyDescent="0.3">
      <c r="A21" s="178" t="s">
        <v>637</v>
      </c>
      <c r="B21" s="178"/>
      <c r="C21" s="178"/>
      <c r="D21" s="231" t="s">
        <v>41</v>
      </c>
      <c r="E21" s="231"/>
      <c r="F21" s="231" t="s">
        <v>38</v>
      </c>
      <c r="G21" s="231"/>
      <c r="H21" s="231"/>
      <c r="I21" s="231"/>
      <c r="J21" s="231" t="s">
        <v>195</v>
      </c>
      <c r="K21" s="231"/>
      <c r="L21" s="231"/>
      <c r="M21" s="231"/>
      <c r="N21" s="231"/>
      <c r="O21" s="231" t="s">
        <v>40</v>
      </c>
      <c r="P21" s="231"/>
      <c r="Q21" s="231"/>
      <c r="R21" s="231"/>
      <c r="S21" s="246">
        <v>0.6</v>
      </c>
      <c r="T21" s="246"/>
    </row>
    <row r="22" spans="1:20" ht="24" customHeight="1" x14ac:dyDescent="0.3">
      <c r="A22" s="75" t="s">
        <v>4</v>
      </c>
      <c r="B22" s="245" t="s">
        <v>5</v>
      </c>
      <c r="C22" s="245"/>
      <c r="D22" s="245"/>
      <c r="E22" s="75" t="s">
        <v>6</v>
      </c>
      <c r="F22" s="75" t="s">
        <v>7</v>
      </c>
      <c r="G22" s="76" t="s">
        <v>8</v>
      </c>
      <c r="H22" s="76" t="s">
        <v>9</v>
      </c>
      <c r="I22" s="76" t="s">
        <v>10</v>
      </c>
      <c r="J22" s="76" t="s">
        <v>11</v>
      </c>
      <c r="K22" s="76" t="s">
        <v>12</v>
      </c>
      <c r="L22" s="76" t="s">
        <v>13</v>
      </c>
      <c r="M22" s="76" t="s">
        <v>14</v>
      </c>
      <c r="N22" s="76" t="s">
        <v>15</v>
      </c>
      <c r="O22" s="76" t="s">
        <v>16</v>
      </c>
      <c r="P22" s="76" t="s">
        <v>17</v>
      </c>
      <c r="Q22" s="76" t="s">
        <v>18</v>
      </c>
      <c r="R22" s="76" t="s">
        <v>19</v>
      </c>
      <c r="S22" s="76" t="s">
        <v>20</v>
      </c>
      <c r="T22" s="75" t="s">
        <v>21</v>
      </c>
    </row>
    <row r="23" spans="1:20" ht="29.25" customHeight="1" x14ac:dyDescent="0.3">
      <c r="A23" s="62" t="s">
        <v>4</v>
      </c>
      <c r="B23" s="177" t="s">
        <v>5</v>
      </c>
      <c r="C23" s="177"/>
      <c r="D23" s="177"/>
      <c r="E23" s="62" t="s">
        <v>6</v>
      </c>
      <c r="F23" s="62" t="s">
        <v>7</v>
      </c>
      <c r="G23" s="62" t="s">
        <v>8</v>
      </c>
      <c r="H23" s="62" t="s">
        <v>9</v>
      </c>
      <c r="I23" s="62" t="s">
        <v>10</v>
      </c>
      <c r="J23" s="62" t="s">
        <v>11</v>
      </c>
      <c r="K23" s="62" t="s">
        <v>12</v>
      </c>
      <c r="L23" s="62" t="s">
        <v>13</v>
      </c>
      <c r="M23" s="62" t="s">
        <v>14</v>
      </c>
      <c r="N23" s="62" t="s">
        <v>15</v>
      </c>
      <c r="O23" s="62" t="s">
        <v>16</v>
      </c>
      <c r="P23" s="62" t="s">
        <v>31</v>
      </c>
      <c r="Q23" s="62" t="s">
        <v>18</v>
      </c>
      <c r="R23" s="62" t="s">
        <v>19</v>
      </c>
      <c r="S23" s="62" t="s">
        <v>20</v>
      </c>
      <c r="T23" s="73" t="s">
        <v>21</v>
      </c>
    </row>
    <row r="24" spans="1:20" ht="30" customHeight="1" x14ac:dyDescent="0.3">
      <c r="A24" s="74" t="s">
        <v>22</v>
      </c>
      <c r="B24" s="229" t="s">
        <v>638</v>
      </c>
      <c r="C24" s="229"/>
      <c r="D24" s="229"/>
      <c r="E24" s="61" t="s">
        <v>120</v>
      </c>
      <c r="F24" s="61" t="s">
        <v>24</v>
      </c>
      <c r="G24" s="68">
        <v>20</v>
      </c>
      <c r="H24" s="68">
        <v>35</v>
      </c>
      <c r="I24" s="68">
        <v>10</v>
      </c>
      <c r="J24" s="68">
        <v>10</v>
      </c>
      <c r="K24" s="68">
        <v>10</v>
      </c>
      <c r="L24" s="68">
        <v>10</v>
      </c>
      <c r="M24" s="62">
        <v>16</v>
      </c>
      <c r="N24" s="62">
        <v>16</v>
      </c>
      <c r="O24" s="62">
        <v>16</v>
      </c>
      <c r="P24" s="62">
        <v>16</v>
      </c>
      <c r="Q24" s="62">
        <v>16</v>
      </c>
      <c r="R24" s="62">
        <v>24</v>
      </c>
      <c r="S24" s="62">
        <f>SUM(G24:R24)</f>
        <v>199</v>
      </c>
      <c r="T24" s="179">
        <f>+S24/S25</f>
        <v>0.995</v>
      </c>
    </row>
    <row r="25" spans="1:20" ht="39" customHeight="1" x14ac:dyDescent="0.3">
      <c r="A25" s="74" t="s">
        <v>23</v>
      </c>
      <c r="B25" s="229" t="s">
        <v>639</v>
      </c>
      <c r="C25" s="229"/>
      <c r="D25" s="229"/>
      <c r="E25" s="61" t="s">
        <v>120</v>
      </c>
      <c r="F25" s="61" t="s">
        <v>7</v>
      </c>
      <c r="G25" s="62">
        <v>16</v>
      </c>
      <c r="H25" s="62">
        <v>16</v>
      </c>
      <c r="I25" s="62">
        <v>16</v>
      </c>
      <c r="J25" s="62">
        <v>16</v>
      </c>
      <c r="K25" s="62">
        <v>16</v>
      </c>
      <c r="L25" s="62">
        <v>16</v>
      </c>
      <c r="M25" s="62">
        <v>16</v>
      </c>
      <c r="N25" s="62">
        <v>16</v>
      </c>
      <c r="O25" s="62">
        <v>16</v>
      </c>
      <c r="P25" s="62">
        <v>16</v>
      </c>
      <c r="Q25" s="62">
        <v>16</v>
      </c>
      <c r="R25" s="62">
        <v>24</v>
      </c>
      <c r="S25" s="62">
        <f>SUM(G25:R25)</f>
        <v>200</v>
      </c>
      <c r="T25" s="179"/>
    </row>
    <row r="26" spans="1:20" ht="25.5" customHeight="1" x14ac:dyDescent="0.3">
      <c r="A26" s="230" t="s">
        <v>24</v>
      </c>
      <c r="B26" s="230"/>
      <c r="C26" s="230"/>
      <c r="D26" s="230"/>
      <c r="E26" s="230"/>
      <c r="F26" s="230"/>
      <c r="G26" s="230"/>
      <c r="H26" s="230"/>
      <c r="I26" s="230"/>
      <c r="J26" s="230"/>
      <c r="K26" s="230"/>
      <c r="L26" s="230"/>
      <c r="M26" s="230"/>
      <c r="N26" s="230"/>
      <c r="O26" s="230"/>
      <c r="P26" s="230"/>
      <c r="Q26" s="230"/>
      <c r="R26" s="230"/>
      <c r="S26" s="230"/>
      <c r="T26" s="230"/>
    </row>
    <row r="27" spans="1:20" ht="30.75" customHeight="1" x14ac:dyDescent="0.3">
      <c r="A27" s="74" t="s">
        <v>22</v>
      </c>
      <c r="B27" s="229" t="s">
        <v>236</v>
      </c>
      <c r="C27" s="229"/>
      <c r="D27" s="229"/>
      <c r="E27" s="61" t="s">
        <v>120</v>
      </c>
      <c r="F27" s="61" t="s">
        <v>24</v>
      </c>
      <c r="G27" s="68">
        <v>20</v>
      </c>
      <c r="H27" s="68">
        <v>35</v>
      </c>
      <c r="I27" s="68">
        <v>10</v>
      </c>
      <c r="J27" s="68">
        <v>10</v>
      </c>
      <c r="K27" s="68">
        <v>10</v>
      </c>
      <c r="L27" s="68">
        <v>10</v>
      </c>
      <c r="M27" s="62">
        <v>16</v>
      </c>
      <c r="N27" s="62">
        <v>16</v>
      </c>
      <c r="O27" s="62">
        <v>16</v>
      </c>
      <c r="P27" s="62">
        <v>16</v>
      </c>
      <c r="Q27" s="62">
        <v>16</v>
      </c>
      <c r="R27" s="62">
        <v>24</v>
      </c>
      <c r="S27" s="62">
        <f>SUM(G27:R27)</f>
        <v>199</v>
      </c>
      <c r="T27" s="179">
        <f>+S27/S28</f>
        <v>0.995</v>
      </c>
    </row>
    <row r="28" spans="1:20" ht="29.25" customHeight="1" x14ac:dyDescent="0.3">
      <c r="A28" s="74" t="s">
        <v>23</v>
      </c>
      <c r="B28" s="229" t="s">
        <v>104</v>
      </c>
      <c r="C28" s="229"/>
      <c r="D28" s="229"/>
      <c r="E28" s="61" t="s">
        <v>120</v>
      </c>
      <c r="F28" s="61" t="s">
        <v>7</v>
      </c>
      <c r="G28" s="62">
        <v>16</v>
      </c>
      <c r="H28" s="62">
        <v>16</v>
      </c>
      <c r="I28" s="62">
        <v>16</v>
      </c>
      <c r="J28" s="62">
        <v>16</v>
      </c>
      <c r="K28" s="62">
        <v>16</v>
      </c>
      <c r="L28" s="62">
        <v>16</v>
      </c>
      <c r="M28" s="62">
        <v>16</v>
      </c>
      <c r="N28" s="62">
        <v>16</v>
      </c>
      <c r="O28" s="62">
        <v>16</v>
      </c>
      <c r="P28" s="62">
        <v>16</v>
      </c>
      <c r="Q28" s="62">
        <v>16</v>
      </c>
      <c r="R28" s="62">
        <v>24</v>
      </c>
      <c r="S28" s="62">
        <f>SUM(G28:R28)</f>
        <v>200</v>
      </c>
      <c r="T28" s="179"/>
    </row>
    <row r="29" spans="1:20" ht="15.75" customHeight="1" thickBot="1" x14ac:dyDescent="0.35">
      <c r="A29" s="236" t="s">
        <v>58</v>
      </c>
      <c r="B29" s="239" t="s">
        <v>64</v>
      </c>
      <c r="C29" s="240"/>
      <c r="D29" s="240"/>
      <c r="E29" s="240"/>
      <c r="F29" s="240"/>
      <c r="G29" s="240"/>
      <c r="H29" s="240"/>
      <c r="I29" s="240"/>
      <c r="J29" s="240"/>
      <c r="K29" s="240"/>
      <c r="L29" s="240"/>
      <c r="M29" s="240"/>
      <c r="N29" s="240"/>
      <c r="O29" s="240"/>
      <c r="P29" s="240"/>
      <c r="Q29" s="240"/>
      <c r="R29" s="240"/>
      <c r="S29" s="240"/>
      <c r="T29" s="241"/>
    </row>
    <row r="30" spans="1:20" ht="15.75" customHeight="1" thickBot="1" x14ac:dyDescent="0.35">
      <c r="A30" s="237"/>
      <c r="B30" s="242" t="s">
        <v>635</v>
      </c>
      <c r="C30" s="243"/>
      <c r="D30" s="243"/>
      <c r="E30" s="243"/>
      <c r="F30" s="243"/>
      <c r="G30" s="243"/>
      <c r="H30" s="243"/>
      <c r="I30" s="243"/>
      <c r="J30" s="243"/>
      <c r="K30" s="243"/>
      <c r="L30" s="243"/>
      <c r="M30" s="243"/>
      <c r="N30" s="243"/>
      <c r="O30" s="243"/>
      <c r="P30" s="243"/>
      <c r="Q30" s="243"/>
      <c r="R30" s="243"/>
      <c r="S30" s="243"/>
      <c r="T30" s="244"/>
    </row>
    <row r="31" spans="1:20" x14ac:dyDescent="0.3">
      <c r="A31" s="238"/>
      <c r="B31" s="242"/>
      <c r="C31" s="243"/>
      <c r="D31" s="243"/>
      <c r="E31" s="243"/>
      <c r="F31" s="243"/>
      <c r="G31" s="243"/>
      <c r="H31" s="243"/>
      <c r="I31" s="243"/>
      <c r="J31" s="243"/>
      <c r="K31" s="243"/>
      <c r="L31" s="243"/>
      <c r="M31" s="243"/>
      <c r="N31" s="243"/>
      <c r="O31" s="243"/>
      <c r="P31" s="243"/>
      <c r="Q31" s="243"/>
      <c r="R31" s="243"/>
      <c r="S31" s="243"/>
      <c r="T31" s="244"/>
    </row>
    <row r="32" spans="1:20" ht="38.25" customHeight="1" x14ac:dyDescent="0.3">
      <c r="A32" s="234" t="s">
        <v>59</v>
      </c>
      <c r="B32" s="234"/>
      <c r="C32" s="234"/>
      <c r="D32" s="234" t="s">
        <v>60</v>
      </c>
      <c r="E32" s="234"/>
      <c r="F32" s="234" t="s">
        <v>61</v>
      </c>
      <c r="G32" s="234"/>
      <c r="H32" s="234"/>
      <c r="I32" s="234"/>
      <c r="J32" s="234" t="s">
        <v>39</v>
      </c>
      <c r="K32" s="234"/>
      <c r="L32" s="234"/>
      <c r="M32" s="234"/>
      <c r="N32" s="234"/>
      <c r="O32" s="235" t="s">
        <v>62</v>
      </c>
      <c r="P32" s="235"/>
      <c r="Q32" s="235"/>
      <c r="R32" s="235"/>
      <c r="S32" s="234" t="s">
        <v>3</v>
      </c>
      <c r="T32" s="234"/>
    </row>
    <row r="33" spans="1:20" ht="30.75" customHeight="1" x14ac:dyDescent="0.3">
      <c r="A33" s="229" t="s">
        <v>634</v>
      </c>
      <c r="B33" s="229"/>
      <c r="C33" s="229"/>
      <c r="D33" s="231" t="s">
        <v>41</v>
      </c>
      <c r="E33" s="231"/>
      <c r="F33" s="231" t="s">
        <v>38</v>
      </c>
      <c r="G33" s="231"/>
      <c r="H33" s="231"/>
      <c r="I33" s="231"/>
      <c r="J33" s="231" t="s">
        <v>44</v>
      </c>
      <c r="K33" s="231"/>
      <c r="L33" s="231"/>
      <c r="M33" s="231"/>
      <c r="N33" s="231"/>
      <c r="O33" s="231" t="s">
        <v>40</v>
      </c>
      <c r="P33" s="231"/>
      <c r="Q33" s="231"/>
      <c r="R33" s="231"/>
      <c r="S33" s="231">
        <f>+S36</f>
        <v>350</v>
      </c>
      <c r="T33" s="231"/>
    </row>
    <row r="34" spans="1:20" ht="24" customHeight="1" x14ac:dyDescent="0.3">
      <c r="A34" s="62" t="s">
        <v>4</v>
      </c>
      <c r="B34" s="177" t="s">
        <v>5</v>
      </c>
      <c r="C34" s="177"/>
      <c r="D34" s="177"/>
      <c r="E34" s="62" t="s">
        <v>6</v>
      </c>
      <c r="F34" s="62" t="s">
        <v>7</v>
      </c>
      <c r="G34" s="74" t="s">
        <v>8</v>
      </c>
      <c r="H34" s="74" t="s">
        <v>9</v>
      </c>
      <c r="I34" s="74" t="s">
        <v>10</v>
      </c>
      <c r="J34" s="74" t="s">
        <v>11</v>
      </c>
      <c r="K34" s="74" t="s">
        <v>12</v>
      </c>
      <c r="L34" s="74" t="s">
        <v>13</v>
      </c>
      <c r="M34" s="74" t="s">
        <v>14</v>
      </c>
      <c r="N34" s="74" t="s">
        <v>15</v>
      </c>
      <c r="O34" s="74" t="s">
        <v>16</v>
      </c>
      <c r="P34" s="74" t="s">
        <v>25</v>
      </c>
      <c r="Q34" s="74" t="s">
        <v>18</v>
      </c>
      <c r="R34" s="74" t="s">
        <v>19</v>
      </c>
      <c r="S34" s="61" t="s">
        <v>20</v>
      </c>
      <c r="T34" s="73" t="s">
        <v>21</v>
      </c>
    </row>
    <row r="35" spans="1:20" ht="32.25" customHeight="1" x14ac:dyDescent="0.3">
      <c r="A35" s="74" t="s">
        <v>22</v>
      </c>
      <c r="B35" s="229" t="s">
        <v>631</v>
      </c>
      <c r="C35" s="229"/>
      <c r="D35" s="229"/>
      <c r="E35" s="61" t="s">
        <v>147</v>
      </c>
      <c r="F35" s="61" t="s">
        <v>24</v>
      </c>
      <c r="G35" s="62">
        <v>30</v>
      </c>
      <c r="H35" s="62">
        <v>43</v>
      </c>
      <c r="I35" s="62">
        <v>14</v>
      </c>
      <c r="J35" s="62">
        <v>19</v>
      </c>
      <c r="K35" s="62">
        <v>20</v>
      </c>
      <c r="L35" s="62">
        <v>24</v>
      </c>
      <c r="M35" s="62">
        <v>28</v>
      </c>
      <c r="N35" s="62">
        <v>28</v>
      </c>
      <c r="O35" s="62">
        <v>28</v>
      </c>
      <c r="P35" s="62">
        <v>28</v>
      </c>
      <c r="Q35" s="62">
        <v>31</v>
      </c>
      <c r="R35" s="62">
        <v>39</v>
      </c>
      <c r="S35" s="62">
        <f>SUM(G35:R35)</f>
        <v>332</v>
      </c>
      <c r="T35" s="179">
        <f>+S35/S36</f>
        <v>0.94857142857142862</v>
      </c>
    </row>
    <row r="36" spans="1:20" ht="37.5" customHeight="1" x14ac:dyDescent="0.3">
      <c r="A36" s="74" t="s">
        <v>23</v>
      </c>
      <c r="B36" s="229" t="s">
        <v>632</v>
      </c>
      <c r="C36" s="229"/>
      <c r="D36" s="229"/>
      <c r="E36" s="61" t="s">
        <v>147</v>
      </c>
      <c r="F36" s="61" t="s">
        <v>7</v>
      </c>
      <c r="G36" s="62">
        <v>28</v>
      </c>
      <c r="H36" s="62">
        <v>28</v>
      </c>
      <c r="I36" s="62">
        <v>28</v>
      </c>
      <c r="J36" s="62">
        <v>28</v>
      </c>
      <c r="K36" s="62">
        <v>28</v>
      </c>
      <c r="L36" s="62">
        <v>28</v>
      </c>
      <c r="M36" s="62">
        <v>28</v>
      </c>
      <c r="N36" s="62">
        <v>28</v>
      </c>
      <c r="O36" s="62">
        <v>28</v>
      </c>
      <c r="P36" s="62">
        <v>28</v>
      </c>
      <c r="Q36" s="62">
        <v>31</v>
      </c>
      <c r="R36" s="62">
        <v>39</v>
      </c>
      <c r="S36" s="62">
        <f>SUM(G36:R36)</f>
        <v>350</v>
      </c>
      <c r="T36" s="179"/>
    </row>
    <row r="37" spans="1:20" ht="15" customHeight="1" x14ac:dyDescent="0.3">
      <c r="A37" s="230" t="s">
        <v>24</v>
      </c>
      <c r="B37" s="230"/>
      <c r="C37" s="230"/>
      <c r="D37" s="230"/>
      <c r="E37" s="230"/>
      <c r="F37" s="230"/>
      <c r="G37" s="230"/>
      <c r="H37" s="230"/>
      <c r="I37" s="230"/>
      <c r="J37" s="230"/>
      <c r="K37" s="230"/>
      <c r="L37" s="230"/>
      <c r="M37" s="230"/>
      <c r="N37" s="230"/>
      <c r="O37" s="230"/>
      <c r="P37" s="230"/>
      <c r="Q37" s="230"/>
      <c r="R37" s="230"/>
      <c r="S37" s="230"/>
      <c r="T37" s="230"/>
    </row>
    <row r="38" spans="1:20" ht="27.75" customHeight="1" x14ac:dyDescent="0.3">
      <c r="A38" s="74" t="s">
        <v>22</v>
      </c>
      <c r="B38" s="229" t="s">
        <v>631</v>
      </c>
      <c r="C38" s="229"/>
      <c r="D38" s="229"/>
      <c r="E38" s="61" t="s">
        <v>147</v>
      </c>
      <c r="F38" s="61" t="s">
        <v>24</v>
      </c>
      <c r="G38" s="62">
        <v>30</v>
      </c>
      <c r="H38" s="62">
        <v>43</v>
      </c>
      <c r="I38" s="62">
        <v>14</v>
      </c>
      <c r="J38" s="62">
        <v>19</v>
      </c>
      <c r="K38" s="62">
        <v>20</v>
      </c>
      <c r="L38" s="62">
        <v>24</v>
      </c>
      <c r="M38" s="62">
        <v>28</v>
      </c>
      <c r="N38" s="62">
        <v>28</v>
      </c>
      <c r="O38" s="62">
        <v>28</v>
      </c>
      <c r="P38" s="62">
        <v>28</v>
      </c>
      <c r="Q38" s="62">
        <v>31</v>
      </c>
      <c r="R38" s="62">
        <v>39</v>
      </c>
      <c r="S38" s="62">
        <f>SUM(G38:R38)</f>
        <v>332</v>
      </c>
      <c r="T38" s="179">
        <f>+S38/S39</f>
        <v>0.94857142857142862</v>
      </c>
    </row>
    <row r="39" spans="1:20" ht="29.25" customHeight="1" x14ac:dyDescent="0.3">
      <c r="A39" s="74" t="s">
        <v>23</v>
      </c>
      <c r="B39" s="229" t="s">
        <v>632</v>
      </c>
      <c r="C39" s="229"/>
      <c r="D39" s="229"/>
      <c r="E39" s="61" t="s">
        <v>147</v>
      </c>
      <c r="F39" s="61" t="s">
        <v>7</v>
      </c>
      <c r="G39" s="62">
        <v>28</v>
      </c>
      <c r="H39" s="62">
        <v>28</v>
      </c>
      <c r="I39" s="62">
        <v>28</v>
      </c>
      <c r="J39" s="62">
        <v>28</v>
      </c>
      <c r="K39" s="62">
        <v>28</v>
      </c>
      <c r="L39" s="62">
        <v>28</v>
      </c>
      <c r="M39" s="62">
        <v>28</v>
      </c>
      <c r="N39" s="62">
        <v>28</v>
      </c>
      <c r="O39" s="62">
        <v>28</v>
      </c>
      <c r="P39" s="62">
        <v>28</v>
      </c>
      <c r="Q39" s="62">
        <v>31</v>
      </c>
      <c r="R39" s="62">
        <v>39</v>
      </c>
      <c r="S39" s="62">
        <f>SUM(G39:R39)</f>
        <v>350</v>
      </c>
      <c r="T39" s="179"/>
    </row>
    <row r="40" spans="1:20" ht="14.25" customHeight="1" x14ac:dyDescent="0.3">
      <c r="A40" s="63"/>
      <c r="B40" s="64"/>
      <c r="C40" s="64"/>
      <c r="D40" s="64"/>
      <c r="E40" s="65"/>
      <c r="F40" s="65"/>
      <c r="G40" s="66"/>
      <c r="H40" s="66"/>
      <c r="I40" s="66"/>
      <c r="J40" s="66"/>
      <c r="K40" s="66"/>
      <c r="L40" s="66"/>
      <c r="M40" s="66"/>
      <c r="N40" s="66"/>
      <c r="O40" s="66"/>
      <c r="P40" s="66"/>
      <c r="Q40" s="66"/>
      <c r="R40" s="66"/>
      <c r="S40" s="65"/>
      <c r="T40" s="67"/>
    </row>
    <row r="41" spans="1:20" ht="18" customHeight="1" x14ac:dyDescent="0.3">
      <c r="A41" s="232" t="s">
        <v>58</v>
      </c>
      <c r="B41" s="228" t="s">
        <v>65</v>
      </c>
      <c r="C41" s="228"/>
      <c r="D41" s="228"/>
      <c r="E41" s="228"/>
      <c r="F41" s="228"/>
      <c r="G41" s="228"/>
      <c r="H41" s="228"/>
      <c r="I41" s="228"/>
      <c r="J41" s="228"/>
      <c r="K41" s="228"/>
      <c r="L41" s="228"/>
      <c r="M41" s="228"/>
      <c r="N41" s="228"/>
      <c r="O41" s="228"/>
      <c r="P41" s="228"/>
      <c r="Q41" s="228"/>
      <c r="R41" s="228"/>
      <c r="S41" s="228"/>
      <c r="T41" s="228"/>
    </row>
    <row r="42" spans="1:20" ht="18" customHeight="1" x14ac:dyDescent="0.3">
      <c r="A42" s="232"/>
      <c r="B42" s="233" t="s">
        <v>633</v>
      </c>
      <c r="C42" s="233"/>
      <c r="D42" s="233"/>
      <c r="E42" s="233"/>
      <c r="F42" s="233"/>
      <c r="G42" s="233"/>
      <c r="H42" s="233"/>
      <c r="I42" s="233"/>
      <c r="J42" s="233"/>
      <c r="K42" s="233"/>
      <c r="L42" s="233"/>
      <c r="M42" s="233"/>
      <c r="N42" s="233"/>
      <c r="O42" s="233"/>
      <c r="P42" s="233"/>
      <c r="Q42" s="233"/>
      <c r="R42" s="233"/>
      <c r="S42" s="233"/>
      <c r="T42" s="233"/>
    </row>
    <row r="43" spans="1:20" ht="21" customHeight="1" x14ac:dyDescent="0.3">
      <c r="A43" s="232"/>
      <c r="B43" s="233"/>
      <c r="C43" s="233"/>
      <c r="D43" s="233"/>
      <c r="E43" s="233"/>
      <c r="F43" s="233"/>
      <c r="G43" s="233"/>
      <c r="H43" s="233"/>
      <c r="I43" s="233"/>
      <c r="J43" s="233"/>
      <c r="K43" s="233"/>
      <c r="L43" s="233"/>
      <c r="M43" s="233"/>
      <c r="N43" s="233"/>
      <c r="O43" s="233"/>
      <c r="P43" s="233"/>
      <c r="Q43" s="233"/>
      <c r="R43" s="233"/>
      <c r="S43" s="233"/>
      <c r="T43" s="233"/>
    </row>
    <row r="44" spans="1:20" ht="26.25" customHeight="1" x14ac:dyDescent="0.3">
      <c r="A44" s="234" t="s">
        <v>59</v>
      </c>
      <c r="B44" s="234"/>
      <c r="C44" s="234"/>
      <c r="D44" s="234" t="s">
        <v>60</v>
      </c>
      <c r="E44" s="234"/>
      <c r="F44" s="234" t="s">
        <v>61</v>
      </c>
      <c r="G44" s="234"/>
      <c r="H44" s="234"/>
      <c r="I44" s="234"/>
      <c r="J44" s="234" t="s">
        <v>39</v>
      </c>
      <c r="K44" s="234"/>
      <c r="L44" s="234"/>
      <c r="M44" s="234"/>
      <c r="N44" s="234"/>
      <c r="O44" s="235" t="s">
        <v>62</v>
      </c>
      <c r="P44" s="235"/>
      <c r="Q44" s="235"/>
      <c r="R44" s="235"/>
      <c r="S44" s="234" t="s">
        <v>3</v>
      </c>
      <c r="T44" s="234"/>
    </row>
    <row r="45" spans="1:20" ht="26.25" customHeight="1" x14ac:dyDescent="0.3">
      <c r="A45" s="229" t="s">
        <v>630</v>
      </c>
      <c r="B45" s="229"/>
      <c r="C45" s="229"/>
      <c r="D45" s="231" t="s">
        <v>41</v>
      </c>
      <c r="E45" s="231"/>
      <c r="F45" s="231" t="s">
        <v>38</v>
      </c>
      <c r="G45" s="231"/>
      <c r="H45" s="231"/>
      <c r="I45" s="231"/>
      <c r="J45" s="231" t="s">
        <v>42</v>
      </c>
      <c r="K45" s="231"/>
      <c r="L45" s="231"/>
      <c r="M45" s="231"/>
      <c r="N45" s="231"/>
      <c r="O45" s="231" t="s">
        <v>40</v>
      </c>
      <c r="P45" s="231"/>
      <c r="Q45" s="231"/>
      <c r="R45" s="231"/>
      <c r="S45" s="231">
        <f>+S48</f>
        <v>350</v>
      </c>
      <c r="T45" s="231"/>
    </row>
    <row r="46" spans="1:20" ht="24" customHeight="1" x14ac:dyDescent="0.3">
      <c r="A46" s="62" t="s">
        <v>4</v>
      </c>
      <c r="B46" s="177" t="s">
        <v>5</v>
      </c>
      <c r="C46" s="177"/>
      <c r="D46" s="177"/>
      <c r="E46" s="62" t="s">
        <v>6</v>
      </c>
      <c r="F46" s="62" t="s">
        <v>7</v>
      </c>
      <c r="G46" s="74" t="s">
        <v>8</v>
      </c>
      <c r="H46" s="74" t="s">
        <v>9</v>
      </c>
      <c r="I46" s="74" t="s">
        <v>10</v>
      </c>
      <c r="J46" s="74" t="s">
        <v>11</v>
      </c>
      <c r="K46" s="74" t="s">
        <v>12</v>
      </c>
      <c r="L46" s="74" t="s">
        <v>13</v>
      </c>
      <c r="M46" s="74" t="s">
        <v>14</v>
      </c>
      <c r="N46" s="74" t="s">
        <v>15</v>
      </c>
      <c r="O46" s="74" t="s">
        <v>16</v>
      </c>
      <c r="P46" s="74" t="s">
        <v>31</v>
      </c>
      <c r="Q46" s="74" t="s">
        <v>18</v>
      </c>
      <c r="R46" s="74" t="s">
        <v>19</v>
      </c>
      <c r="S46" s="61" t="s">
        <v>20</v>
      </c>
      <c r="T46" s="73" t="s">
        <v>21</v>
      </c>
    </row>
    <row r="47" spans="1:20" ht="29.25" customHeight="1" x14ac:dyDescent="0.3">
      <c r="A47" s="74" t="s">
        <v>22</v>
      </c>
      <c r="B47" s="229" t="s">
        <v>631</v>
      </c>
      <c r="C47" s="229"/>
      <c r="D47" s="229"/>
      <c r="E47" s="61" t="s">
        <v>147</v>
      </c>
      <c r="F47" s="61" t="s">
        <v>24</v>
      </c>
      <c r="G47" s="62">
        <v>30</v>
      </c>
      <c r="H47" s="62">
        <v>43</v>
      </c>
      <c r="I47" s="62">
        <v>14</v>
      </c>
      <c r="J47" s="62">
        <v>19</v>
      </c>
      <c r="K47" s="62">
        <v>20</v>
      </c>
      <c r="L47" s="62">
        <v>24</v>
      </c>
      <c r="M47" s="62">
        <v>28</v>
      </c>
      <c r="N47" s="62">
        <v>28</v>
      </c>
      <c r="O47" s="62">
        <v>28</v>
      </c>
      <c r="P47" s="62">
        <v>28</v>
      </c>
      <c r="Q47" s="62">
        <v>31</v>
      </c>
      <c r="R47" s="62">
        <v>39</v>
      </c>
      <c r="S47" s="62">
        <f>SUM(G47:R47)</f>
        <v>332</v>
      </c>
      <c r="T47" s="179">
        <f>+S47/S48</f>
        <v>0.94857142857142862</v>
      </c>
    </row>
    <row r="48" spans="1:20" ht="25.5" customHeight="1" x14ac:dyDescent="0.3">
      <c r="A48" s="74" t="s">
        <v>23</v>
      </c>
      <c r="B48" s="229" t="s">
        <v>632</v>
      </c>
      <c r="C48" s="229"/>
      <c r="D48" s="229"/>
      <c r="E48" s="61" t="s">
        <v>147</v>
      </c>
      <c r="F48" s="61" t="s">
        <v>7</v>
      </c>
      <c r="G48" s="62">
        <v>28</v>
      </c>
      <c r="H48" s="62">
        <v>28</v>
      </c>
      <c r="I48" s="62">
        <v>28</v>
      </c>
      <c r="J48" s="62">
        <v>28</v>
      </c>
      <c r="K48" s="62">
        <v>28</v>
      </c>
      <c r="L48" s="62">
        <v>28</v>
      </c>
      <c r="M48" s="62">
        <v>28</v>
      </c>
      <c r="N48" s="62">
        <v>28</v>
      </c>
      <c r="O48" s="62">
        <v>28</v>
      </c>
      <c r="P48" s="62">
        <v>28</v>
      </c>
      <c r="Q48" s="62">
        <v>31</v>
      </c>
      <c r="R48" s="62">
        <v>39</v>
      </c>
      <c r="S48" s="62">
        <f>SUM(G48:R48)</f>
        <v>350</v>
      </c>
      <c r="T48" s="179"/>
    </row>
    <row r="49" spans="1:20" ht="21.75" customHeight="1" x14ac:dyDescent="0.3">
      <c r="A49" s="230" t="s">
        <v>24</v>
      </c>
      <c r="B49" s="230"/>
      <c r="C49" s="230"/>
      <c r="D49" s="230"/>
      <c r="E49" s="230"/>
      <c r="F49" s="230"/>
      <c r="G49" s="230"/>
      <c r="H49" s="230"/>
      <c r="I49" s="230"/>
      <c r="J49" s="230"/>
      <c r="K49" s="230"/>
      <c r="L49" s="230"/>
      <c r="M49" s="230"/>
      <c r="N49" s="230"/>
      <c r="O49" s="230"/>
      <c r="P49" s="230"/>
      <c r="Q49" s="230"/>
      <c r="R49" s="230"/>
      <c r="S49" s="230"/>
      <c r="T49" s="230"/>
    </row>
    <row r="50" spans="1:20" ht="35.25" customHeight="1" x14ac:dyDescent="0.3">
      <c r="A50" s="74" t="s">
        <v>22</v>
      </c>
      <c r="B50" s="229" t="s">
        <v>631</v>
      </c>
      <c r="C50" s="229"/>
      <c r="D50" s="229"/>
      <c r="E50" s="61" t="s">
        <v>147</v>
      </c>
      <c r="F50" s="61" t="s">
        <v>24</v>
      </c>
      <c r="G50" s="62">
        <v>30</v>
      </c>
      <c r="H50" s="62">
        <v>43</v>
      </c>
      <c r="I50" s="62">
        <v>14</v>
      </c>
      <c r="J50" s="62">
        <v>19</v>
      </c>
      <c r="K50" s="62">
        <v>20</v>
      </c>
      <c r="L50" s="62">
        <v>24</v>
      </c>
      <c r="M50" s="62">
        <v>28</v>
      </c>
      <c r="N50" s="62">
        <v>28</v>
      </c>
      <c r="O50" s="62">
        <v>28</v>
      </c>
      <c r="P50" s="62">
        <v>28</v>
      </c>
      <c r="Q50" s="62">
        <v>31</v>
      </c>
      <c r="R50" s="62">
        <v>39</v>
      </c>
      <c r="S50" s="62">
        <f>SUM(G50:R50)</f>
        <v>332</v>
      </c>
      <c r="T50" s="124">
        <f>+S50/S51</f>
        <v>0.94857142857142862</v>
      </c>
    </row>
    <row r="51" spans="1:20" ht="32.25" customHeight="1" x14ac:dyDescent="0.3">
      <c r="A51" s="74" t="s">
        <v>23</v>
      </c>
      <c r="B51" s="229" t="s">
        <v>632</v>
      </c>
      <c r="C51" s="229"/>
      <c r="D51" s="229"/>
      <c r="E51" s="61" t="s">
        <v>147</v>
      </c>
      <c r="F51" s="61" t="s">
        <v>7</v>
      </c>
      <c r="G51" s="62">
        <v>28</v>
      </c>
      <c r="H51" s="62">
        <v>28</v>
      </c>
      <c r="I51" s="62">
        <v>28</v>
      </c>
      <c r="J51" s="62">
        <v>28</v>
      </c>
      <c r="K51" s="62">
        <v>28</v>
      </c>
      <c r="L51" s="62">
        <v>28</v>
      </c>
      <c r="M51" s="62">
        <v>28</v>
      </c>
      <c r="N51" s="62">
        <v>28</v>
      </c>
      <c r="O51" s="62">
        <v>28</v>
      </c>
      <c r="P51" s="62">
        <v>28</v>
      </c>
      <c r="Q51" s="62">
        <v>31</v>
      </c>
      <c r="R51" s="62">
        <v>39</v>
      </c>
      <c r="S51" s="62">
        <f>SUM(G51:R51)</f>
        <v>350</v>
      </c>
      <c r="T51" s="124"/>
    </row>
    <row r="52" spans="1:20" ht="23.25" customHeight="1" x14ac:dyDescent="0.3">
      <c r="A52" s="224"/>
      <c r="B52" s="225"/>
      <c r="C52" s="225"/>
      <c r="D52" s="225"/>
      <c r="E52" s="225"/>
      <c r="F52" s="225"/>
      <c r="G52" s="225"/>
      <c r="H52" s="225"/>
      <c r="I52" s="225"/>
      <c r="J52" s="225"/>
      <c r="K52" s="225"/>
      <c r="L52" s="225"/>
      <c r="M52" s="225"/>
      <c r="N52" s="225"/>
      <c r="O52" s="225"/>
      <c r="P52" s="225"/>
      <c r="Q52" s="225"/>
      <c r="R52" s="225"/>
      <c r="S52" s="225"/>
      <c r="T52" s="226"/>
    </row>
    <row r="53" spans="1:20" x14ac:dyDescent="0.3">
      <c r="A53" s="227" t="s">
        <v>28</v>
      </c>
      <c r="B53" s="227"/>
      <c r="C53" s="227"/>
      <c r="D53" s="227"/>
      <c r="E53" s="227"/>
      <c r="F53" s="227"/>
      <c r="G53" s="227"/>
      <c r="H53" s="227"/>
      <c r="I53" s="227"/>
      <c r="J53" s="227"/>
      <c r="K53" s="227"/>
      <c r="L53" s="227"/>
      <c r="M53" s="227"/>
      <c r="N53" s="227"/>
      <c r="O53" s="227"/>
      <c r="P53" s="227"/>
      <c r="Q53" s="227"/>
      <c r="R53" s="227"/>
      <c r="S53" s="227"/>
      <c r="T53" s="227"/>
    </row>
    <row r="54" spans="1:20" ht="24" customHeight="1" x14ac:dyDescent="0.3">
      <c r="A54" s="77" t="s">
        <v>29</v>
      </c>
      <c r="B54" s="228" t="s">
        <v>5</v>
      </c>
      <c r="C54" s="228"/>
      <c r="D54" s="228"/>
      <c r="E54" s="76" t="s">
        <v>6</v>
      </c>
      <c r="F54" s="75" t="s">
        <v>30</v>
      </c>
      <c r="G54" s="78" t="s">
        <v>8</v>
      </c>
      <c r="H54" s="78" t="s">
        <v>9</v>
      </c>
      <c r="I54" s="78" t="s">
        <v>10</v>
      </c>
      <c r="J54" s="78" t="s">
        <v>11</v>
      </c>
      <c r="K54" s="78" t="s">
        <v>12</v>
      </c>
      <c r="L54" s="78" t="s">
        <v>13</v>
      </c>
      <c r="M54" s="78" t="s">
        <v>14</v>
      </c>
      <c r="N54" s="78" t="s">
        <v>15</v>
      </c>
      <c r="O54" s="78" t="s">
        <v>16</v>
      </c>
      <c r="P54" s="78" t="s">
        <v>31</v>
      </c>
      <c r="Q54" s="78" t="s">
        <v>18</v>
      </c>
      <c r="R54" s="78" t="s">
        <v>19</v>
      </c>
      <c r="S54" s="76" t="s">
        <v>20</v>
      </c>
      <c r="T54" s="79" t="s">
        <v>21</v>
      </c>
    </row>
    <row r="55" spans="1:20" ht="21.9" customHeight="1" x14ac:dyDescent="0.3">
      <c r="A55" s="177" t="s">
        <v>26</v>
      </c>
      <c r="B55" s="178" t="s">
        <v>418</v>
      </c>
      <c r="C55" s="178"/>
      <c r="D55" s="178"/>
      <c r="E55" s="177" t="s">
        <v>326</v>
      </c>
      <c r="F55" s="61" t="s">
        <v>7</v>
      </c>
      <c r="G55" s="62">
        <v>20</v>
      </c>
      <c r="H55" s="62">
        <v>20</v>
      </c>
      <c r="I55" s="62">
        <v>20</v>
      </c>
      <c r="J55" s="62">
        <v>20</v>
      </c>
      <c r="K55" s="62">
        <v>20</v>
      </c>
      <c r="L55" s="62">
        <v>20</v>
      </c>
      <c r="M55" s="62">
        <v>20</v>
      </c>
      <c r="N55" s="62">
        <v>20</v>
      </c>
      <c r="O55" s="62">
        <v>20</v>
      </c>
      <c r="P55" s="62">
        <v>20</v>
      </c>
      <c r="Q55" s="62">
        <v>20</v>
      </c>
      <c r="R55" s="62">
        <v>20</v>
      </c>
      <c r="S55" s="61">
        <f t="shared" ref="S55:S60" si="0">SUM(G55:R55)</f>
        <v>240</v>
      </c>
      <c r="T55" s="179">
        <f>+S56/S55</f>
        <v>1</v>
      </c>
    </row>
    <row r="56" spans="1:20" ht="21.9" customHeight="1" x14ac:dyDescent="0.3">
      <c r="A56" s="177"/>
      <c r="B56" s="178"/>
      <c r="C56" s="178"/>
      <c r="D56" s="178"/>
      <c r="E56" s="177"/>
      <c r="F56" s="61" t="s">
        <v>24</v>
      </c>
      <c r="G56" s="102">
        <v>20</v>
      </c>
      <c r="H56" s="102">
        <v>20</v>
      </c>
      <c r="I56" s="102">
        <v>20</v>
      </c>
      <c r="J56" s="102">
        <v>20</v>
      </c>
      <c r="K56" s="102">
        <v>20</v>
      </c>
      <c r="L56" s="102">
        <v>20</v>
      </c>
      <c r="M56" s="102">
        <v>20</v>
      </c>
      <c r="N56" s="102">
        <v>20</v>
      </c>
      <c r="O56" s="102">
        <v>20</v>
      </c>
      <c r="P56" s="102">
        <v>20</v>
      </c>
      <c r="Q56" s="102">
        <v>20</v>
      </c>
      <c r="R56" s="102">
        <v>20</v>
      </c>
      <c r="S56" s="61">
        <f t="shared" si="0"/>
        <v>240</v>
      </c>
      <c r="T56" s="179"/>
    </row>
    <row r="57" spans="1:20" ht="21.9" customHeight="1" x14ac:dyDescent="0.3">
      <c r="A57" s="177"/>
      <c r="B57" s="178" t="s">
        <v>419</v>
      </c>
      <c r="C57" s="178"/>
      <c r="D57" s="178"/>
      <c r="E57" s="177" t="s">
        <v>284</v>
      </c>
      <c r="F57" s="61" t="s">
        <v>7</v>
      </c>
      <c r="G57" s="62">
        <v>16</v>
      </c>
      <c r="H57" s="62">
        <v>16</v>
      </c>
      <c r="I57" s="62">
        <v>16</v>
      </c>
      <c r="J57" s="62">
        <v>16</v>
      </c>
      <c r="K57" s="62">
        <v>16</v>
      </c>
      <c r="L57" s="62">
        <v>16</v>
      </c>
      <c r="M57" s="62">
        <v>16</v>
      </c>
      <c r="N57" s="62">
        <v>16</v>
      </c>
      <c r="O57" s="62">
        <v>16</v>
      </c>
      <c r="P57" s="62">
        <v>16</v>
      </c>
      <c r="Q57" s="62">
        <v>16</v>
      </c>
      <c r="R57" s="62">
        <v>24</v>
      </c>
      <c r="S57" s="61">
        <f t="shared" si="0"/>
        <v>200</v>
      </c>
      <c r="T57" s="179">
        <f t="shared" ref="T57" si="1">+S58/S57</f>
        <v>1</v>
      </c>
    </row>
    <row r="58" spans="1:20" ht="21.9" customHeight="1" x14ac:dyDescent="0.3">
      <c r="A58" s="177"/>
      <c r="B58" s="178"/>
      <c r="C58" s="178"/>
      <c r="D58" s="178"/>
      <c r="E58" s="177"/>
      <c r="F58" s="61" t="s">
        <v>24</v>
      </c>
      <c r="G58" s="90">
        <v>16</v>
      </c>
      <c r="H58" s="90">
        <v>16</v>
      </c>
      <c r="I58" s="90">
        <v>16</v>
      </c>
      <c r="J58" s="90">
        <v>16</v>
      </c>
      <c r="K58" s="90">
        <v>16</v>
      </c>
      <c r="L58" s="90">
        <v>16</v>
      </c>
      <c r="M58" s="90">
        <v>16</v>
      </c>
      <c r="N58" s="90">
        <v>16</v>
      </c>
      <c r="O58" s="90">
        <v>16</v>
      </c>
      <c r="P58" s="90">
        <v>16</v>
      </c>
      <c r="Q58" s="90">
        <v>16</v>
      </c>
      <c r="R58" s="90">
        <v>24</v>
      </c>
      <c r="S58" s="61">
        <f t="shared" si="0"/>
        <v>200</v>
      </c>
      <c r="T58" s="179"/>
    </row>
    <row r="59" spans="1:20" ht="21.9" customHeight="1" x14ac:dyDescent="0.3">
      <c r="A59" s="177"/>
      <c r="B59" s="178" t="s">
        <v>420</v>
      </c>
      <c r="C59" s="178"/>
      <c r="D59" s="178"/>
      <c r="E59" s="177" t="s">
        <v>284</v>
      </c>
      <c r="F59" s="61" t="s">
        <v>7</v>
      </c>
      <c r="G59" s="62">
        <v>12</v>
      </c>
      <c r="H59" s="62">
        <v>12</v>
      </c>
      <c r="I59" s="62">
        <v>12</v>
      </c>
      <c r="J59" s="62">
        <v>12</v>
      </c>
      <c r="K59" s="62">
        <v>12</v>
      </c>
      <c r="L59" s="62">
        <v>12</v>
      </c>
      <c r="M59" s="62">
        <v>12</v>
      </c>
      <c r="N59" s="62">
        <v>12</v>
      </c>
      <c r="O59" s="62">
        <v>12</v>
      </c>
      <c r="P59" s="62">
        <v>12</v>
      </c>
      <c r="Q59" s="62">
        <v>15</v>
      </c>
      <c r="R59" s="62">
        <v>15</v>
      </c>
      <c r="S59" s="61">
        <f t="shared" si="0"/>
        <v>150</v>
      </c>
      <c r="T59" s="179">
        <f t="shared" ref="T59" si="2">+S60/S59</f>
        <v>1</v>
      </c>
    </row>
    <row r="60" spans="1:20" ht="33.75" customHeight="1" x14ac:dyDescent="0.3">
      <c r="A60" s="177"/>
      <c r="B60" s="178"/>
      <c r="C60" s="178"/>
      <c r="D60" s="178"/>
      <c r="E60" s="177"/>
      <c r="F60" s="61" t="s">
        <v>24</v>
      </c>
      <c r="G60" s="90">
        <v>12</v>
      </c>
      <c r="H60" s="90">
        <v>12</v>
      </c>
      <c r="I60" s="90">
        <v>12</v>
      </c>
      <c r="J60" s="90">
        <v>12</v>
      </c>
      <c r="K60" s="90">
        <v>12</v>
      </c>
      <c r="L60" s="90">
        <v>12</v>
      </c>
      <c r="M60" s="90">
        <v>12</v>
      </c>
      <c r="N60" s="90">
        <v>12</v>
      </c>
      <c r="O60" s="90">
        <v>12</v>
      </c>
      <c r="P60" s="90">
        <v>12</v>
      </c>
      <c r="Q60" s="90">
        <v>15</v>
      </c>
      <c r="R60" s="90">
        <v>15</v>
      </c>
      <c r="S60" s="61">
        <f t="shared" si="0"/>
        <v>150</v>
      </c>
      <c r="T60" s="179"/>
    </row>
    <row r="61" spans="1:20" s="12" customFormat="1" ht="13.8" x14ac:dyDescent="0.2">
      <c r="A61" s="69"/>
      <c r="B61" s="70"/>
      <c r="C61" s="70"/>
      <c r="D61" s="70"/>
      <c r="E61" s="69"/>
      <c r="F61" s="65"/>
      <c r="G61" s="69"/>
      <c r="H61" s="69"/>
      <c r="I61" s="69"/>
      <c r="J61" s="69"/>
      <c r="K61" s="69"/>
      <c r="L61" s="69"/>
      <c r="M61" s="69"/>
      <c r="N61" s="69"/>
      <c r="O61" s="69"/>
      <c r="P61" s="69"/>
      <c r="Q61" s="69"/>
      <c r="R61" s="69"/>
      <c r="S61" s="65"/>
      <c r="T61" s="67"/>
    </row>
    <row r="62" spans="1:20" s="12" customFormat="1" ht="13.8" x14ac:dyDescent="0.2">
      <c r="A62" s="69"/>
      <c r="B62" s="70"/>
      <c r="C62" s="70"/>
      <c r="D62" s="70"/>
      <c r="E62" s="69"/>
      <c r="F62" s="65"/>
      <c r="G62" s="69"/>
      <c r="H62" s="69"/>
      <c r="I62" s="69"/>
      <c r="J62" s="69"/>
      <c r="K62" s="69"/>
      <c r="L62" s="69"/>
      <c r="M62" s="69"/>
      <c r="N62" s="69"/>
      <c r="O62" s="69"/>
      <c r="P62" s="69"/>
      <c r="Q62" s="69"/>
      <c r="R62" s="69"/>
      <c r="S62" s="65"/>
      <c r="T62" s="67"/>
    </row>
    <row r="63" spans="1:20" s="12" customFormat="1" ht="15" customHeight="1" x14ac:dyDescent="0.3">
      <c r="A63" s="71"/>
      <c r="B63" s="71"/>
      <c r="C63" s="71"/>
      <c r="D63" s="71"/>
      <c r="E63" s="71"/>
      <c r="F63" s="71"/>
      <c r="G63" s="71"/>
      <c r="H63" s="71"/>
      <c r="I63" s="71"/>
      <c r="J63" s="71"/>
      <c r="K63" s="71"/>
      <c r="L63" s="71"/>
      <c r="M63" s="71"/>
      <c r="N63" s="71"/>
      <c r="O63" s="71"/>
      <c r="P63" s="71"/>
      <c r="Q63" s="71"/>
      <c r="R63" s="71"/>
      <c r="S63" s="71"/>
      <c r="T63" s="7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19" s="12" customFormat="1" x14ac:dyDescent="0.3">
      <c r="A68" s="11"/>
      <c r="B68" s="11"/>
      <c r="C68" s="11"/>
      <c r="D68" s="11"/>
      <c r="E68" s="11"/>
      <c r="F68" s="11"/>
      <c r="G68" s="11"/>
      <c r="H68" s="11"/>
      <c r="I68" s="11"/>
      <c r="J68" s="11"/>
      <c r="K68" s="11"/>
      <c r="L68" s="11"/>
      <c r="M68" s="11"/>
      <c r="N68" s="11"/>
      <c r="O68" s="11"/>
      <c r="P68" s="11"/>
      <c r="Q68" s="11"/>
      <c r="R68" s="11"/>
      <c r="S68" s="11"/>
    </row>
    <row r="69" spans="1:19" s="12" customFormat="1" ht="15" customHeight="1" x14ac:dyDescent="0.2"/>
    <row r="71" spans="1:19" s="12" customFormat="1" ht="15" customHeight="1" x14ac:dyDescent="0.2"/>
    <row r="73" spans="1:19" s="12" customFormat="1" ht="15" customHeight="1" x14ac:dyDescent="0.2"/>
    <row r="75" spans="1:19" s="12" customFormat="1" ht="15" customHeight="1" x14ac:dyDescent="0.2"/>
  </sheetData>
  <mergeCells count="112">
    <mergeCell ref="A1:T1"/>
    <mergeCell ref="A2:T2"/>
    <mergeCell ref="A3:T3"/>
    <mergeCell ref="A4:T4"/>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6:G16"/>
    <mergeCell ref="H16:T16"/>
    <mergeCell ref="A15:T15"/>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9:D60"/>
    <mergeCell ref="E59:E60"/>
    <mergeCell ref="T59:T60"/>
    <mergeCell ref="A52:T52"/>
    <mergeCell ref="A53:T53"/>
    <mergeCell ref="B54:D54"/>
    <mergeCell ref="A55:A60"/>
    <mergeCell ref="B55:D56"/>
    <mergeCell ref="E55:E56"/>
    <mergeCell ref="T55:T56"/>
    <mergeCell ref="B57:D58"/>
    <mergeCell ref="E57:E58"/>
    <mergeCell ref="T57:T58"/>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93" zoomScaleSheetLayoutView="100" workbookViewId="0">
      <selection activeCell="A57" sqref="A57:XFD59"/>
    </sheetView>
  </sheetViews>
  <sheetFormatPr baseColWidth="10" defaultColWidth="11.44140625" defaultRowHeight="14.4" x14ac:dyDescent="0.3"/>
  <cols>
    <col min="1" max="1" width="13.55468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34.5"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34.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421</v>
      </c>
      <c r="B7" s="122"/>
      <c r="C7" s="122"/>
      <c r="D7" s="122"/>
      <c r="E7" s="126" t="s">
        <v>270</v>
      </c>
      <c r="F7" s="126"/>
      <c r="G7" s="126"/>
      <c r="H7" s="126"/>
      <c r="I7" s="126"/>
      <c r="J7" s="126"/>
      <c r="K7" s="126"/>
      <c r="L7" s="126"/>
      <c r="M7" s="126"/>
      <c r="N7" s="155">
        <v>1390678.56</v>
      </c>
      <c r="O7" s="155"/>
      <c r="P7" s="155"/>
      <c r="Q7" s="155"/>
      <c r="R7" s="155"/>
      <c r="S7" s="155"/>
      <c r="T7" s="155"/>
    </row>
    <row r="8" spans="1:20" ht="34.5" customHeight="1" x14ac:dyDescent="0.3">
      <c r="A8" s="145" t="s">
        <v>35</v>
      </c>
      <c r="B8" s="128"/>
      <c r="C8" s="128"/>
      <c r="D8" s="128"/>
      <c r="E8" s="128"/>
      <c r="F8" s="128"/>
      <c r="G8" s="128"/>
      <c r="H8" s="128"/>
      <c r="I8" s="128"/>
      <c r="J8" s="128"/>
      <c r="K8" s="128"/>
      <c r="L8" s="128"/>
      <c r="M8" s="128"/>
      <c r="N8" s="128"/>
      <c r="O8" s="128"/>
      <c r="P8" s="128"/>
      <c r="Q8" s="128"/>
      <c r="R8" s="128"/>
      <c r="S8" s="128"/>
      <c r="T8" s="128"/>
    </row>
    <row r="9" spans="1:20" ht="34.5" customHeight="1" x14ac:dyDescent="0.3">
      <c r="A9" s="130" t="s">
        <v>0</v>
      </c>
      <c r="B9" s="130"/>
      <c r="C9" s="130"/>
      <c r="D9" s="130" t="s">
        <v>1</v>
      </c>
      <c r="E9" s="130"/>
      <c r="F9" s="130"/>
      <c r="G9" s="130"/>
      <c r="H9" s="130" t="s">
        <v>2</v>
      </c>
      <c r="I9" s="130"/>
      <c r="J9" s="130"/>
      <c r="K9" s="130"/>
      <c r="L9" s="130"/>
      <c r="M9" s="130"/>
      <c r="N9" s="130"/>
      <c r="O9" s="130"/>
      <c r="P9" s="130" t="s">
        <v>33</v>
      </c>
      <c r="Q9" s="130"/>
      <c r="R9" s="130"/>
      <c r="S9" s="130"/>
      <c r="T9" s="130"/>
    </row>
    <row r="10" spans="1:20" ht="34.5" customHeight="1" x14ac:dyDescent="0.3">
      <c r="A10" s="126" t="s">
        <v>332</v>
      </c>
      <c r="B10" s="126"/>
      <c r="C10" s="126"/>
      <c r="D10" s="126" t="s">
        <v>422</v>
      </c>
      <c r="E10" s="126"/>
      <c r="F10" s="126"/>
      <c r="G10" s="126"/>
      <c r="H10" s="122" t="s">
        <v>422</v>
      </c>
      <c r="I10" s="122"/>
      <c r="J10" s="122"/>
      <c r="K10" s="122"/>
      <c r="L10" s="122"/>
      <c r="M10" s="122"/>
      <c r="N10" s="122"/>
      <c r="O10" s="122"/>
      <c r="P10" s="126"/>
      <c r="Q10" s="126"/>
      <c r="R10" s="126"/>
      <c r="S10" s="126"/>
      <c r="T10" s="126"/>
    </row>
    <row r="11" spans="1:20" ht="34.5" customHeight="1" x14ac:dyDescent="0.3">
      <c r="A11" s="145" t="s">
        <v>34</v>
      </c>
      <c r="B11" s="145"/>
      <c r="C11" s="145"/>
      <c r="D11" s="145"/>
      <c r="E11" s="145"/>
      <c r="F11" s="145"/>
      <c r="G11" s="145"/>
      <c r="H11" s="145" t="s">
        <v>43</v>
      </c>
      <c r="I11" s="145"/>
      <c r="J11" s="145"/>
      <c r="K11" s="145"/>
      <c r="L11" s="145"/>
      <c r="M11" s="145"/>
      <c r="N11" s="145"/>
      <c r="O11" s="145"/>
      <c r="P11" s="145"/>
      <c r="Q11" s="145"/>
      <c r="R11" s="145"/>
      <c r="S11" s="145"/>
      <c r="T11" s="145"/>
    </row>
    <row r="12" spans="1:20" ht="34.5" customHeight="1" x14ac:dyDescent="0.3">
      <c r="A12" s="131" t="s">
        <v>569</v>
      </c>
      <c r="B12" s="131"/>
      <c r="C12" s="131"/>
      <c r="D12" s="131"/>
      <c r="E12" s="131"/>
      <c r="F12" s="131"/>
      <c r="G12" s="131"/>
      <c r="H12" s="131" t="s">
        <v>573</v>
      </c>
      <c r="I12" s="131"/>
      <c r="J12" s="131"/>
      <c r="K12" s="131"/>
      <c r="L12" s="131"/>
      <c r="M12" s="131"/>
      <c r="N12" s="131"/>
      <c r="O12" s="131"/>
      <c r="P12" s="131"/>
      <c r="Q12" s="131"/>
      <c r="R12" s="131"/>
      <c r="S12" s="131"/>
      <c r="T12" s="131"/>
    </row>
    <row r="13" spans="1:20" ht="27" customHeight="1" x14ac:dyDescent="0.3">
      <c r="A13" s="145" t="s">
        <v>36</v>
      </c>
      <c r="B13" s="145"/>
      <c r="C13" s="145"/>
      <c r="D13" s="145"/>
      <c r="E13" s="145"/>
      <c r="F13" s="145"/>
      <c r="G13" s="145"/>
      <c r="H13" s="145"/>
      <c r="I13" s="145"/>
      <c r="J13" s="145"/>
      <c r="K13" s="145"/>
      <c r="L13" s="145"/>
      <c r="M13" s="145"/>
      <c r="N13" s="145"/>
      <c r="O13" s="145"/>
      <c r="P13" s="145"/>
      <c r="Q13" s="145"/>
      <c r="R13" s="145"/>
      <c r="S13" s="145"/>
      <c r="T13" s="145"/>
    </row>
    <row r="14" spans="1:20" ht="42" customHeight="1" x14ac:dyDescent="0.3">
      <c r="A14" s="122" t="s">
        <v>571</v>
      </c>
      <c r="B14" s="122"/>
      <c r="C14" s="122"/>
      <c r="D14" s="122"/>
      <c r="E14" s="122"/>
      <c r="F14" s="122"/>
      <c r="G14" s="122"/>
      <c r="H14" s="122" t="s">
        <v>574</v>
      </c>
      <c r="I14" s="122"/>
      <c r="J14" s="122"/>
      <c r="K14" s="122"/>
      <c r="L14" s="122"/>
      <c r="M14" s="122"/>
      <c r="N14" s="122"/>
      <c r="O14" s="122"/>
      <c r="P14" s="122"/>
      <c r="Q14" s="122"/>
      <c r="R14" s="122"/>
      <c r="S14" s="122"/>
      <c r="T14" s="122"/>
    </row>
    <row r="15" spans="1:20" ht="22.5" customHeight="1" x14ac:dyDescent="0.3">
      <c r="A15" s="127" t="s">
        <v>58</v>
      </c>
      <c r="B15" s="128" t="s">
        <v>63</v>
      </c>
      <c r="C15" s="128"/>
      <c r="D15" s="128"/>
      <c r="E15" s="128"/>
      <c r="F15" s="128"/>
      <c r="G15" s="128"/>
      <c r="H15" s="128"/>
      <c r="I15" s="128"/>
      <c r="J15" s="128"/>
      <c r="K15" s="128"/>
      <c r="L15" s="128"/>
      <c r="M15" s="128"/>
      <c r="N15" s="128"/>
      <c r="O15" s="128"/>
      <c r="P15" s="128"/>
      <c r="Q15" s="128"/>
      <c r="R15" s="128"/>
      <c r="S15" s="128"/>
      <c r="T15" s="128"/>
    </row>
    <row r="16" spans="1:20" ht="34.5" customHeight="1" x14ac:dyDescent="0.3">
      <c r="A16" s="127"/>
      <c r="B16" s="135" t="s">
        <v>181</v>
      </c>
      <c r="C16" s="135"/>
      <c r="D16" s="135"/>
      <c r="E16" s="135"/>
      <c r="F16" s="135"/>
      <c r="G16" s="135"/>
      <c r="H16" s="135"/>
      <c r="I16" s="135"/>
      <c r="J16" s="135"/>
      <c r="K16" s="135"/>
      <c r="L16" s="135"/>
      <c r="M16" s="135"/>
      <c r="N16" s="135"/>
      <c r="O16" s="135"/>
      <c r="P16" s="135"/>
      <c r="Q16" s="135"/>
      <c r="R16" s="135"/>
      <c r="S16" s="135"/>
      <c r="T16" s="135"/>
    </row>
    <row r="17" spans="1:20" ht="21.75" customHeight="1" x14ac:dyDescent="0.3">
      <c r="A17" s="127"/>
      <c r="B17" s="135"/>
      <c r="C17" s="135"/>
      <c r="D17" s="135"/>
      <c r="E17" s="135"/>
      <c r="F17" s="135"/>
      <c r="G17" s="135"/>
      <c r="H17" s="135"/>
      <c r="I17" s="135"/>
      <c r="J17" s="135"/>
      <c r="K17" s="135"/>
      <c r="L17" s="135"/>
      <c r="M17" s="135"/>
      <c r="N17" s="135"/>
      <c r="O17" s="135"/>
      <c r="P17" s="135"/>
      <c r="Q17" s="135"/>
      <c r="R17" s="135"/>
      <c r="S17" s="135"/>
      <c r="T17" s="135"/>
    </row>
    <row r="18" spans="1:20" ht="27.75" customHeight="1" x14ac:dyDescent="0.3">
      <c r="A18" s="130" t="s">
        <v>59</v>
      </c>
      <c r="B18" s="130"/>
      <c r="C18" s="130"/>
      <c r="D18" s="130" t="s">
        <v>60</v>
      </c>
      <c r="E18" s="130"/>
      <c r="F18" s="130" t="s">
        <v>61</v>
      </c>
      <c r="G18" s="130"/>
      <c r="H18" s="130"/>
      <c r="I18" s="130"/>
      <c r="J18" s="130" t="s">
        <v>39</v>
      </c>
      <c r="K18" s="130"/>
      <c r="L18" s="130"/>
      <c r="M18" s="130"/>
      <c r="N18" s="130"/>
      <c r="O18" s="131" t="s">
        <v>62</v>
      </c>
      <c r="P18" s="131"/>
      <c r="Q18" s="131"/>
      <c r="R18" s="131"/>
      <c r="S18" s="130" t="s">
        <v>3</v>
      </c>
      <c r="T18" s="130"/>
    </row>
    <row r="19" spans="1:20" ht="29.25" customHeight="1" x14ac:dyDescent="0.3">
      <c r="A19" s="133" t="s">
        <v>158</v>
      </c>
      <c r="B19" s="133"/>
      <c r="C19" s="133"/>
      <c r="D19" s="126" t="s">
        <v>41</v>
      </c>
      <c r="E19" s="126"/>
      <c r="F19" s="126" t="s">
        <v>38</v>
      </c>
      <c r="G19" s="126"/>
      <c r="H19" s="126"/>
      <c r="I19" s="126"/>
      <c r="J19" s="126" t="s">
        <v>42</v>
      </c>
      <c r="K19" s="126"/>
      <c r="L19" s="126"/>
      <c r="M19" s="126"/>
      <c r="N19" s="126"/>
      <c r="O19" s="126" t="s">
        <v>40</v>
      </c>
      <c r="P19" s="126"/>
      <c r="Q19" s="126"/>
      <c r="R19" s="126"/>
      <c r="S19" s="186">
        <v>0.15</v>
      </c>
      <c r="T19" s="186"/>
    </row>
    <row r="20" spans="1:20" ht="34.5" customHeight="1" x14ac:dyDescent="0.3">
      <c r="A20" s="45" t="s">
        <v>4</v>
      </c>
      <c r="B20" s="253" t="s">
        <v>5</v>
      </c>
      <c r="C20" s="254"/>
      <c r="D20" s="255"/>
      <c r="E20" s="46" t="s">
        <v>6</v>
      </c>
      <c r="F20" s="46" t="s">
        <v>7</v>
      </c>
      <c r="G20" s="47" t="s">
        <v>8</v>
      </c>
      <c r="H20" s="47" t="s">
        <v>9</v>
      </c>
      <c r="I20" s="47" t="s">
        <v>10</v>
      </c>
      <c r="J20" s="47" t="s">
        <v>11</v>
      </c>
      <c r="K20" s="47" t="s">
        <v>12</v>
      </c>
      <c r="L20" s="47" t="s">
        <v>13</v>
      </c>
      <c r="M20" s="47" t="s">
        <v>14</v>
      </c>
      <c r="N20" s="47" t="s">
        <v>15</v>
      </c>
      <c r="O20" s="47" t="s">
        <v>16</v>
      </c>
      <c r="P20" s="47" t="s">
        <v>17</v>
      </c>
      <c r="Q20" s="47" t="s">
        <v>18</v>
      </c>
      <c r="R20" s="48" t="s">
        <v>19</v>
      </c>
      <c r="S20" s="48" t="s">
        <v>20</v>
      </c>
      <c r="T20" s="49" t="s">
        <v>21</v>
      </c>
    </row>
    <row r="21" spans="1:20" ht="29.25" customHeight="1" x14ac:dyDescent="0.3">
      <c r="A21" s="10" t="s">
        <v>4</v>
      </c>
      <c r="B21" s="122" t="s">
        <v>5</v>
      </c>
      <c r="C21" s="122"/>
      <c r="D21" s="122"/>
      <c r="E21" s="10" t="s">
        <v>6</v>
      </c>
      <c r="F21" s="10" t="s">
        <v>7</v>
      </c>
      <c r="G21" s="10" t="s">
        <v>8</v>
      </c>
      <c r="H21" s="10" t="s">
        <v>9</v>
      </c>
      <c r="I21" s="10" t="s">
        <v>10</v>
      </c>
      <c r="J21" s="10" t="s">
        <v>11</v>
      </c>
      <c r="K21" s="10" t="s">
        <v>12</v>
      </c>
      <c r="L21" s="10" t="s">
        <v>13</v>
      </c>
      <c r="M21" s="10" t="s">
        <v>14</v>
      </c>
      <c r="N21" s="10" t="s">
        <v>15</v>
      </c>
      <c r="O21" s="10" t="s">
        <v>16</v>
      </c>
      <c r="P21" s="10" t="s">
        <v>31</v>
      </c>
      <c r="Q21" s="10" t="s">
        <v>18</v>
      </c>
      <c r="R21" s="10" t="s">
        <v>19</v>
      </c>
      <c r="S21" s="10" t="s">
        <v>20</v>
      </c>
      <c r="T21" s="7" t="s">
        <v>21</v>
      </c>
    </row>
    <row r="22" spans="1:20" ht="30.75" customHeight="1" x14ac:dyDescent="0.3">
      <c r="A22" s="34" t="s">
        <v>22</v>
      </c>
      <c r="B22" s="252" t="s">
        <v>183</v>
      </c>
      <c r="C22" s="252"/>
      <c r="D22" s="252"/>
      <c r="E22" s="18" t="s">
        <v>179</v>
      </c>
      <c r="F22" s="10" t="s">
        <v>7</v>
      </c>
      <c r="G22" s="85">
        <v>1100</v>
      </c>
      <c r="H22" s="85">
        <v>1100</v>
      </c>
      <c r="I22" s="85">
        <v>1100</v>
      </c>
      <c r="J22" s="85">
        <v>1100</v>
      </c>
      <c r="K22" s="85">
        <v>1100</v>
      </c>
      <c r="L22" s="85">
        <v>1100</v>
      </c>
      <c r="M22" s="85">
        <v>1100</v>
      </c>
      <c r="N22" s="85">
        <v>1100</v>
      </c>
      <c r="O22" s="85">
        <v>1100</v>
      </c>
      <c r="P22" s="85">
        <v>1100</v>
      </c>
      <c r="Q22" s="85">
        <v>1100</v>
      </c>
      <c r="R22" s="85">
        <v>1100</v>
      </c>
      <c r="S22" s="10">
        <f>SUM(G22:R22)</f>
        <v>13200</v>
      </c>
      <c r="T22" s="124">
        <f>+S22/S23</f>
        <v>1</v>
      </c>
    </row>
    <row r="23" spans="1:20" ht="26.25" customHeight="1" x14ac:dyDescent="0.3">
      <c r="A23" s="34" t="s">
        <v>23</v>
      </c>
      <c r="B23" s="252" t="s">
        <v>182</v>
      </c>
      <c r="C23" s="252"/>
      <c r="D23" s="252"/>
      <c r="E23" s="18" t="s">
        <v>179</v>
      </c>
      <c r="F23" s="10" t="s">
        <v>7</v>
      </c>
      <c r="G23" s="85">
        <v>1100</v>
      </c>
      <c r="H23" s="85">
        <v>1100</v>
      </c>
      <c r="I23" s="85">
        <v>1100</v>
      </c>
      <c r="J23" s="85">
        <v>1100</v>
      </c>
      <c r="K23" s="85">
        <v>1100</v>
      </c>
      <c r="L23" s="85">
        <v>1100</v>
      </c>
      <c r="M23" s="85">
        <v>1100</v>
      </c>
      <c r="N23" s="85">
        <v>1100</v>
      </c>
      <c r="O23" s="85">
        <v>1100</v>
      </c>
      <c r="P23" s="85">
        <v>1100</v>
      </c>
      <c r="Q23" s="85">
        <v>1100</v>
      </c>
      <c r="R23" s="85">
        <v>1100</v>
      </c>
      <c r="S23" s="10">
        <f>SUM(G23:R23)</f>
        <v>13200</v>
      </c>
      <c r="T23" s="124"/>
    </row>
    <row r="24" spans="1:20" ht="25.5" customHeight="1" x14ac:dyDescent="0.3">
      <c r="A24" s="123" t="s">
        <v>24</v>
      </c>
      <c r="B24" s="123"/>
      <c r="C24" s="123"/>
      <c r="D24" s="123"/>
      <c r="E24" s="123"/>
      <c r="F24" s="123"/>
      <c r="G24" s="123"/>
      <c r="H24" s="123"/>
      <c r="I24" s="123"/>
      <c r="J24" s="123"/>
      <c r="K24" s="123"/>
      <c r="L24" s="123"/>
      <c r="M24" s="123"/>
      <c r="N24" s="123"/>
      <c r="O24" s="123"/>
      <c r="P24" s="123"/>
      <c r="Q24" s="123"/>
      <c r="R24" s="123"/>
      <c r="S24" s="123"/>
      <c r="T24" s="123"/>
    </row>
    <row r="25" spans="1:20" ht="30.75" customHeight="1" x14ac:dyDescent="0.3">
      <c r="A25" s="34" t="s">
        <v>22</v>
      </c>
      <c r="B25" s="252" t="s">
        <v>183</v>
      </c>
      <c r="C25" s="252"/>
      <c r="D25" s="252"/>
      <c r="E25" s="18" t="s">
        <v>179</v>
      </c>
      <c r="F25" s="18" t="s">
        <v>24</v>
      </c>
      <c r="G25" s="85">
        <v>1100</v>
      </c>
      <c r="H25" s="85">
        <v>1100</v>
      </c>
      <c r="I25" s="85">
        <v>1100</v>
      </c>
      <c r="J25" s="85">
        <v>1100</v>
      </c>
      <c r="K25" s="85">
        <v>1100</v>
      </c>
      <c r="L25" s="85">
        <v>1100</v>
      </c>
      <c r="M25" s="85">
        <v>1100</v>
      </c>
      <c r="N25" s="85">
        <v>1100</v>
      </c>
      <c r="O25" s="85">
        <v>1100</v>
      </c>
      <c r="P25" s="85">
        <v>1100</v>
      </c>
      <c r="Q25" s="85">
        <v>1100</v>
      </c>
      <c r="R25" s="85">
        <v>1100</v>
      </c>
      <c r="S25" s="10">
        <f>SUM(G25:R25)</f>
        <v>13200</v>
      </c>
      <c r="T25" s="124">
        <f>+S25/S26</f>
        <v>1</v>
      </c>
    </row>
    <row r="26" spans="1:20" ht="29.25" customHeight="1" x14ac:dyDescent="0.3">
      <c r="A26" s="34" t="s">
        <v>23</v>
      </c>
      <c r="B26" s="252" t="s">
        <v>182</v>
      </c>
      <c r="C26" s="252"/>
      <c r="D26" s="252"/>
      <c r="E26" s="18" t="s">
        <v>179</v>
      </c>
      <c r="F26" s="18" t="s">
        <v>24</v>
      </c>
      <c r="G26" s="85">
        <v>1100</v>
      </c>
      <c r="H26" s="85">
        <v>1100</v>
      </c>
      <c r="I26" s="85">
        <v>1100</v>
      </c>
      <c r="J26" s="85">
        <v>1100</v>
      </c>
      <c r="K26" s="85">
        <v>1100</v>
      </c>
      <c r="L26" s="85">
        <v>1100</v>
      </c>
      <c r="M26" s="85">
        <v>1100</v>
      </c>
      <c r="N26" s="85">
        <v>1100</v>
      </c>
      <c r="O26" s="85">
        <v>1100</v>
      </c>
      <c r="P26" s="85">
        <v>1100</v>
      </c>
      <c r="Q26" s="85">
        <v>1100</v>
      </c>
      <c r="R26" s="85">
        <v>1100</v>
      </c>
      <c r="S26" s="10">
        <f>SUM(G26:R26)</f>
        <v>13200</v>
      </c>
      <c r="T26" s="124"/>
    </row>
    <row r="27" spans="1:20" ht="16.5" customHeight="1" x14ac:dyDescent="0.3">
      <c r="A27" s="127" t="s">
        <v>58</v>
      </c>
      <c r="B27" s="128" t="s">
        <v>64</v>
      </c>
      <c r="C27" s="128"/>
      <c r="D27" s="128"/>
      <c r="E27" s="128"/>
      <c r="F27" s="128"/>
      <c r="G27" s="128"/>
      <c r="H27" s="128"/>
      <c r="I27" s="128"/>
      <c r="J27" s="128"/>
      <c r="K27" s="128"/>
      <c r="L27" s="128"/>
      <c r="M27" s="128"/>
      <c r="N27" s="128"/>
      <c r="O27" s="128"/>
      <c r="P27" s="128"/>
      <c r="Q27" s="128"/>
      <c r="R27" s="128"/>
      <c r="S27" s="128"/>
      <c r="T27" s="128"/>
    </row>
    <row r="28" spans="1:20" ht="22.5" customHeight="1" x14ac:dyDescent="0.3">
      <c r="A28" s="127"/>
      <c r="B28" s="135" t="s">
        <v>184</v>
      </c>
      <c r="C28" s="135"/>
      <c r="D28" s="135"/>
      <c r="E28" s="135"/>
      <c r="F28" s="135"/>
      <c r="G28" s="135"/>
      <c r="H28" s="135"/>
      <c r="I28" s="135"/>
      <c r="J28" s="135"/>
      <c r="K28" s="135"/>
      <c r="L28" s="135"/>
      <c r="M28" s="135"/>
      <c r="N28" s="135"/>
      <c r="O28" s="135"/>
      <c r="P28" s="135"/>
      <c r="Q28" s="135"/>
      <c r="R28" s="135"/>
      <c r="S28" s="135"/>
      <c r="T28" s="135"/>
    </row>
    <row r="29" spans="1:20" ht="11.25" customHeight="1" x14ac:dyDescent="0.3">
      <c r="A29" s="127"/>
      <c r="B29" s="135"/>
      <c r="C29" s="135"/>
      <c r="D29" s="135"/>
      <c r="E29" s="135"/>
      <c r="F29" s="135"/>
      <c r="G29" s="135"/>
      <c r="H29" s="135"/>
      <c r="I29" s="135"/>
      <c r="J29" s="135"/>
      <c r="K29" s="135"/>
      <c r="L29" s="135"/>
      <c r="M29" s="135"/>
      <c r="N29" s="135"/>
      <c r="O29" s="135"/>
      <c r="P29" s="135"/>
      <c r="Q29" s="135"/>
      <c r="R29" s="135"/>
      <c r="S29" s="135"/>
      <c r="T29" s="135"/>
    </row>
    <row r="30" spans="1:20" ht="30.6" customHeight="1" x14ac:dyDescent="0.3">
      <c r="A30" s="130" t="s">
        <v>59</v>
      </c>
      <c r="B30" s="130"/>
      <c r="C30" s="130"/>
      <c r="D30" s="130" t="s">
        <v>60</v>
      </c>
      <c r="E30" s="130"/>
      <c r="F30" s="130" t="s">
        <v>61</v>
      </c>
      <c r="G30" s="130"/>
      <c r="H30" s="130"/>
      <c r="I30" s="130"/>
      <c r="J30" s="130" t="s">
        <v>39</v>
      </c>
      <c r="K30" s="130"/>
      <c r="L30" s="130"/>
      <c r="M30" s="130"/>
      <c r="N30" s="130"/>
      <c r="O30" s="131" t="s">
        <v>62</v>
      </c>
      <c r="P30" s="131"/>
      <c r="Q30" s="131"/>
      <c r="R30" s="131"/>
      <c r="S30" s="130" t="s">
        <v>3</v>
      </c>
      <c r="T30" s="130"/>
    </row>
    <row r="31" spans="1:20" ht="30.6" customHeight="1" x14ac:dyDescent="0.3">
      <c r="A31" s="122" t="s">
        <v>185</v>
      </c>
      <c r="B31" s="122"/>
      <c r="C31" s="122"/>
      <c r="D31" s="126" t="s">
        <v>41</v>
      </c>
      <c r="E31" s="126"/>
      <c r="F31" s="126" t="s">
        <v>38</v>
      </c>
      <c r="G31" s="126"/>
      <c r="H31" s="126"/>
      <c r="I31" s="126"/>
      <c r="J31" s="126" t="s">
        <v>195</v>
      </c>
      <c r="K31" s="126"/>
      <c r="L31" s="126"/>
      <c r="M31" s="126"/>
      <c r="N31" s="126"/>
      <c r="O31" s="126" t="s">
        <v>40</v>
      </c>
      <c r="P31" s="126"/>
      <c r="Q31" s="126"/>
      <c r="R31" s="126"/>
      <c r="S31" s="126">
        <f>+S34</f>
        <v>13200</v>
      </c>
      <c r="T31" s="126"/>
    </row>
    <row r="32" spans="1:20" ht="30.6" customHeight="1" x14ac:dyDescent="0.3">
      <c r="A32" s="10" t="s">
        <v>4</v>
      </c>
      <c r="B32" s="122" t="s">
        <v>5</v>
      </c>
      <c r="C32" s="122"/>
      <c r="D32" s="122"/>
      <c r="E32" s="10" t="s">
        <v>6</v>
      </c>
      <c r="F32" s="10" t="s">
        <v>7</v>
      </c>
      <c r="G32" s="34" t="s">
        <v>8</v>
      </c>
      <c r="H32" s="34" t="s">
        <v>9</v>
      </c>
      <c r="I32" s="34" t="s">
        <v>10</v>
      </c>
      <c r="J32" s="34" t="s">
        <v>11</v>
      </c>
      <c r="K32" s="34" t="s">
        <v>12</v>
      </c>
      <c r="L32" s="34" t="s">
        <v>13</v>
      </c>
      <c r="M32" s="34" t="s">
        <v>14</v>
      </c>
      <c r="N32" s="34" t="s">
        <v>15</v>
      </c>
      <c r="O32" s="34" t="s">
        <v>16</v>
      </c>
      <c r="P32" s="34" t="s">
        <v>25</v>
      </c>
      <c r="Q32" s="34" t="s">
        <v>18</v>
      </c>
      <c r="R32" s="34" t="s">
        <v>19</v>
      </c>
      <c r="S32" s="18" t="s">
        <v>20</v>
      </c>
      <c r="T32" s="7" t="s">
        <v>21</v>
      </c>
    </row>
    <row r="33" spans="1:20" ht="36.6" customHeight="1" x14ac:dyDescent="0.3">
      <c r="A33" s="34" t="s">
        <v>22</v>
      </c>
      <c r="B33" s="185" t="s">
        <v>186</v>
      </c>
      <c r="C33" s="185"/>
      <c r="D33" s="185"/>
      <c r="E33" s="18" t="s">
        <v>53</v>
      </c>
      <c r="F33" s="18" t="s">
        <v>7</v>
      </c>
      <c r="G33" s="85">
        <v>1100</v>
      </c>
      <c r="H33" s="85">
        <v>1100</v>
      </c>
      <c r="I33" s="85">
        <v>1100</v>
      </c>
      <c r="J33" s="85">
        <v>1100</v>
      </c>
      <c r="K33" s="85">
        <v>1100</v>
      </c>
      <c r="L33" s="85">
        <v>1100</v>
      </c>
      <c r="M33" s="85">
        <v>1100</v>
      </c>
      <c r="N33" s="85">
        <v>1100</v>
      </c>
      <c r="O33" s="85">
        <v>1100</v>
      </c>
      <c r="P33" s="85">
        <v>1100</v>
      </c>
      <c r="Q33" s="85">
        <v>1100</v>
      </c>
      <c r="R33" s="85">
        <v>1100</v>
      </c>
      <c r="S33" s="10">
        <f>SUM(G33:R33)</f>
        <v>13200</v>
      </c>
      <c r="T33" s="124">
        <f>+S33/S34</f>
        <v>1</v>
      </c>
    </row>
    <row r="34" spans="1:20" ht="36.6" customHeight="1" x14ac:dyDescent="0.3">
      <c r="A34" s="34" t="s">
        <v>23</v>
      </c>
      <c r="B34" s="185" t="s">
        <v>187</v>
      </c>
      <c r="C34" s="185"/>
      <c r="D34" s="185"/>
      <c r="E34" s="18" t="s">
        <v>53</v>
      </c>
      <c r="F34" s="18" t="s">
        <v>7</v>
      </c>
      <c r="G34" s="85">
        <v>1100</v>
      </c>
      <c r="H34" s="85">
        <v>1100</v>
      </c>
      <c r="I34" s="85">
        <v>1100</v>
      </c>
      <c r="J34" s="85">
        <v>1100</v>
      </c>
      <c r="K34" s="85">
        <v>1100</v>
      </c>
      <c r="L34" s="85">
        <v>1100</v>
      </c>
      <c r="M34" s="85">
        <v>1100</v>
      </c>
      <c r="N34" s="85">
        <v>1100</v>
      </c>
      <c r="O34" s="85">
        <v>1100</v>
      </c>
      <c r="P34" s="85">
        <v>1100</v>
      </c>
      <c r="Q34" s="85">
        <v>1100</v>
      </c>
      <c r="R34" s="85">
        <v>1100</v>
      </c>
      <c r="S34" s="10">
        <f>SUM(G34:R34)</f>
        <v>13200</v>
      </c>
      <c r="T34" s="124"/>
    </row>
    <row r="35" spans="1:20" ht="30.6" customHeight="1" x14ac:dyDescent="0.3">
      <c r="A35" s="125" t="s">
        <v>24</v>
      </c>
      <c r="B35" s="125"/>
      <c r="C35" s="125"/>
      <c r="D35" s="125"/>
      <c r="E35" s="125"/>
      <c r="F35" s="125"/>
      <c r="G35" s="125"/>
      <c r="H35" s="125"/>
      <c r="I35" s="125"/>
      <c r="J35" s="125"/>
      <c r="K35" s="125"/>
      <c r="L35" s="125"/>
      <c r="M35" s="125"/>
      <c r="N35" s="125"/>
      <c r="O35" s="125"/>
      <c r="P35" s="125"/>
      <c r="Q35" s="125"/>
      <c r="R35" s="125"/>
      <c r="S35" s="125"/>
      <c r="T35" s="125"/>
    </row>
    <row r="36" spans="1:20" ht="36.6" customHeight="1" x14ac:dyDescent="0.3">
      <c r="A36" s="34" t="s">
        <v>22</v>
      </c>
      <c r="B36" s="185" t="s">
        <v>186</v>
      </c>
      <c r="C36" s="185"/>
      <c r="D36" s="185"/>
      <c r="E36" s="18" t="s">
        <v>53</v>
      </c>
      <c r="F36" s="18" t="s">
        <v>24</v>
      </c>
      <c r="G36" s="85">
        <v>1100</v>
      </c>
      <c r="H36" s="85">
        <v>1100</v>
      </c>
      <c r="I36" s="85">
        <v>1100</v>
      </c>
      <c r="J36" s="85">
        <v>1100</v>
      </c>
      <c r="K36" s="85">
        <v>1100</v>
      </c>
      <c r="L36" s="85">
        <v>1100</v>
      </c>
      <c r="M36" s="85">
        <v>1100</v>
      </c>
      <c r="N36" s="85">
        <v>1100</v>
      </c>
      <c r="O36" s="85">
        <v>1100</v>
      </c>
      <c r="P36" s="85">
        <v>1100</v>
      </c>
      <c r="Q36" s="85">
        <v>1100</v>
      </c>
      <c r="R36" s="85">
        <v>1100</v>
      </c>
      <c r="S36" s="10">
        <f>SUM(G36:R36)</f>
        <v>13200</v>
      </c>
      <c r="T36" s="124">
        <f>+S36/S37</f>
        <v>1</v>
      </c>
    </row>
    <row r="37" spans="1:20" ht="36.6" customHeight="1" x14ac:dyDescent="0.3">
      <c r="A37" s="34" t="s">
        <v>23</v>
      </c>
      <c r="B37" s="185" t="s">
        <v>187</v>
      </c>
      <c r="C37" s="185"/>
      <c r="D37" s="185"/>
      <c r="E37" s="18" t="s">
        <v>53</v>
      </c>
      <c r="F37" s="18" t="s">
        <v>24</v>
      </c>
      <c r="G37" s="85">
        <v>1100</v>
      </c>
      <c r="H37" s="85">
        <v>1100</v>
      </c>
      <c r="I37" s="85">
        <v>1100</v>
      </c>
      <c r="J37" s="85">
        <v>1100</v>
      </c>
      <c r="K37" s="85">
        <v>1100</v>
      </c>
      <c r="L37" s="85">
        <v>1100</v>
      </c>
      <c r="M37" s="85">
        <v>1100</v>
      </c>
      <c r="N37" s="85">
        <v>1100</v>
      </c>
      <c r="O37" s="85">
        <v>1100</v>
      </c>
      <c r="P37" s="85">
        <v>1100</v>
      </c>
      <c r="Q37" s="85">
        <v>1100</v>
      </c>
      <c r="R37" s="85">
        <v>1100</v>
      </c>
      <c r="S37" s="10">
        <f>SUM(G37:R37)</f>
        <v>13200</v>
      </c>
      <c r="T37" s="124"/>
    </row>
    <row r="38" spans="1:20" ht="21" customHeight="1" x14ac:dyDescent="0.3">
      <c r="A38" s="127" t="s">
        <v>58</v>
      </c>
      <c r="B38" s="128" t="s">
        <v>65</v>
      </c>
      <c r="C38" s="128"/>
      <c r="D38" s="128"/>
      <c r="E38" s="128"/>
      <c r="F38" s="128"/>
      <c r="G38" s="128"/>
      <c r="H38" s="128"/>
      <c r="I38" s="128"/>
      <c r="J38" s="128"/>
      <c r="K38" s="128"/>
      <c r="L38" s="128"/>
      <c r="M38" s="128"/>
      <c r="N38" s="128"/>
      <c r="O38" s="128"/>
      <c r="P38" s="128"/>
      <c r="Q38" s="128"/>
      <c r="R38" s="128"/>
      <c r="S38" s="128"/>
      <c r="T38" s="128"/>
    </row>
    <row r="39" spans="1:20" ht="18" customHeight="1" x14ac:dyDescent="0.3">
      <c r="A39" s="127"/>
      <c r="B39" s="135" t="s">
        <v>188</v>
      </c>
      <c r="C39" s="135"/>
      <c r="D39" s="135"/>
      <c r="E39" s="135"/>
      <c r="F39" s="135"/>
      <c r="G39" s="135"/>
      <c r="H39" s="135"/>
      <c r="I39" s="135"/>
      <c r="J39" s="135"/>
      <c r="K39" s="135"/>
      <c r="L39" s="135"/>
      <c r="M39" s="135"/>
      <c r="N39" s="135"/>
      <c r="O39" s="135"/>
      <c r="P39" s="135"/>
      <c r="Q39" s="135"/>
      <c r="R39" s="135"/>
      <c r="S39" s="135"/>
      <c r="T39" s="135"/>
    </row>
    <row r="40" spans="1:20" ht="10.5" customHeight="1" x14ac:dyDescent="0.3">
      <c r="A40" s="127"/>
      <c r="B40" s="135"/>
      <c r="C40" s="135"/>
      <c r="D40" s="135"/>
      <c r="E40" s="135"/>
      <c r="F40" s="135"/>
      <c r="G40" s="135"/>
      <c r="H40" s="135"/>
      <c r="I40" s="135"/>
      <c r="J40" s="135"/>
      <c r="K40" s="135"/>
      <c r="L40" s="135"/>
      <c r="M40" s="135"/>
      <c r="N40" s="135"/>
      <c r="O40" s="135"/>
      <c r="P40" s="135"/>
      <c r="Q40" s="135"/>
      <c r="R40" s="135"/>
      <c r="S40" s="135"/>
      <c r="T40" s="135"/>
    </row>
    <row r="41" spans="1:20" ht="26.25" customHeight="1" x14ac:dyDescent="0.3">
      <c r="A41" s="130" t="s">
        <v>59</v>
      </c>
      <c r="B41" s="130"/>
      <c r="C41" s="130"/>
      <c r="D41" s="130" t="s">
        <v>60</v>
      </c>
      <c r="E41" s="130"/>
      <c r="F41" s="130" t="s">
        <v>61</v>
      </c>
      <c r="G41" s="130"/>
      <c r="H41" s="130"/>
      <c r="I41" s="130"/>
      <c r="J41" s="130" t="s">
        <v>39</v>
      </c>
      <c r="K41" s="130"/>
      <c r="L41" s="130"/>
      <c r="M41" s="130"/>
      <c r="N41" s="130"/>
      <c r="O41" s="131" t="s">
        <v>62</v>
      </c>
      <c r="P41" s="131"/>
      <c r="Q41" s="131"/>
      <c r="R41" s="131"/>
      <c r="S41" s="130" t="s">
        <v>3</v>
      </c>
      <c r="T41" s="130"/>
    </row>
    <row r="42" spans="1:20" ht="33.9" customHeight="1" x14ac:dyDescent="0.3">
      <c r="A42" s="122" t="s">
        <v>189</v>
      </c>
      <c r="B42" s="122"/>
      <c r="C42" s="122"/>
      <c r="D42" s="126" t="s">
        <v>41</v>
      </c>
      <c r="E42" s="126"/>
      <c r="F42" s="126" t="s">
        <v>38</v>
      </c>
      <c r="G42" s="126"/>
      <c r="H42" s="126"/>
      <c r="I42" s="126"/>
      <c r="J42" s="126" t="s">
        <v>42</v>
      </c>
      <c r="K42" s="126"/>
      <c r="L42" s="126"/>
      <c r="M42" s="126"/>
      <c r="N42" s="126"/>
      <c r="O42" s="126" t="s">
        <v>40</v>
      </c>
      <c r="P42" s="126"/>
      <c r="Q42" s="126"/>
      <c r="R42" s="126"/>
      <c r="S42" s="126">
        <f>+S45</f>
        <v>13200</v>
      </c>
      <c r="T42" s="126"/>
    </row>
    <row r="43" spans="1:20" ht="45" customHeight="1" x14ac:dyDescent="0.3">
      <c r="A43" s="10" t="s">
        <v>4</v>
      </c>
      <c r="B43" s="122" t="s">
        <v>5</v>
      </c>
      <c r="C43" s="122"/>
      <c r="D43" s="122"/>
      <c r="E43" s="10" t="s">
        <v>6</v>
      </c>
      <c r="F43" s="10" t="s">
        <v>7</v>
      </c>
      <c r="G43" s="18" t="s">
        <v>8</v>
      </c>
      <c r="H43" s="18" t="s">
        <v>9</v>
      </c>
      <c r="I43" s="18" t="s">
        <v>10</v>
      </c>
      <c r="J43" s="18" t="s">
        <v>11</v>
      </c>
      <c r="K43" s="18" t="s">
        <v>12</v>
      </c>
      <c r="L43" s="18" t="s">
        <v>13</v>
      </c>
      <c r="M43" s="18" t="s">
        <v>14</v>
      </c>
      <c r="N43" s="18" t="s">
        <v>15</v>
      </c>
      <c r="O43" s="18" t="s">
        <v>16</v>
      </c>
      <c r="P43" s="18" t="s">
        <v>31</v>
      </c>
      <c r="Q43" s="18" t="s">
        <v>18</v>
      </c>
      <c r="R43" s="18" t="s">
        <v>19</v>
      </c>
      <c r="S43" s="18" t="s">
        <v>20</v>
      </c>
      <c r="T43" s="7" t="s">
        <v>21</v>
      </c>
    </row>
    <row r="44" spans="1:20" ht="36.9" customHeight="1" x14ac:dyDescent="0.3">
      <c r="A44" s="34" t="s">
        <v>22</v>
      </c>
      <c r="B44" s="133" t="s">
        <v>191</v>
      </c>
      <c r="C44" s="133"/>
      <c r="D44" s="133"/>
      <c r="E44" s="18" t="s">
        <v>147</v>
      </c>
      <c r="F44" s="18" t="s">
        <v>7</v>
      </c>
      <c r="G44" s="85">
        <v>1100</v>
      </c>
      <c r="H44" s="85">
        <v>1100</v>
      </c>
      <c r="I44" s="85">
        <v>1100</v>
      </c>
      <c r="J44" s="85">
        <v>1100</v>
      </c>
      <c r="K44" s="85">
        <v>1100</v>
      </c>
      <c r="L44" s="85">
        <v>1100</v>
      </c>
      <c r="M44" s="85">
        <v>1100</v>
      </c>
      <c r="N44" s="85">
        <v>1100</v>
      </c>
      <c r="O44" s="85">
        <v>1100</v>
      </c>
      <c r="P44" s="85">
        <v>1100</v>
      </c>
      <c r="Q44" s="85">
        <v>1100</v>
      </c>
      <c r="R44" s="85">
        <v>1100</v>
      </c>
      <c r="S44" s="10">
        <f>SUM(G44:R44)</f>
        <v>13200</v>
      </c>
      <c r="T44" s="124">
        <f>+S44/S45</f>
        <v>1</v>
      </c>
    </row>
    <row r="45" spans="1:20" ht="36.9" customHeight="1" x14ac:dyDescent="0.3">
      <c r="A45" s="34" t="s">
        <v>23</v>
      </c>
      <c r="B45" s="133" t="s">
        <v>190</v>
      </c>
      <c r="C45" s="133"/>
      <c r="D45" s="133"/>
      <c r="E45" s="18" t="s">
        <v>147</v>
      </c>
      <c r="F45" s="18" t="s">
        <v>7</v>
      </c>
      <c r="G45" s="85">
        <v>1100</v>
      </c>
      <c r="H45" s="85">
        <v>1100</v>
      </c>
      <c r="I45" s="85">
        <v>1100</v>
      </c>
      <c r="J45" s="85">
        <v>1100</v>
      </c>
      <c r="K45" s="85">
        <v>1100</v>
      </c>
      <c r="L45" s="85">
        <v>1100</v>
      </c>
      <c r="M45" s="85">
        <v>1100</v>
      </c>
      <c r="N45" s="85">
        <v>1100</v>
      </c>
      <c r="O45" s="85">
        <v>1100</v>
      </c>
      <c r="P45" s="85">
        <v>1100</v>
      </c>
      <c r="Q45" s="85">
        <v>1100</v>
      </c>
      <c r="R45" s="85">
        <v>1100</v>
      </c>
      <c r="S45" s="10">
        <f>SUM(G45:R45)</f>
        <v>13200</v>
      </c>
      <c r="T45" s="124"/>
    </row>
    <row r="46" spans="1:20" ht="36.9" customHeight="1" x14ac:dyDescent="0.3">
      <c r="A46" s="125" t="s">
        <v>24</v>
      </c>
      <c r="B46" s="125"/>
      <c r="C46" s="125"/>
      <c r="D46" s="125"/>
      <c r="E46" s="125"/>
      <c r="F46" s="125"/>
      <c r="G46" s="125"/>
      <c r="H46" s="125"/>
      <c r="I46" s="125"/>
      <c r="J46" s="125"/>
      <c r="K46" s="125"/>
      <c r="L46" s="125"/>
      <c r="M46" s="125"/>
      <c r="N46" s="125"/>
      <c r="O46" s="125"/>
      <c r="P46" s="125"/>
      <c r="Q46" s="125"/>
      <c r="R46" s="125"/>
      <c r="S46" s="125"/>
      <c r="T46" s="125"/>
    </row>
    <row r="47" spans="1:20" ht="36.9" customHeight="1" x14ac:dyDescent="0.3">
      <c r="A47" s="34" t="s">
        <v>22</v>
      </c>
      <c r="B47" s="133" t="s">
        <v>191</v>
      </c>
      <c r="C47" s="133"/>
      <c r="D47" s="133"/>
      <c r="E47" s="18" t="s">
        <v>147</v>
      </c>
      <c r="F47" s="18" t="s">
        <v>24</v>
      </c>
      <c r="G47" s="85">
        <v>1100</v>
      </c>
      <c r="H47" s="85">
        <v>1100</v>
      </c>
      <c r="I47" s="85">
        <v>1100</v>
      </c>
      <c r="J47" s="85">
        <v>1100</v>
      </c>
      <c r="K47" s="85">
        <v>1100</v>
      </c>
      <c r="L47" s="85">
        <v>1100</v>
      </c>
      <c r="M47" s="85">
        <v>1100</v>
      </c>
      <c r="N47" s="85">
        <v>1100</v>
      </c>
      <c r="O47" s="85">
        <v>1100</v>
      </c>
      <c r="P47" s="85">
        <v>1100</v>
      </c>
      <c r="Q47" s="85">
        <v>1100</v>
      </c>
      <c r="R47" s="85">
        <v>1100</v>
      </c>
      <c r="S47" s="10">
        <f>SUM(G47:R47)</f>
        <v>13200</v>
      </c>
      <c r="T47" s="124">
        <f>+S47/S48</f>
        <v>1</v>
      </c>
    </row>
    <row r="48" spans="1:20" ht="36.9" customHeight="1" x14ac:dyDescent="0.3">
      <c r="A48" s="34" t="s">
        <v>23</v>
      </c>
      <c r="B48" s="133" t="s">
        <v>190</v>
      </c>
      <c r="C48" s="133"/>
      <c r="D48" s="133"/>
      <c r="E48" s="18" t="s">
        <v>147</v>
      </c>
      <c r="F48" s="18" t="s">
        <v>24</v>
      </c>
      <c r="G48" s="85">
        <v>1100</v>
      </c>
      <c r="H48" s="85">
        <v>1100</v>
      </c>
      <c r="I48" s="85">
        <v>1100</v>
      </c>
      <c r="J48" s="85">
        <v>1100</v>
      </c>
      <c r="K48" s="85">
        <v>1100</v>
      </c>
      <c r="L48" s="85">
        <v>1100</v>
      </c>
      <c r="M48" s="85">
        <v>1100</v>
      </c>
      <c r="N48" s="85">
        <v>1100</v>
      </c>
      <c r="O48" s="85">
        <v>1100</v>
      </c>
      <c r="P48" s="85">
        <v>1100</v>
      </c>
      <c r="Q48" s="85">
        <v>1100</v>
      </c>
      <c r="R48" s="85">
        <v>1100</v>
      </c>
      <c r="S48" s="10">
        <f>SUM(G48:R48)</f>
        <v>13200</v>
      </c>
      <c r="T48" s="124"/>
    </row>
    <row r="49" spans="1:20" ht="23.25" customHeight="1" x14ac:dyDescent="0.3">
      <c r="A49" s="145" t="s">
        <v>28</v>
      </c>
      <c r="B49" s="145"/>
      <c r="C49" s="145"/>
      <c r="D49" s="145"/>
      <c r="E49" s="145"/>
      <c r="F49" s="145"/>
      <c r="G49" s="145"/>
      <c r="H49" s="145"/>
      <c r="I49" s="145"/>
      <c r="J49" s="145"/>
      <c r="K49" s="145"/>
      <c r="L49" s="145"/>
      <c r="M49" s="145"/>
      <c r="N49" s="145"/>
      <c r="O49" s="145"/>
      <c r="P49" s="145"/>
      <c r="Q49" s="145"/>
      <c r="R49" s="145"/>
      <c r="S49" s="145"/>
      <c r="T49" s="145"/>
    </row>
    <row r="50" spans="1:20" ht="45.6" customHeight="1" x14ac:dyDescent="0.3">
      <c r="A50" s="42" t="s">
        <v>29</v>
      </c>
      <c r="B50" s="128" t="s">
        <v>5</v>
      </c>
      <c r="C50" s="128"/>
      <c r="D50" s="128"/>
      <c r="E50" s="40" t="s">
        <v>6</v>
      </c>
      <c r="F50" s="39" t="s">
        <v>30</v>
      </c>
      <c r="G50" s="43" t="s">
        <v>8</v>
      </c>
      <c r="H50" s="43" t="s">
        <v>9</v>
      </c>
      <c r="I50" s="43" t="s">
        <v>10</v>
      </c>
      <c r="J50" s="43" t="s">
        <v>11</v>
      </c>
      <c r="K50" s="43" t="s">
        <v>12</v>
      </c>
      <c r="L50" s="43" t="s">
        <v>13</v>
      </c>
      <c r="M50" s="43" t="s">
        <v>14</v>
      </c>
      <c r="N50" s="43" t="s">
        <v>15</v>
      </c>
      <c r="O50" s="43" t="s">
        <v>16</v>
      </c>
      <c r="P50" s="43" t="s">
        <v>31</v>
      </c>
      <c r="Q50" s="43" t="s">
        <v>18</v>
      </c>
      <c r="R50" s="43" t="s">
        <v>19</v>
      </c>
      <c r="S50" s="40" t="s">
        <v>20</v>
      </c>
      <c r="T50" s="44" t="s">
        <v>21</v>
      </c>
    </row>
    <row r="51" spans="1:20" ht="33.6" customHeight="1" x14ac:dyDescent="0.3">
      <c r="A51" s="177" t="s">
        <v>26</v>
      </c>
      <c r="B51" s="178" t="s">
        <v>423</v>
      </c>
      <c r="C51" s="178"/>
      <c r="D51" s="178"/>
      <c r="E51" s="177" t="s">
        <v>424</v>
      </c>
      <c r="F51" s="61" t="s">
        <v>7</v>
      </c>
      <c r="G51" s="62">
        <v>600</v>
      </c>
      <c r="H51" s="62">
        <v>600</v>
      </c>
      <c r="I51" s="62">
        <v>600</v>
      </c>
      <c r="J51" s="62">
        <v>600</v>
      </c>
      <c r="K51" s="62">
        <v>600</v>
      </c>
      <c r="L51" s="62">
        <v>600</v>
      </c>
      <c r="M51" s="62">
        <v>600</v>
      </c>
      <c r="N51" s="62">
        <v>600</v>
      </c>
      <c r="O51" s="62">
        <v>600</v>
      </c>
      <c r="P51" s="62">
        <v>600</v>
      </c>
      <c r="Q51" s="62">
        <v>600</v>
      </c>
      <c r="R51" s="62">
        <v>600</v>
      </c>
      <c r="S51" s="61">
        <f t="shared" ref="S51:S56" si="0">SUM(G51:R51)</f>
        <v>7200</v>
      </c>
      <c r="T51" s="179">
        <f>+S52/S51</f>
        <v>1</v>
      </c>
    </row>
    <row r="52" spans="1:20" ht="33.6" customHeight="1" x14ac:dyDescent="0.3">
      <c r="A52" s="177"/>
      <c r="B52" s="178"/>
      <c r="C52" s="178"/>
      <c r="D52" s="178"/>
      <c r="E52" s="177"/>
      <c r="F52" s="61" t="s">
        <v>24</v>
      </c>
      <c r="G52" s="102">
        <v>600</v>
      </c>
      <c r="H52" s="102">
        <v>600</v>
      </c>
      <c r="I52" s="102">
        <v>600</v>
      </c>
      <c r="J52" s="102">
        <v>600</v>
      </c>
      <c r="K52" s="102">
        <v>600</v>
      </c>
      <c r="L52" s="102">
        <v>600</v>
      </c>
      <c r="M52" s="102">
        <v>600</v>
      </c>
      <c r="N52" s="102">
        <v>600</v>
      </c>
      <c r="O52" s="102">
        <v>600</v>
      </c>
      <c r="P52" s="102">
        <v>600</v>
      </c>
      <c r="Q52" s="102">
        <v>600</v>
      </c>
      <c r="R52" s="102">
        <v>600</v>
      </c>
      <c r="S52" s="61">
        <f t="shared" si="0"/>
        <v>7200</v>
      </c>
      <c r="T52" s="179"/>
    </row>
    <row r="53" spans="1:20" ht="33.6" customHeight="1" x14ac:dyDescent="0.3">
      <c r="A53" s="177"/>
      <c r="B53" s="178" t="s">
        <v>425</v>
      </c>
      <c r="C53" s="178"/>
      <c r="D53" s="178"/>
      <c r="E53" s="177" t="s">
        <v>426</v>
      </c>
      <c r="F53" s="61" t="s">
        <v>7</v>
      </c>
      <c r="G53" s="62">
        <v>500</v>
      </c>
      <c r="H53" s="62">
        <v>500</v>
      </c>
      <c r="I53" s="62">
        <v>500</v>
      </c>
      <c r="J53" s="62">
        <v>500</v>
      </c>
      <c r="K53" s="62">
        <v>500</v>
      </c>
      <c r="L53" s="62">
        <v>500</v>
      </c>
      <c r="M53" s="62">
        <v>500</v>
      </c>
      <c r="N53" s="62">
        <v>500</v>
      </c>
      <c r="O53" s="62">
        <v>500</v>
      </c>
      <c r="P53" s="62">
        <v>500</v>
      </c>
      <c r="Q53" s="62">
        <v>500</v>
      </c>
      <c r="R53" s="62">
        <v>500</v>
      </c>
      <c r="S53" s="61">
        <f t="shared" si="0"/>
        <v>6000</v>
      </c>
      <c r="T53" s="179">
        <f t="shared" ref="T53" si="1">+S54/S53</f>
        <v>1</v>
      </c>
    </row>
    <row r="54" spans="1:20" ht="33.6" customHeight="1" x14ac:dyDescent="0.3">
      <c r="A54" s="177"/>
      <c r="B54" s="178"/>
      <c r="C54" s="178"/>
      <c r="D54" s="178"/>
      <c r="E54" s="177"/>
      <c r="F54" s="61" t="s">
        <v>24</v>
      </c>
      <c r="G54" s="102">
        <v>500</v>
      </c>
      <c r="H54" s="102">
        <v>500</v>
      </c>
      <c r="I54" s="102">
        <v>500</v>
      </c>
      <c r="J54" s="102">
        <v>500</v>
      </c>
      <c r="K54" s="102">
        <v>500</v>
      </c>
      <c r="L54" s="102">
        <v>500</v>
      </c>
      <c r="M54" s="102">
        <v>500</v>
      </c>
      <c r="N54" s="102">
        <v>500</v>
      </c>
      <c r="O54" s="102">
        <v>500</v>
      </c>
      <c r="P54" s="102">
        <v>500</v>
      </c>
      <c r="Q54" s="102">
        <v>500</v>
      </c>
      <c r="R54" s="102">
        <v>500</v>
      </c>
      <c r="S54" s="61">
        <f t="shared" si="0"/>
        <v>6000</v>
      </c>
      <c r="T54" s="179"/>
    </row>
    <row r="55" spans="1:20" ht="33.6" customHeight="1" x14ac:dyDescent="0.3">
      <c r="A55" s="177"/>
      <c r="B55" s="178" t="s">
        <v>427</v>
      </c>
      <c r="C55" s="178"/>
      <c r="D55" s="178"/>
      <c r="E55" s="177" t="s">
        <v>428</v>
      </c>
      <c r="F55" s="61" t="s">
        <v>7</v>
      </c>
      <c r="G55" s="62">
        <v>1</v>
      </c>
      <c r="H55" s="62">
        <v>1</v>
      </c>
      <c r="I55" s="62">
        <v>1</v>
      </c>
      <c r="J55" s="62">
        <v>1</v>
      </c>
      <c r="K55" s="62">
        <v>1</v>
      </c>
      <c r="L55" s="62">
        <v>1</v>
      </c>
      <c r="M55" s="62">
        <v>1</v>
      </c>
      <c r="N55" s="62">
        <v>4</v>
      </c>
      <c r="O55" s="62">
        <v>1</v>
      </c>
      <c r="P55" s="62">
        <v>1</v>
      </c>
      <c r="Q55" s="62">
        <v>1</v>
      </c>
      <c r="R55" s="62">
        <v>1</v>
      </c>
      <c r="S55" s="61">
        <f t="shared" si="0"/>
        <v>15</v>
      </c>
      <c r="T55" s="179">
        <f t="shared" ref="T55" si="2">+S56/S55</f>
        <v>1</v>
      </c>
    </row>
    <row r="56" spans="1:20" ht="40.5" customHeight="1" x14ac:dyDescent="0.3">
      <c r="A56" s="177"/>
      <c r="B56" s="178"/>
      <c r="C56" s="178"/>
      <c r="D56" s="178"/>
      <c r="E56" s="177"/>
      <c r="F56" s="61" t="s">
        <v>24</v>
      </c>
      <c r="G56" s="102">
        <v>1</v>
      </c>
      <c r="H56" s="102">
        <v>1</v>
      </c>
      <c r="I56" s="102">
        <v>1</v>
      </c>
      <c r="J56" s="102">
        <v>1</v>
      </c>
      <c r="K56" s="102">
        <v>1</v>
      </c>
      <c r="L56" s="102">
        <v>1</v>
      </c>
      <c r="M56" s="102">
        <v>1</v>
      </c>
      <c r="N56" s="102">
        <v>4</v>
      </c>
      <c r="O56" s="102">
        <v>1</v>
      </c>
      <c r="P56" s="102">
        <v>1</v>
      </c>
      <c r="Q56" s="102">
        <v>1</v>
      </c>
      <c r="R56" s="102">
        <v>1</v>
      </c>
      <c r="S56" s="61">
        <f t="shared" si="0"/>
        <v>15</v>
      </c>
      <c r="T56" s="179"/>
    </row>
    <row r="57" spans="1:20" s="12" customFormat="1" x14ac:dyDescent="0.3">
      <c r="A57" s="11"/>
      <c r="B57" s="11"/>
      <c r="C57" s="11"/>
      <c r="D57" s="11"/>
      <c r="E57" s="11"/>
      <c r="F57" s="11"/>
      <c r="G57" s="11"/>
      <c r="H57" s="11"/>
      <c r="I57" s="11"/>
      <c r="J57" s="11"/>
      <c r="K57" s="11"/>
      <c r="L57" s="11"/>
      <c r="M57" s="11"/>
      <c r="N57" s="11"/>
      <c r="O57" s="11"/>
      <c r="P57" s="11"/>
      <c r="Q57" s="11"/>
      <c r="R57" s="11"/>
      <c r="S57" s="11"/>
    </row>
    <row r="58" spans="1:20" s="12" customFormat="1" ht="15" customHeight="1" x14ac:dyDescent="0.3">
      <c r="A58" s="11"/>
      <c r="B58" s="11"/>
      <c r="C58" s="11"/>
      <c r="D58" s="11"/>
      <c r="E58" s="11"/>
      <c r="F58" s="11"/>
      <c r="G58" s="11"/>
      <c r="H58" s="11"/>
      <c r="I58" s="11"/>
      <c r="J58" s="11"/>
      <c r="K58" s="11"/>
      <c r="L58" s="11"/>
      <c r="M58" s="11"/>
      <c r="N58" s="11"/>
      <c r="O58" s="11"/>
      <c r="P58" s="11"/>
      <c r="Q58" s="11"/>
      <c r="R58" s="11"/>
      <c r="S58" s="11"/>
    </row>
    <row r="59" spans="1:20" s="12" customFormat="1" x14ac:dyDescent="0.3">
      <c r="A59" s="11"/>
      <c r="B59" s="11"/>
      <c r="C59" s="11"/>
      <c r="D59" s="11"/>
      <c r="E59" s="11"/>
      <c r="F59" s="11"/>
      <c r="G59" s="11"/>
      <c r="H59" s="11"/>
      <c r="I59" s="11"/>
      <c r="J59" s="11"/>
      <c r="K59" s="11"/>
      <c r="L59" s="11"/>
      <c r="M59" s="11"/>
      <c r="N59" s="11"/>
      <c r="O59" s="11"/>
      <c r="P59" s="11"/>
      <c r="Q59" s="11"/>
      <c r="R59" s="11"/>
      <c r="S59" s="11"/>
    </row>
    <row r="60" spans="1:20" s="12" customFormat="1" ht="15" customHeight="1" x14ac:dyDescent="0.2"/>
    <row r="62" spans="1:20" s="12" customFormat="1" ht="15" customHeight="1" x14ac:dyDescent="0.2"/>
    <row r="64" spans="1:20" s="12" customFormat="1" ht="15" customHeight="1" x14ac:dyDescent="0.2"/>
    <row r="66" s="12" customFormat="1" ht="15" customHeight="1" x14ac:dyDescent="0.2"/>
  </sheetData>
  <mergeCells count="109">
    <mergeCell ref="A1:T1"/>
    <mergeCell ref="A2:T2"/>
    <mergeCell ref="A3:T3"/>
    <mergeCell ref="A4:T4"/>
    <mergeCell ref="A5:T5"/>
    <mergeCell ref="A6:D6"/>
    <mergeCell ref="E6:M6"/>
    <mergeCell ref="N6:T6"/>
    <mergeCell ref="A10:C10"/>
    <mergeCell ref="D10:G10"/>
    <mergeCell ref="H10:O10"/>
    <mergeCell ref="P10:T10"/>
    <mergeCell ref="A11:G11"/>
    <mergeCell ref="H11:T11"/>
    <mergeCell ref="A7:D7"/>
    <mergeCell ref="E7:M7"/>
    <mergeCell ref="N7:T7"/>
    <mergeCell ref="A8:T8"/>
    <mergeCell ref="A9:C9"/>
    <mergeCell ref="D9:G9"/>
    <mergeCell ref="H9:O9"/>
    <mergeCell ref="P9:T9"/>
    <mergeCell ref="A18:C18"/>
    <mergeCell ref="D18:E18"/>
    <mergeCell ref="F18:I18"/>
    <mergeCell ref="J18:N18"/>
    <mergeCell ref="O18:R18"/>
    <mergeCell ref="S18:T18"/>
    <mergeCell ref="A12:G12"/>
    <mergeCell ref="H12:T12"/>
    <mergeCell ref="A15:A17"/>
    <mergeCell ref="B15:T15"/>
    <mergeCell ref="B16:T17"/>
    <mergeCell ref="A13:T13"/>
    <mergeCell ref="A14:G14"/>
    <mergeCell ref="H14:T14"/>
    <mergeCell ref="B20:D20"/>
    <mergeCell ref="B21:D21"/>
    <mergeCell ref="B22:D22"/>
    <mergeCell ref="T22:T23"/>
    <mergeCell ref="B23:D23"/>
    <mergeCell ref="A24:T24"/>
    <mergeCell ref="A19:C19"/>
    <mergeCell ref="D19:E19"/>
    <mergeCell ref="F19:I19"/>
    <mergeCell ref="J19:N19"/>
    <mergeCell ref="O19:R19"/>
    <mergeCell ref="S19:T19"/>
    <mergeCell ref="A30:C30"/>
    <mergeCell ref="D30:E30"/>
    <mergeCell ref="F30:I30"/>
    <mergeCell ref="J30:N30"/>
    <mergeCell ref="O30:R30"/>
    <mergeCell ref="S30:T30"/>
    <mergeCell ref="B25:D25"/>
    <mergeCell ref="T25:T26"/>
    <mergeCell ref="B26:D26"/>
    <mergeCell ref="A27:A29"/>
    <mergeCell ref="B27:T27"/>
    <mergeCell ref="B28:T29"/>
    <mergeCell ref="B32:D32"/>
    <mergeCell ref="B33:D33"/>
    <mergeCell ref="T33:T34"/>
    <mergeCell ref="B34:D34"/>
    <mergeCell ref="A35:T35"/>
    <mergeCell ref="B36:D36"/>
    <mergeCell ref="T36:T37"/>
    <mergeCell ref="B37:D37"/>
    <mergeCell ref="A31:C31"/>
    <mergeCell ref="D31:E31"/>
    <mergeCell ref="F31:I31"/>
    <mergeCell ref="J31:N31"/>
    <mergeCell ref="O31:R31"/>
    <mergeCell ref="S31:T31"/>
    <mergeCell ref="A42:C42"/>
    <mergeCell ref="D42:E42"/>
    <mergeCell ref="F42:I42"/>
    <mergeCell ref="J42:N42"/>
    <mergeCell ref="O42:R42"/>
    <mergeCell ref="S42:T42"/>
    <mergeCell ref="A38:A40"/>
    <mergeCell ref="B38:T38"/>
    <mergeCell ref="B39:T40"/>
    <mergeCell ref="A41:C41"/>
    <mergeCell ref="D41:E41"/>
    <mergeCell ref="F41:I41"/>
    <mergeCell ref="J41:N41"/>
    <mergeCell ref="O41:R41"/>
    <mergeCell ref="S41:T41"/>
    <mergeCell ref="B43:D43"/>
    <mergeCell ref="B44:D44"/>
    <mergeCell ref="T44:T45"/>
    <mergeCell ref="B45:D45"/>
    <mergeCell ref="A46:T46"/>
    <mergeCell ref="B47:D47"/>
    <mergeCell ref="T47:T48"/>
    <mergeCell ref="B48:D48"/>
    <mergeCell ref="B55:D56"/>
    <mergeCell ref="E55:E56"/>
    <mergeCell ref="T55:T56"/>
    <mergeCell ref="A49:T49"/>
    <mergeCell ref="B50:D50"/>
    <mergeCell ref="A51:A56"/>
    <mergeCell ref="B51:D52"/>
    <mergeCell ref="E51:E52"/>
    <mergeCell ref="T51:T52"/>
    <mergeCell ref="B53:D54"/>
    <mergeCell ref="E53:E54"/>
    <mergeCell ref="T53:T54"/>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rowBreaks count="1" manualBreakCount="1">
    <brk id="21"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view="pageBreakPreview" topLeftCell="A6" zoomScale="91" zoomScaleNormal="100" zoomScaleSheetLayoutView="91" workbookViewId="0">
      <selection activeCell="A82" sqref="A82:XFD88"/>
    </sheetView>
  </sheetViews>
  <sheetFormatPr baseColWidth="10" defaultColWidth="11.44140625" defaultRowHeight="14.4" x14ac:dyDescent="0.3"/>
  <cols>
    <col min="1" max="1" width="13.88671875" style="12" customWidth="1"/>
    <col min="2" max="3" width="11.44140625" style="12"/>
    <col min="4" max="4" width="17.33203125" style="12" customWidth="1"/>
    <col min="5" max="5" width="11.44140625" style="12"/>
    <col min="6" max="6" width="11" style="12" customWidth="1"/>
    <col min="7" max="17" width="4" style="12" customWidth="1"/>
    <col min="18" max="18" width="6" style="12" customWidth="1"/>
    <col min="19" max="19" width="12.44140625" style="12" bestFit="1" customWidth="1"/>
    <col min="20" max="20" width="11.5546875" style="12" bestFit="1" customWidth="1"/>
    <col min="21" max="21" width="11.44140625" style="11"/>
    <col min="22" max="22" width="14" style="11" bestFit="1" customWidth="1"/>
    <col min="23" max="16384" width="11.44140625" style="11"/>
  </cols>
  <sheetData>
    <row r="1" spans="1:22" ht="21" x14ac:dyDescent="0.4">
      <c r="A1" s="148" t="s">
        <v>743</v>
      </c>
      <c r="B1" s="148"/>
      <c r="C1" s="148"/>
      <c r="D1" s="148"/>
      <c r="E1" s="148"/>
      <c r="F1" s="148"/>
      <c r="G1" s="148"/>
      <c r="H1" s="148"/>
      <c r="I1" s="148"/>
      <c r="J1" s="148"/>
      <c r="K1" s="148"/>
      <c r="L1" s="148"/>
      <c r="M1" s="148"/>
      <c r="N1" s="148"/>
      <c r="O1" s="148"/>
      <c r="P1" s="148"/>
      <c r="Q1" s="148"/>
      <c r="R1" s="148"/>
      <c r="S1" s="148"/>
      <c r="T1" s="148"/>
    </row>
    <row r="2" spans="1:22" ht="21" x14ac:dyDescent="0.4">
      <c r="A2" s="148" t="s">
        <v>744</v>
      </c>
      <c r="B2" s="148"/>
      <c r="C2" s="148"/>
      <c r="D2" s="148"/>
      <c r="E2" s="148"/>
      <c r="F2" s="148"/>
      <c r="G2" s="148"/>
      <c r="H2" s="148"/>
      <c r="I2" s="148"/>
      <c r="J2" s="148"/>
      <c r="K2" s="148"/>
      <c r="L2" s="148"/>
      <c r="M2" s="148"/>
      <c r="N2" s="148"/>
      <c r="O2" s="148"/>
      <c r="P2" s="148"/>
      <c r="Q2" s="148"/>
      <c r="R2" s="148"/>
      <c r="S2" s="148"/>
      <c r="T2" s="148"/>
    </row>
    <row r="3" spans="1:22"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2"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2"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2"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2" ht="34.5" customHeight="1" x14ac:dyDescent="0.3">
      <c r="A7" s="122" t="s">
        <v>429</v>
      </c>
      <c r="B7" s="122"/>
      <c r="C7" s="122"/>
      <c r="D7" s="122"/>
      <c r="E7" s="126" t="s">
        <v>270</v>
      </c>
      <c r="F7" s="126"/>
      <c r="G7" s="126"/>
      <c r="H7" s="126"/>
      <c r="I7" s="126"/>
      <c r="J7" s="126"/>
      <c r="K7" s="126"/>
      <c r="L7" s="126"/>
      <c r="M7" s="126"/>
      <c r="N7" s="155">
        <v>3583158.18</v>
      </c>
      <c r="O7" s="155"/>
      <c r="P7" s="155"/>
      <c r="Q7" s="155"/>
      <c r="R7" s="155"/>
      <c r="S7" s="155"/>
      <c r="T7" s="155"/>
    </row>
    <row r="8" spans="1:22" x14ac:dyDescent="0.3">
      <c r="A8" s="156"/>
      <c r="B8" s="156"/>
      <c r="C8" s="156"/>
      <c r="D8" s="156"/>
      <c r="E8" s="156"/>
      <c r="F8" s="156"/>
      <c r="G8" s="156"/>
      <c r="H8" s="156"/>
      <c r="I8" s="156"/>
      <c r="J8" s="156"/>
      <c r="K8" s="156"/>
      <c r="L8" s="156"/>
      <c r="M8" s="156"/>
      <c r="N8" s="156"/>
      <c r="O8" s="156"/>
      <c r="P8" s="156"/>
      <c r="Q8" s="156"/>
      <c r="R8" s="156"/>
      <c r="S8" s="156"/>
      <c r="T8" s="156"/>
    </row>
    <row r="9" spans="1:22" ht="15.75" customHeight="1" x14ac:dyDescent="0.3">
      <c r="A9" s="145" t="s">
        <v>35</v>
      </c>
      <c r="B9" s="145"/>
      <c r="C9" s="145"/>
      <c r="D9" s="145"/>
      <c r="E9" s="145"/>
      <c r="F9" s="145"/>
      <c r="G9" s="145"/>
      <c r="H9" s="145"/>
      <c r="I9" s="145"/>
      <c r="J9" s="145"/>
      <c r="K9" s="145"/>
      <c r="L9" s="145"/>
      <c r="M9" s="145"/>
      <c r="N9" s="145"/>
      <c r="O9" s="145"/>
      <c r="P9" s="145"/>
      <c r="Q9" s="145"/>
      <c r="R9" s="145"/>
      <c r="S9" s="145"/>
      <c r="T9" s="145"/>
    </row>
    <row r="10" spans="1:22"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c r="V10" s="80"/>
    </row>
    <row r="11" spans="1:22" ht="25.5" customHeight="1" x14ac:dyDescent="0.3">
      <c r="A11" s="126" t="s">
        <v>332</v>
      </c>
      <c r="B11" s="126"/>
      <c r="C11" s="126"/>
      <c r="D11" s="126" t="s">
        <v>430</v>
      </c>
      <c r="E11" s="126"/>
      <c r="F11" s="126"/>
      <c r="G11" s="126"/>
      <c r="H11" s="126" t="s">
        <v>431</v>
      </c>
      <c r="I11" s="126"/>
      <c r="J11" s="126"/>
      <c r="K11" s="126"/>
      <c r="L11" s="126"/>
      <c r="M11" s="126"/>
      <c r="N11" s="126"/>
      <c r="O11" s="126"/>
      <c r="P11" s="126"/>
      <c r="Q11" s="126"/>
      <c r="R11" s="126"/>
      <c r="S11" s="126"/>
      <c r="T11" s="126"/>
    </row>
    <row r="12" spans="1:22"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2"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2" ht="31.5"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2"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2" ht="80.25" customHeight="1" x14ac:dyDescent="0.3">
      <c r="A16" s="122" t="s">
        <v>578</v>
      </c>
      <c r="B16" s="122"/>
      <c r="C16" s="122"/>
      <c r="D16" s="122"/>
      <c r="E16" s="122"/>
      <c r="F16" s="122"/>
      <c r="G16" s="122"/>
      <c r="H16" s="122" t="s">
        <v>580</v>
      </c>
      <c r="I16" s="122"/>
      <c r="J16" s="122"/>
      <c r="K16" s="122"/>
      <c r="L16" s="122"/>
      <c r="M16" s="122"/>
      <c r="N16" s="122"/>
      <c r="O16" s="122"/>
      <c r="P16" s="122"/>
      <c r="Q16" s="122"/>
      <c r="R16" s="122"/>
      <c r="S16" s="122"/>
      <c r="T16" s="122"/>
    </row>
    <row r="17" spans="1:20" ht="16.5" customHeight="1" x14ac:dyDescent="0.3">
      <c r="A17" s="262" t="s">
        <v>58</v>
      </c>
      <c r="B17" s="263" t="s">
        <v>63</v>
      </c>
      <c r="C17" s="264"/>
      <c r="D17" s="264"/>
      <c r="E17" s="264"/>
      <c r="F17" s="264"/>
      <c r="G17" s="264"/>
      <c r="H17" s="264"/>
      <c r="I17" s="264"/>
      <c r="J17" s="264"/>
      <c r="K17" s="264"/>
      <c r="L17" s="264"/>
      <c r="M17" s="264"/>
      <c r="N17" s="264"/>
      <c r="O17" s="264"/>
      <c r="P17" s="264"/>
      <c r="Q17" s="264"/>
      <c r="R17" s="264"/>
      <c r="S17" s="264"/>
      <c r="T17" s="265"/>
    </row>
    <row r="18" spans="1:20" ht="21.75" customHeight="1" x14ac:dyDescent="0.3">
      <c r="A18" s="262"/>
      <c r="B18" s="266" t="s">
        <v>204</v>
      </c>
      <c r="C18" s="172"/>
      <c r="D18" s="172"/>
      <c r="E18" s="172"/>
      <c r="F18" s="172"/>
      <c r="G18" s="172"/>
      <c r="H18" s="172"/>
      <c r="I18" s="172"/>
      <c r="J18" s="172"/>
      <c r="K18" s="172"/>
      <c r="L18" s="172"/>
      <c r="M18" s="172"/>
      <c r="N18" s="172"/>
      <c r="O18" s="172"/>
      <c r="P18" s="172"/>
      <c r="Q18" s="172"/>
      <c r="R18" s="172"/>
      <c r="S18" s="172"/>
      <c r="T18" s="173"/>
    </row>
    <row r="19" spans="1:20" ht="22.5" customHeight="1" x14ac:dyDescent="0.3">
      <c r="A19" s="262"/>
      <c r="B19" s="266"/>
      <c r="C19" s="172"/>
      <c r="D19" s="172"/>
      <c r="E19" s="172"/>
      <c r="F19" s="172"/>
      <c r="G19" s="172"/>
      <c r="H19" s="172"/>
      <c r="I19" s="172"/>
      <c r="J19" s="172"/>
      <c r="K19" s="172"/>
      <c r="L19" s="172"/>
      <c r="M19" s="172"/>
      <c r="N19" s="172"/>
      <c r="O19" s="172"/>
      <c r="P19" s="172"/>
      <c r="Q19" s="172"/>
      <c r="R19" s="172"/>
      <c r="S19" s="172"/>
      <c r="T19" s="173"/>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196</v>
      </c>
      <c r="B21" s="122"/>
      <c r="C21" s="122"/>
      <c r="D21" s="126" t="s">
        <v>41</v>
      </c>
      <c r="E21" s="126"/>
      <c r="F21" s="126" t="s">
        <v>38</v>
      </c>
      <c r="G21" s="126"/>
      <c r="H21" s="126"/>
      <c r="I21" s="126"/>
      <c r="J21" s="126" t="s">
        <v>195</v>
      </c>
      <c r="K21" s="126"/>
      <c r="L21" s="126"/>
      <c r="M21" s="126"/>
      <c r="N21" s="126"/>
      <c r="O21" s="126" t="s">
        <v>40</v>
      </c>
      <c r="P21" s="126"/>
      <c r="Q21" s="126"/>
      <c r="R21" s="126"/>
      <c r="S21" s="186">
        <v>1</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7"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27" customHeight="1" x14ac:dyDescent="0.3">
      <c r="A24" s="34" t="s">
        <v>22</v>
      </c>
      <c r="B24" s="133" t="s">
        <v>708</v>
      </c>
      <c r="C24" s="133"/>
      <c r="D24" s="133"/>
      <c r="E24" s="18" t="s">
        <v>197</v>
      </c>
      <c r="F24" s="10" t="s">
        <v>7</v>
      </c>
      <c r="G24" s="18"/>
      <c r="H24" s="18"/>
      <c r="I24" s="18"/>
      <c r="J24" s="18"/>
      <c r="K24" s="18"/>
      <c r="L24" s="18"/>
      <c r="M24" s="18"/>
      <c r="N24" s="18"/>
      <c r="O24" s="18"/>
      <c r="P24" s="18"/>
      <c r="Q24" s="18"/>
      <c r="R24" s="18"/>
      <c r="S24" s="10">
        <v>7884</v>
      </c>
      <c r="T24" s="124">
        <f>+S24/S25</f>
        <v>0.98550000000000004</v>
      </c>
    </row>
    <row r="25" spans="1:20" ht="27" customHeight="1" x14ac:dyDescent="0.3">
      <c r="A25" s="34" t="s">
        <v>23</v>
      </c>
      <c r="B25" s="123" t="s">
        <v>194</v>
      </c>
      <c r="C25" s="123"/>
      <c r="D25" s="123"/>
      <c r="E25" s="18" t="s">
        <v>197</v>
      </c>
      <c r="F25" s="10" t="s">
        <v>7</v>
      </c>
      <c r="G25" s="18"/>
      <c r="H25" s="18"/>
      <c r="I25" s="18"/>
      <c r="J25" s="18"/>
      <c r="K25" s="18"/>
      <c r="L25" s="18"/>
      <c r="M25" s="18"/>
      <c r="N25" s="18"/>
      <c r="O25" s="18"/>
      <c r="P25" s="18"/>
      <c r="Q25" s="18"/>
      <c r="R25" s="18"/>
      <c r="S25" s="10">
        <v>8000</v>
      </c>
      <c r="T25" s="124"/>
    </row>
    <row r="26" spans="1:20" ht="27"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27" customHeight="1" x14ac:dyDescent="0.3">
      <c r="A27" s="34" t="s">
        <v>22</v>
      </c>
      <c r="B27" s="133" t="s">
        <v>708</v>
      </c>
      <c r="C27" s="133"/>
      <c r="D27" s="133"/>
      <c r="E27" s="18" t="s">
        <v>197</v>
      </c>
      <c r="F27" s="18" t="s">
        <v>24</v>
      </c>
      <c r="G27" s="18"/>
      <c r="H27" s="18"/>
      <c r="I27" s="18"/>
      <c r="J27" s="18"/>
      <c r="K27" s="18"/>
      <c r="L27" s="18"/>
      <c r="M27" s="18"/>
      <c r="N27" s="18"/>
      <c r="O27" s="18"/>
      <c r="P27" s="18"/>
      <c r="Q27" s="18"/>
      <c r="R27" s="18"/>
      <c r="S27" s="10">
        <v>7884</v>
      </c>
      <c r="T27" s="124">
        <f>+S27/S28</f>
        <v>0.98550000000000004</v>
      </c>
    </row>
    <row r="28" spans="1:20" ht="27" customHeight="1" x14ac:dyDescent="0.3">
      <c r="A28" s="34" t="s">
        <v>23</v>
      </c>
      <c r="B28" s="123" t="s">
        <v>194</v>
      </c>
      <c r="C28" s="123"/>
      <c r="D28" s="123"/>
      <c r="E28" s="18" t="s">
        <v>197</v>
      </c>
      <c r="F28" s="18" t="s">
        <v>24</v>
      </c>
      <c r="G28" s="18"/>
      <c r="H28" s="18"/>
      <c r="I28" s="18"/>
      <c r="J28" s="18"/>
      <c r="K28" s="18"/>
      <c r="L28" s="18"/>
      <c r="M28" s="18"/>
      <c r="N28" s="18"/>
      <c r="O28" s="18"/>
      <c r="P28" s="18"/>
      <c r="Q28" s="18"/>
      <c r="R28" s="18"/>
      <c r="S28" s="10">
        <v>8000</v>
      </c>
      <c r="T28" s="124"/>
    </row>
    <row r="29" spans="1:20" ht="27"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27" customHeight="1" x14ac:dyDescent="0.3">
      <c r="A30" s="127"/>
      <c r="B30" s="135" t="s">
        <v>199</v>
      </c>
      <c r="C30" s="135"/>
      <c r="D30" s="135"/>
      <c r="E30" s="135"/>
      <c r="F30" s="135"/>
      <c r="G30" s="135"/>
      <c r="H30" s="135"/>
      <c r="I30" s="135"/>
      <c r="J30" s="135"/>
      <c r="K30" s="135"/>
      <c r="L30" s="135"/>
      <c r="M30" s="135"/>
      <c r="N30" s="135"/>
      <c r="O30" s="135"/>
      <c r="P30" s="135"/>
      <c r="Q30" s="135"/>
      <c r="R30" s="135"/>
      <c r="S30" s="135"/>
      <c r="T30" s="135"/>
    </row>
    <row r="31" spans="1:20" ht="27" customHeight="1"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2.25" customHeight="1" x14ac:dyDescent="0.3">
      <c r="A33" s="133" t="s">
        <v>198</v>
      </c>
      <c r="B33" s="133"/>
      <c r="C33" s="133"/>
      <c r="D33" s="126" t="s">
        <v>41</v>
      </c>
      <c r="E33" s="126"/>
      <c r="F33" s="126" t="s">
        <v>38</v>
      </c>
      <c r="G33" s="126"/>
      <c r="H33" s="126"/>
      <c r="I33" s="126"/>
      <c r="J33" s="126" t="s">
        <v>44</v>
      </c>
      <c r="K33" s="126"/>
      <c r="L33" s="126"/>
      <c r="M33" s="126"/>
      <c r="N33" s="126"/>
      <c r="O33" s="126" t="s">
        <v>40</v>
      </c>
      <c r="P33" s="126"/>
      <c r="Q33" s="126"/>
      <c r="R33" s="126"/>
      <c r="S33" s="126">
        <f>+S36</f>
        <v>8000</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6" customHeight="1" x14ac:dyDescent="0.3">
      <c r="A35" s="34" t="s">
        <v>22</v>
      </c>
      <c r="B35" s="185" t="s">
        <v>200</v>
      </c>
      <c r="C35" s="185"/>
      <c r="D35" s="185"/>
      <c r="E35" s="18" t="s">
        <v>197</v>
      </c>
      <c r="F35" s="18" t="s">
        <v>7</v>
      </c>
      <c r="G35" s="85"/>
      <c r="H35" s="85"/>
      <c r="I35" s="85"/>
      <c r="J35" s="85"/>
      <c r="K35" s="85"/>
      <c r="L35" s="85"/>
      <c r="M35" s="85"/>
      <c r="N35" s="85"/>
      <c r="O35" s="85"/>
      <c r="P35" s="85"/>
      <c r="Q35" s="85"/>
      <c r="R35" s="85"/>
      <c r="S35" s="10">
        <v>7884</v>
      </c>
      <c r="T35" s="124">
        <f>+S35/S36</f>
        <v>0.98550000000000004</v>
      </c>
    </row>
    <row r="36" spans="1:20" ht="36" customHeight="1" x14ac:dyDescent="0.3">
      <c r="A36" s="34" t="s">
        <v>23</v>
      </c>
      <c r="B36" s="185" t="s">
        <v>201</v>
      </c>
      <c r="C36" s="185"/>
      <c r="D36" s="185"/>
      <c r="E36" s="18" t="s">
        <v>197</v>
      </c>
      <c r="F36" s="18" t="s">
        <v>7</v>
      </c>
      <c r="G36" s="85"/>
      <c r="H36" s="85"/>
      <c r="I36" s="85"/>
      <c r="J36" s="85"/>
      <c r="K36" s="85"/>
      <c r="L36" s="85"/>
      <c r="M36" s="85"/>
      <c r="N36" s="85"/>
      <c r="O36" s="85"/>
      <c r="P36" s="85"/>
      <c r="Q36" s="85"/>
      <c r="R36" s="85"/>
      <c r="S36" s="10">
        <v>8000</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33" customHeight="1" x14ac:dyDescent="0.3">
      <c r="A38" s="34" t="s">
        <v>22</v>
      </c>
      <c r="B38" s="185" t="s">
        <v>200</v>
      </c>
      <c r="C38" s="185"/>
      <c r="D38" s="185"/>
      <c r="E38" s="18" t="s">
        <v>197</v>
      </c>
      <c r="F38" s="18" t="s">
        <v>24</v>
      </c>
      <c r="G38" s="85"/>
      <c r="H38" s="85"/>
      <c r="I38" s="85"/>
      <c r="J38" s="85"/>
      <c r="K38" s="85"/>
      <c r="L38" s="85"/>
      <c r="M38" s="85"/>
      <c r="N38" s="85"/>
      <c r="O38" s="85"/>
      <c r="P38" s="85"/>
      <c r="Q38" s="85"/>
      <c r="R38" s="85"/>
      <c r="S38" s="10">
        <v>7884</v>
      </c>
      <c r="T38" s="124">
        <f>+S38/S39</f>
        <v>0.98550000000000004</v>
      </c>
    </row>
    <row r="39" spans="1:20" ht="33" customHeight="1" x14ac:dyDescent="0.3">
      <c r="A39" s="34" t="s">
        <v>23</v>
      </c>
      <c r="B39" s="185" t="s">
        <v>201</v>
      </c>
      <c r="C39" s="185"/>
      <c r="D39" s="185"/>
      <c r="E39" s="18" t="s">
        <v>197</v>
      </c>
      <c r="F39" s="18" t="s">
        <v>24</v>
      </c>
      <c r="G39" s="85"/>
      <c r="H39" s="85"/>
      <c r="I39" s="85"/>
      <c r="J39" s="85"/>
      <c r="K39" s="85"/>
      <c r="L39" s="85"/>
      <c r="M39" s="10"/>
      <c r="N39" s="10"/>
      <c r="O39" s="10"/>
      <c r="P39" s="10"/>
      <c r="Q39" s="10"/>
      <c r="R39" s="10"/>
      <c r="S39" s="10">
        <v>8000</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24"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4" customHeight="1" x14ac:dyDescent="0.3">
      <c r="A42" s="127"/>
      <c r="B42" s="135" t="s">
        <v>205</v>
      </c>
      <c r="C42" s="135"/>
      <c r="D42" s="135"/>
      <c r="E42" s="135"/>
      <c r="F42" s="135"/>
      <c r="G42" s="135"/>
      <c r="H42" s="135"/>
      <c r="I42" s="135"/>
      <c r="J42" s="135"/>
      <c r="K42" s="135"/>
      <c r="L42" s="135"/>
      <c r="M42" s="135"/>
      <c r="N42" s="135"/>
      <c r="O42" s="135"/>
      <c r="P42" s="135"/>
      <c r="Q42" s="135"/>
      <c r="R42" s="135"/>
      <c r="S42" s="135"/>
      <c r="T42" s="135"/>
    </row>
    <row r="43" spans="1:20" ht="24"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202</v>
      </c>
      <c r="B45" s="133"/>
      <c r="C45" s="133"/>
      <c r="D45" s="126" t="s">
        <v>41</v>
      </c>
      <c r="E45" s="126"/>
      <c r="F45" s="126" t="s">
        <v>38</v>
      </c>
      <c r="G45" s="126"/>
      <c r="H45" s="126"/>
      <c r="I45" s="126"/>
      <c r="J45" s="126" t="s">
        <v>42</v>
      </c>
      <c r="K45" s="126"/>
      <c r="L45" s="126"/>
      <c r="M45" s="126"/>
      <c r="N45" s="126"/>
      <c r="O45" s="126" t="s">
        <v>40</v>
      </c>
      <c r="P45" s="126"/>
      <c r="Q45" s="126"/>
      <c r="R45" s="126"/>
      <c r="S45" s="126">
        <f>+S48</f>
        <v>360</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5.25" customHeight="1" x14ac:dyDescent="0.3">
      <c r="A47" s="34" t="s">
        <v>22</v>
      </c>
      <c r="B47" s="185" t="s">
        <v>206</v>
      </c>
      <c r="C47" s="185"/>
      <c r="D47" s="185"/>
      <c r="E47" s="18" t="s">
        <v>53</v>
      </c>
      <c r="F47" s="18" t="s">
        <v>24</v>
      </c>
      <c r="G47" s="62">
        <v>30</v>
      </c>
      <c r="H47" s="62">
        <v>30</v>
      </c>
      <c r="I47" s="62">
        <v>30</v>
      </c>
      <c r="J47" s="62">
        <v>30</v>
      </c>
      <c r="K47" s="62">
        <v>30</v>
      </c>
      <c r="L47" s="62">
        <v>30</v>
      </c>
      <c r="M47" s="62">
        <v>30</v>
      </c>
      <c r="N47" s="62">
        <v>30</v>
      </c>
      <c r="O47" s="62">
        <v>30</v>
      </c>
      <c r="P47" s="62">
        <v>30</v>
      </c>
      <c r="Q47" s="62">
        <v>30</v>
      </c>
      <c r="R47" s="62">
        <v>30</v>
      </c>
      <c r="S47" s="10">
        <f>SUM(G47:R47)</f>
        <v>360</v>
      </c>
      <c r="T47" s="124">
        <f>+S47/S48</f>
        <v>1</v>
      </c>
    </row>
    <row r="48" spans="1:20" ht="35.25" customHeight="1" x14ac:dyDescent="0.3">
      <c r="A48" s="34" t="s">
        <v>23</v>
      </c>
      <c r="B48" s="185" t="s">
        <v>207</v>
      </c>
      <c r="C48" s="185"/>
      <c r="D48" s="185"/>
      <c r="E48" s="18" t="s">
        <v>53</v>
      </c>
      <c r="F48" s="18" t="s">
        <v>7</v>
      </c>
      <c r="G48" s="62">
        <v>30</v>
      </c>
      <c r="H48" s="62">
        <v>30</v>
      </c>
      <c r="I48" s="62">
        <v>30</v>
      </c>
      <c r="J48" s="62">
        <v>30</v>
      </c>
      <c r="K48" s="62">
        <v>30</v>
      </c>
      <c r="L48" s="62">
        <v>30</v>
      </c>
      <c r="M48" s="62">
        <v>30</v>
      </c>
      <c r="N48" s="62">
        <v>30</v>
      </c>
      <c r="O48" s="62">
        <v>30</v>
      </c>
      <c r="P48" s="62">
        <v>30</v>
      </c>
      <c r="Q48" s="62">
        <v>30</v>
      </c>
      <c r="R48" s="62">
        <v>30</v>
      </c>
      <c r="S48" s="10">
        <f>SUM(G48:R48)</f>
        <v>360</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206</v>
      </c>
      <c r="C50" s="185"/>
      <c r="D50" s="185"/>
      <c r="E50" s="18" t="s">
        <v>53</v>
      </c>
      <c r="F50" s="18" t="s">
        <v>24</v>
      </c>
      <c r="G50" s="62">
        <v>30</v>
      </c>
      <c r="H50" s="62">
        <v>30</v>
      </c>
      <c r="I50" s="62">
        <v>30</v>
      </c>
      <c r="J50" s="62">
        <v>30</v>
      </c>
      <c r="K50" s="62">
        <v>30</v>
      </c>
      <c r="L50" s="62">
        <v>30</v>
      </c>
      <c r="M50" s="62">
        <v>30</v>
      </c>
      <c r="N50" s="62">
        <v>30</v>
      </c>
      <c r="O50" s="62">
        <v>30</v>
      </c>
      <c r="P50" s="62">
        <v>30</v>
      </c>
      <c r="Q50" s="62">
        <v>30</v>
      </c>
      <c r="R50" s="62">
        <v>30</v>
      </c>
      <c r="S50" s="10">
        <f>SUM(G50:R50)</f>
        <v>360</v>
      </c>
      <c r="T50" s="124">
        <f>+S50/S51</f>
        <v>1</v>
      </c>
    </row>
    <row r="51" spans="1:20" ht="32.25" customHeight="1" x14ac:dyDescent="0.3">
      <c r="A51" s="34" t="s">
        <v>23</v>
      </c>
      <c r="B51" s="185" t="s">
        <v>207</v>
      </c>
      <c r="C51" s="185"/>
      <c r="D51" s="185"/>
      <c r="E51" s="18" t="s">
        <v>53</v>
      </c>
      <c r="F51" s="18" t="s">
        <v>7</v>
      </c>
      <c r="G51" s="62">
        <v>30</v>
      </c>
      <c r="H51" s="62">
        <v>30</v>
      </c>
      <c r="I51" s="62">
        <v>30</v>
      </c>
      <c r="J51" s="62">
        <v>30</v>
      </c>
      <c r="K51" s="62">
        <v>30</v>
      </c>
      <c r="L51" s="62">
        <v>30</v>
      </c>
      <c r="M51" s="62">
        <v>30</v>
      </c>
      <c r="N51" s="62">
        <v>30</v>
      </c>
      <c r="O51" s="62">
        <v>30</v>
      </c>
      <c r="P51" s="62">
        <v>30</v>
      </c>
      <c r="Q51" s="62">
        <v>30</v>
      </c>
      <c r="R51" s="62">
        <v>30</v>
      </c>
      <c r="S51" s="10">
        <f>SUM(G51:R51)</f>
        <v>360</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23.25" customHeight="1" x14ac:dyDescent="0.3">
      <c r="A53" s="127" t="s">
        <v>58</v>
      </c>
      <c r="B53" s="128" t="s">
        <v>65</v>
      </c>
      <c r="C53" s="128"/>
      <c r="D53" s="128"/>
      <c r="E53" s="128"/>
      <c r="F53" s="128"/>
      <c r="G53" s="128"/>
      <c r="H53" s="128"/>
      <c r="I53" s="128"/>
      <c r="J53" s="128"/>
      <c r="K53" s="128"/>
      <c r="L53" s="128"/>
      <c r="M53" s="128"/>
      <c r="N53" s="128"/>
      <c r="O53" s="128"/>
      <c r="P53" s="128"/>
      <c r="Q53" s="128"/>
      <c r="R53" s="128"/>
      <c r="S53" s="128"/>
      <c r="T53" s="128"/>
    </row>
    <row r="54" spans="1:20" ht="23.25" customHeight="1" x14ac:dyDescent="0.3">
      <c r="A54" s="127"/>
      <c r="B54" s="135" t="s">
        <v>640</v>
      </c>
      <c r="C54" s="135"/>
      <c r="D54" s="135"/>
      <c r="E54" s="135"/>
      <c r="F54" s="135"/>
      <c r="G54" s="135"/>
      <c r="H54" s="135"/>
      <c r="I54" s="135"/>
      <c r="J54" s="135"/>
      <c r="K54" s="135"/>
      <c r="L54" s="135"/>
      <c r="M54" s="135"/>
      <c r="N54" s="135"/>
      <c r="O54" s="135"/>
      <c r="P54" s="135"/>
      <c r="Q54" s="135"/>
      <c r="R54" s="135"/>
      <c r="S54" s="135"/>
      <c r="T54" s="135"/>
    </row>
    <row r="55" spans="1:20" ht="23.25" customHeight="1" x14ac:dyDescent="0.3">
      <c r="A55" s="127"/>
      <c r="B55" s="135"/>
      <c r="C55" s="135"/>
      <c r="D55" s="135"/>
      <c r="E55" s="135"/>
      <c r="F55" s="135"/>
      <c r="G55" s="135"/>
      <c r="H55" s="135"/>
      <c r="I55" s="135"/>
      <c r="J55" s="135"/>
      <c r="K55" s="135"/>
      <c r="L55" s="135"/>
      <c r="M55" s="135"/>
      <c r="N55" s="135"/>
      <c r="O55" s="135"/>
      <c r="P55" s="135"/>
      <c r="Q55" s="135"/>
      <c r="R55" s="135"/>
      <c r="S55" s="135"/>
      <c r="T55" s="135"/>
    </row>
    <row r="56" spans="1:20" ht="23.25" customHeight="1" x14ac:dyDescent="0.3">
      <c r="A56" s="130" t="s">
        <v>59</v>
      </c>
      <c r="B56" s="130"/>
      <c r="C56" s="130"/>
      <c r="D56" s="130" t="s">
        <v>60</v>
      </c>
      <c r="E56" s="130"/>
      <c r="F56" s="130" t="s">
        <v>61</v>
      </c>
      <c r="G56" s="130"/>
      <c r="H56" s="130"/>
      <c r="I56" s="130"/>
      <c r="J56" s="130" t="s">
        <v>39</v>
      </c>
      <c r="K56" s="130"/>
      <c r="L56" s="130"/>
      <c r="M56" s="130"/>
      <c r="N56" s="130"/>
      <c r="O56" s="131" t="s">
        <v>62</v>
      </c>
      <c r="P56" s="131"/>
      <c r="Q56" s="131"/>
      <c r="R56" s="131"/>
      <c r="S56" s="130" t="s">
        <v>3</v>
      </c>
      <c r="T56" s="130"/>
    </row>
    <row r="57" spans="1:20" ht="38.25" customHeight="1" x14ac:dyDescent="0.3">
      <c r="A57" s="133" t="s">
        <v>641</v>
      </c>
      <c r="B57" s="133"/>
      <c r="C57" s="133"/>
      <c r="D57" s="126" t="s">
        <v>41</v>
      </c>
      <c r="E57" s="126"/>
      <c r="F57" s="126" t="s">
        <v>38</v>
      </c>
      <c r="G57" s="126"/>
      <c r="H57" s="126"/>
      <c r="I57" s="126"/>
      <c r="J57" s="126" t="s">
        <v>42</v>
      </c>
      <c r="K57" s="126"/>
      <c r="L57" s="126"/>
      <c r="M57" s="126"/>
      <c r="N57" s="126"/>
      <c r="O57" s="126" t="s">
        <v>40</v>
      </c>
      <c r="P57" s="126"/>
      <c r="Q57" s="126"/>
      <c r="R57" s="126"/>
      <c r="S57" s="126">
        <f>+S60</f>
        <v>240</v>
      </c>
      <c r="T57" s="126"/>
    </row>
    <row r="58" spans="1:20" ht="23.25" customHeight="1" x14ac:dyDescent="0.3">
      <c r="A58" s="10" t="s">
        <v>4</v>
      </c>
      <c r="B58" s="122" t="s">
        <v>5</v>
      </c>
      <c r="C58" s="122"/>
      <c r="D58" s="122"/>
      <c r="E58" s="10" t="s">
        <v>6</v>
      </c>
      <c r="F58" s="10" t="s">
        <v>7</v>
      </c>
      <c r="G58" s="34" t="s">
        <v>8</v>
      </c>
      <c r="H58" s="34" t="s">
        <v>9</v>
      </c>
      <c r="I58" s="34" t="s">
        <v>10</v>
      </c>
      <c r="J58" s="34" t="s">
        <v>11</v>
      </c>
      <c r="K58" s="34" t="s">
        <v>12</v>
      </c>
      <c r="L58" s="34" t="s">
        <v>13</v>
      </c>
      <c r="M58" s="34" t="s">
        <v>14</v>
      </c>
      <c r="N58" s="34" t="s">
        <v>15</v>
      </c>
      <c r="O58" s="34" t="s">
        <v>16</v>
      </c>
      <c r="P58" s="34" t="s">
        <v>31</v>
      </c>
      <c r="Q58" s="34" t="s">
        <v>18</v>
      </c>
      <c r="R58" s="34" t="s">
        <v>19</v>
      </c>
      <c r="S58" s="18" t="s">
        <v>20</v>
      </c>
      <c r="T58" s="7" t="s">
        <v>21</v>
      </c>
    </row>
    <row r="59" spans="1:20" ht="39" customHeight="1" x14ac:dyDescent="0.3">
      <c r="A59" s="34" t="s">
        <v>22</v>
      </c>
      <c r="B59" s="133" t="s">
        <v>642</v>
      </c>
      <c r="C59" s="133"/>
      <c r="D59" s="133"/>
      <c r="E59" s="18" t="s">
        <v>53</v>
      </c>
      <c r="F59" s="18" t="s">
        <v>7</v>
      </c>
      <c r="G59" s="62">
        <v>20</v>
      </c>
      <c r="H59" s="62">
        <v>20</v>
      </c>
      <c r="I59" s="62">
        <v>20</v>
      </c>
      <c r="J59" s="62">
        <v>20</v>
      </c>
      <c r="K59" s="62">
        <v>20</v>
      </c>
      <c r="L59" s="62">
        <v>20</v>
      </c>
      <c r="M59" s="62">
        <v>20</v>
      </c>
      <c r="N59" s="62">
        <v>20</v>
      </c>
      <c r="O59" s="62">
        <v>20</v>
      </c>
      <c r="P59" s="62">
        <v>20</v>
      </c>
      <c r="Q59" s="62">
        <v>20</v>
      </c>
      <c r="R59" s="62">
        <v>20</v>
      </c>
      <c r="S59" s="10">
        <f>SUM(G59:R59)</f>
        <v>240</v>
      </c>
      <c r="T59" s="124">
        <f>+S59/S60</f>
        <v>1</v>
      </c>
    </row>
    <row r="60" spans="1:20" ht="39" customHeight="1" x14ac:dyDescent="0.3">
      <c r="A60" s="34" t="s">
        <v>23</v>
      </c>
      <c r="B60" s="133" t="s">
        <v>643</v>
      </c>
      <c r="C60" s="133"/>
      <c r="D60" s="133"/>
      <c r="E60" s="18" t="s">
        <v>53</v>
      </c>
      <c r="F60" s="18" t="s">
        <v>7</v>
      </c>
      <c r="G60" s="62">
        <v>20</v>
      </c>
      <c r="H60" s="62">
        <v>20</v>
      </c>
      <c r="I60" s="62">
        <v>20</v>
      </c>
      <c r="J60" s="62">
        <v>20</v>
      </c>
      <c r="K60" s="62">
        <v>20</v>
      </c>
      <c r="L60" s="62">
        <v>20</v>
      </c>
      <c r="M60" s="62">
        <v>20</v>
      </c>
      <c r="N60" s="62">
        <v>20</v>
      </c>
      <c r="O60" s="62">
        <v>20</v>
      </c>
      <c r="P60" s="62">
        <v>20</v>
      </c>
      <c r="Q60" s="62">
        <v>20</v>
      </c>
      <c r="R60" s="62">
        <v>20</v>
      </c>
      <c r="S60" s="10">
        <f>SUM(G60:R60)</f>
        <v>240</v>
      </c>
      <c r="T60" s="124"/>
    </row>
    <row r="61" spans="1:20" ht="23.25" customHeight="1" x14ac:dyDescent="0.3">
      <c r="A61" s="125" t="s">
        <v>24</v>
      </c>
      <c r="B61" s="125"/>
      <c r="C61" s="125"/>
      <c r="D61" s="125"/>
      <c r="E61" s="125"/>
      <c r="F61" s="125"/>
      <c r="G61" s="125"/>
      <c r="H61" s="125"/>
      <c r="I61" s="125"/>
      <c r="J61" s="125"/>
      <c r="K61" s="125"/>
      <c r="L61" s="125"/>
      <c r="M61" s="125"/>
      <c r="N61" s="125"/>
      <c r="O61" s="125"/>
      <c r="P61" s="125"/>
      <c r="Q61" s="125"/>
      <c r="R61" s="125"/>
      <c r="S61" s="125"/>
      <c r="T61" s="125"/>
    </row>
    <row r="62" spans="1:20" ht="31.5" customHeight="1" x14ac:dyDescent="0.3">
      <c r="A62" s="34" t="s">
        <v>22</v>
      </c>
      <c r="B62" s="133" t="s">
        <v>644</v>
      </c>
      <c r="C62" s="133"/>
      <c r="D62" s="133"/>
      <c r="E62" s="18" t="s">
        <v>53</v>
      </c>
      <c r="F62" s="18" t="s">
        <v>24</v>
      </c>
      <c r="G62" s="62">
        <v>40</v>
      </c>
      <c r="H62" s="62">
        <v>15</v>
      </c>
      <c r="I62" s="62">
        <v>25</v>
      </c>
      <c r="J62" s="62">
        <v>18</v>
      </c>
      <c r="K62" s="62">
        <v>16</v>
      </c>
      <c r="L62" s="62">
        <v>16</v>
      </c>
      <c r="M62" s="62">
        <v>40</v>
      </c>
      <c r="N62" s="62">
        <v>15</v>
      </c>
      <c r="O62" s="62">
        <v>25</v>
      </c>
      <c r="P62" s="62">
        <v>18</v>
      </c>
      <c r="Q62" s="62">
        <v>16</v>
      </c>
      <c r="R62" s="62">
        <v>16</v>
      </c>
      <c r="S62" s="10">
        <f>SUM(G62:R62)</f>
        <v>260</v>
      </c>
      <c r="T62" s="124">
        <f>+S62/S63</f>
        <v>1</v>
      </c>
    </row>
    <row r="63" spans="1:20" ht="31.5" customHeight="1" x14ac:dyDescent="0.3">
      <c r="A63" s="34" t="s">
        <v>23</v>
      </c>
      <c r="B63" s="133" t="s">
        <v>643</v>
      </c>
      <c r="C63" s="133"/>
      <c r="D63" s="133"/>
      <c r="E63" s="18" t="s">
        <v>53</v>
      </c>
      <c r="F63" s="18" t="s">
        <v>24</v>
      </c>
      <c r="G63" s="62">
        <v>40</v>
      </c>
      <c r="H63" s="62">
        <v>15</v>
      </c>
      <c r="I63" s="62">
        <v>25</v>
      </c>
      <c r="J63" s="62">
        <v>18</v>
      </c>
      <c r="K63" s="62">
        <v>16</v>
      </c>
      <c r="L63" s="62">
        <v>16</v>
      </c>
      <c r="M63" s="62">
        <v>40</v>
      </c>
      <c r="N63" s="62">
        <v>15</v>
      </c>
      <c r="O63" s="62">
        <v>25</v>
      </c>
      <c r="P63" s="62">
        <v>18</v>
      </c>
      <c r="Q63" s="62">
        <v>16</v>
      </c>
      <c r="R63" s="62">
        <v>16</v>
      </c>
      <c r="S63" s="10">
        <f>SUM(G63:R63)</f>
        <v>260</v>
      </c>
      <c r="T63" s="124"/>
    </row>
    <row r="64" spans="1:20" ht="23.25" customHeight="1" x14ac:dyDescent="0.3">
      <c r="A64" s="8"/>
      <c r="B64" s="8"/>
      <c r="C64" s="8"/>
      <c r="D64" s="8"/>
      <c r="E64" s="8"/>
      <c r="F64" s="8"/>
      <c r="G64" s="8"/>
      <c r="H64" s="8"/>
      <c r="I64" s="8"/>
      <c r="J64" s="8"/>
      <c r="K64" s="8"/>
      <c r="L64" s="8"/>
      <c r="M64" s="8"/>
      <c r="N64" s="8"/>
      <c r="O64" s="8"/>
      <c r="P64" s="8"/>
      <c r="Q64" s="8"/>
      <c r="R64" s="8"/>
      <c r="S64" s="8"/>
      <c r="T64" s="8"/>
    </row>
    <row r="65" spans="1:20" ht="34.5" customHeight="1" x14ac:dyDescent="0.3">
      <c r="A65" s="145" t="s">
        <v>28</v>
      </c>
      <c r="B65" s="145"/>
      <c r="C65" s="145"/>
      <c r="D65" s="145"/>
      <c r="E65" s="145"/>
      <c r="F65" s="145"/>
      <c r="G65" s="145"/>
      <c r="H65" s="145"/>
      <c r="I65" s="145"/>
      <c r="J65" s="145"/>
      <c r="K65" s="145"/>
      <c r="L65" s="145"/>
      <c r="M65" s="145"/>
      <c r="N65" s="145"/>
      <c r="O65" s="145"/>
      <c r="P65" s="145"/>
      <c r="Q65" s="145"/>
      <c r="R65" s="145"/>
      <c r="S65" s="145"/>
      <c r="T65" s="145"/>
    </row>
    <row r="66" spans="1:20" ht="34.5" customHeight="1" x14ac:dyDescent="0.3">
      <c r="A66" s="42" t="s">
        <v>29</v>
      </c>
      <c r="B66" s="128" t="s">
        <v>5</v>
      </c>
      <c r="C66" s="128"/>
      <c r="D66" s="128"/>
      <c r="E66" s="40" t="s">
        <v>6</v>
      </c>
      <c r="F66" s="39" t="s">
        <v>30</v>
      </c>
      <c r="G66" s="43" t="s">
        <v>8</v>
      </c>
      <c r="H66" s="43" t="s">
        <v>9</v>
      </c>
      <c r="I66" s="43" t="s">
        <v>10</v>
      </c>
      <c r="J66" s="43" t="s">
        <v>11</v>
      </c>
      <c r="K66" s="43" t="s">
        <v>12</v>
      </c>
      <c r="L66" s="43" t="s">
        <v>13</v>
      </c>
      <c r="M66" s="43" t="s">
        <v>14</v>
      </c>
      <c r="N66" s="43" t="s">
        <v>15</v>
      </c>
      <c r="O66" s="43" t="s">
        <v>16</v>
      </c>
      <c r="P66" s="43" t="s">
        <v>31</v>
      </c>
      <c r="Q66" s="43" t="s">
        <v>18</v>
      </c>
      <c r="R66" s="43" t="s">
        <v>19</v>
      </c>
      <c r="S66" s="40" t="s">
        <v>20</v>
      </c>
      <c r="T66" s="44" t="s">
        <v>21</v>
      </c>
    </row>
    <row r="67" spans="1:20" ht="34.5" customHeight="1" x14ac:dyDescent="0.3">
      <c r="A67" s="177" t="s">
        <v>26</v>
      </c>
      <c r="B67" s="178" t="s">
        <v>432</v>
      </c>
      <c r="C67" s="178"/>
      <c r="D67" s="178"/>
      <c r="E67" s="177" t="s">
        <v>203</v>
      </c>
      <c r="F67" s="61" t="s">
        <v>7</v>
      </c>
      <c r="G67" s="62">
        <v>30</v>
      </c>
      <c r="H67" s="62">
        <v>30</v>
      </c>
      <c r="I67" s="62">
        <v>30</v>
      </c>
      <c r="J67" s="62">
        <v>30</v>
      </c>
      <c r="K67" s="62">
        <v>30</v>
      </c>
      <c r="L67" s="62">
        <v>30</v>
      </c>
      <c r="M67" s="62">
        <v>30</v>
      </c>
      <c r="N67" s="62">
        <v>30</v>
      </c>
      <c r="O67" s="62">
        <v>30</v>
      </c>
      <c r="P67" s="62">
        <v>30</v>
      </c>
      <c r="Q67" s="62">
        <v>30</v>
      </c>
      <c r="R67" s="62">
        <v>30</v>
      </c>
      <c r="S67" s="61">
        <f t="shared" ref="S67:S74" si="0">SUM(G67:R67)</f>
        <v>360</v>
      </c>
      <c r="T67" s="179">
        <f>+S68/S67</f>
        <v>1</v>
      </c>
    </row>
    <row r="68" spans="1:20" ht="34.5" customHeight="1" x14ac:dyDescent="0.3">
      <c r="A68" s="177"/>
      <c r="B68" s="178"/>
      <c r="C68" s="178"/>
      <c r="D68" s="178"/>
      <c r="E68" s="177"/>
      <c r="F68" s="61" t="s">
        <v>24</v>
      </c>
      <c r="G68" s="102">
        <v>30</v>
      </c>
      <c r="H68" s="102">
        <v>30</v>
      </c>
      <c r="I68" s="102">
        <v>30</v>
      </c>
      <c r="J68" s="102">
        <v>30</v>
      </c>
      <c r="K68" s="102">
        <v>30</v>
      </c>
      <c r="L68" s="102">
        <v>30</v>
      </c>
      <c r="M68" s="102">
        <v>30</v>
      </c>
      <c r="N68" s="102">
        <v>30</v>
      </c>
      <c r="O68" s="102">
        <v>30</v>
      </c>
      <c r="P68" s="102">
        <v>30</v>
      </c>
      <c r="Q68" s="102">
        <v>30</v>
      </c>
      <c r="R68" s="102">
        <v>30</v>
      </c>
      <c r="S68" s="61">
        <f t="shared" si="0"/>
        <v>360</v>
      </c>
      <c r="T68" s="179"/>
    </row>
    <row r="69" spans="1:20" ht="34.5" customHeight="1" x14ac:dyDescent="0.3">
      <c r="A69" s="177"/>
      <c r="B69" s="178" t="s">
        <v>433</v>
      </c>
      <c r="C69" s="178"/>
      <c r="D69" s="178"/>
      <c r="E69" s="177" t="s">
        <v>434</v>
      </c>
      <c r="F69" s="61" t="s">
        <v>7</v>
      </c>
      <c r="G69" s="62">
        <v>20</v>
      </c>
      <c r="H69" s="62">
        <v>20</v>
      </c>
      <c r="I69" s="62">
        <v>20</v>
      </c>
      <c r="J69" s="62">
        <v>20</v>
      </c>
      <c r="K69" s="62">
        <v>20</v>
      </c>
      <c r="L69" s="62">
        <v>20</v>
      </c>
      <c r="M69" s="62">
        <v>20</v>
      </c>
      <c r="N69" s="62">
        <v>20</v>
      </c>
      <c r="O69" s="62">
        <v>20</v>
      </c>
      <c r="P69" s="62">
        <v>20</v>
      </c>
      <c r="Q69" s="62">
        <v>20</v>
      </c>
      <c r="R69" s="62">
        <v>20</v>
      </c>
      <c r="S69" s="61">
        <f t="shared" si="0"/>
        <v>240</v>
      </c>
      <c r="T69" s="179">
        <f t="shared" ref="T69" si="1">+S70/S69</f>
        <v>1</v>
      </c>
    </row>
    <row r="70" spans="1:20" ht="34.5" customHeight="1" x14ac:dyDescent="0.3">
      <c r="A70" s="177"/>
      <c r="B70" s="178"/>
      <c r="C70" s="178"/>
      <c r="D70" s="178"/>
      <c r="E70" s="177"/>
      <c r="F70" s="61" t="s">
        <v>24</v>
      </c>
      <c r="G70" s="102">
        <v>20</v>
      </c>
      <c r="H70" s="102">
        <v>20</v>
      </c>
      <c r="I70" s="102">
        <v>20</v>
      </c>
      <c r="J70" s="102">
        <v>20</v>
      </c>
      <c r="K70" s="102">
        <v>20</v>
      </c>
      <c r="L70" s="102">
        <v>20</v>
      </c>
      <c r="M70" s="102">
        <v>20</v>
      </c>
      <c r="N70" s="102">
        <v>20</v>
      </c>
      <c r="O70" s="102">
        <v>20</v>
      </c>
      <c r="P70" s="102">
        <v>20</v>
      </c>
      <c r="Q70" s="102">
        <v>20</v>
      </c>
      <c r="R70" s="102">
        <v>20</v>
      </c>
      <c r="S70" s="61">
        <f t="shared" si="0"/>
        <v>240</v>
      </c>
      <c r="T70" s="179"/>
    </row>
    <row r="71" spans="1:20" ht="34.5" customHeight="1" x14ac:dyDescent="0.3">
      <c r="A71" s="177"/>
      <c r="B71" s="178" t="s">
        <v>435</v>
      </c>
      <c r="C71" s="178"/>
      <c r="D71" s="178"/>
      <c r="E71" s="177" t="s">
        <v>212</v>
      </c>
      <c r="F71" s="61" t="s">
        <v>7</v>
      </c>
      <c r="G71" s="62">
        <v>2</v>
      </c>
      <c r="H71" s="62">
        <v>2</v>
      </c>
      <c r="I71" s="62">
        <v>2</v>
      </c>
      <c r="J71" s="62">
        <v>2</v>
      </c>
      <c r="K71" s="62">
        <v>2</v>
      </c>
      <c r="L71" s="62">
        <v>2</v>
      </c>
      <c r="M71" s="62">
        <v>2</v>
      </c>
      <c r="N71" s="62">
        <v>2</v>
      </c>
      <c r="O71" s="62">
        <v>2</v>
      </c>
      <c r="P71" s="62">
        <v>2</v>
      </c>
      <c r="Q71" s="62">
        <v>2</v>
      </c>
      <c r="R71" s="62">
        <v>2</v>
      </c>
      <c r="S71" s="61">
        <f t="shared" si="0"/>
        <v>24</v>
      </c>
      <c r="T71" s="179">
        <f t="shared" ref="T71" si="2">+S72/S71</f>
        <v>1</v>
      </c>
    </row>
    <row r="72" spans="1:20" ht="34.5" customHeight="1" x14ac:dyDescent="0.3">
      <c r="A72" s="177"/>
      <c r="B72" s="178"/>
      <c r="C72" s="178"/>
      <c r="D72" s="178"/>
      <c r="E72" s="177"/>
      <c r="F72" s="61" t="s">
        <v>24</v>
      </c>
      <c r="G72" s="102">
        <v>2</v>
      </c>
      <c r="H72" s="102">
        <v>2</v>
      </c>
      <c r="I72" s="102">
        <v>2</v>
      </c>
      <c r="J72" s="102">
        <v>2</v>
      </c>
      <c r="K72" s="102">
        <v>2</v>
      </c>
      <c r="L72" s="102">
        <v>2</v>
      </c>
      <c r="M72" s="102">
        <v>2</v>
      </c>
      <c r="N72" s="102">
        <v>2</v>
      </c>
      <c r="O72" s="102">
        <v>2</v>
      </c>
      <c r="P72" s="102">
        <v>2</v>
      </c>
      <c r="Q72" s="102">
        <v>2</v>
      </c>
      <c r="R72" s="102">
        <v>2</v>
      </c>
      <c r="S72" s="61">
        <f t="shared" si="0"/>
        <v>24</v>
      </c>
      <c r="T72" s="179"/>
    </row>
    <row r="73" spans="1:20" ht="33" customHeight="1" x14ac:dyDescent="0.3">
      <c r="A73" s="177"/>
      <c r="B73" s="178" t="s">
        <v>436</v>
      </c>
      <c r="C73" s="178"/>
      <c r="D73" s="178"/>
      <c r="E73" s="177" t="s">
        <v>437</v>
      </c>
      <c r="F73" s="61" t="s">
        <v>7</v>
      </c>
      <c r="G73" s="62">
        <v>30</v>
      </c>
      <c r="H73" s="62">
        <v>30</v>
      </c>
      <c r="I73" s="62">
        <v>30</v>
      </c>
      <c r="J73" s="62">
        <v>30</v>
      </c>
      <c r="K73" s="62">
        <v>30</v>
      </c>
      <c r="L73" s="62">
        <v>30</v>
      </c>
      <c r="M73" s="62">
        <v>30</v>
      </c>
      <c r="N73" s="62">
        <v>30</v>
      </c>
      <c r="O73" s="62">
        <v>30</v>
      </c>
      <c r="P73" s="62">
        <v>30</v>
      </c>
      <c r="Q73" s="62">
        <v>30</v>
      </c>
      <c r="R73" s="62">
        <v>30</v>
      </c>
      <c r="S73" s="61">
        <f t="shared" si="0"/>
        <v>360</v>
      </c>
      <c r="T73" s="179">
        <f t="shared" ref="T73" si="3">+S74/S73</f>
        <v>1</v>
      </c>
    </row>
    <row r="74" spans="1:20" ht="34.5" customHeight="1" x14ac:dyDescent="0.3">
      <c r="A74" s="177"/>
      <c r="B74" s="178"/>
      <c r="C74" s="178"/>
      <c r="D74" s="178"/>
      <c r="E74" s="177"/>
      <c r="F74" s="61" t="s">
        <v>24</v>
      </c>
      <c r="G74" s="102">
        <v>30</v>
      </c>
      <c r="H74" s="102">
        <v>30</v>
      </c>
      <c r="I74" s="102">
        <v>30</v>
      </c>
      <c r="J74" s="102">
        <v>30</v>
      </c>
      <c r="K74" s="102">
        <v>30</v>
      </c>
      <c r="L74" s="102">
        <v>30</v>
      </c>
      <c r="M74" s="102">
        <v>30</v>
      </c>
      <c r="N74" s="102">
        <v>30</v>
      </c>
      <c r="O74" s="102">
        <v>30</v>
      </c>
      <c r="P74" s="102">
        <v>30</v>
      </c>
      <c r="Q74" s="102">
        <v>30</v>
      </c>
      <c r="R74" s="102">
        <v>30</v>
      </c>
      <c r="S74" s="61">
        <f t="shared" si="0"/>
        <v>360</v>
      </c>
      <c r="T74" s="179"/>
    </row>
    <row r="75" spans="1:20" s="12" customFormat="1" ht="30" customHeight="1" x14ac:dyDescent="0.2">
      <c r="A75" s="177"/>
      <c r="B75" s="256" t="s">
        <v>819</v>
      </c>
      <c r="C75" s="257"/>
      <c r="D75" s="258"/>
      <c r="E75" s="177" t="s">
        <v>203</v>
      </c>
      <c r="F75" s="61" t="s">
        <v>7</v>
      </c>
      <c r="G75" s="62">
        <v>30</v>
      </c>
      <c r="H75" s="62">
        <v>30</v>
      </c>
      <c r="I75" s="62">
        <v>30</v>
      </c>
      <c r="J75" s="62">
        <v>30</v>
      </c>
      <c r="K75" s="62">
        <v>30</v>
      </c>
      <c r="L75" s="62">
        <v>30</v>
      </c>
      <c r="M75" s="62">
        <v>30</v>
      </c>
      <c r="N75" s="62">
        <v>30</v>
      </c>
      <c r="O75" s="62">
        <v>30</v>
      </c>
      <c r="P75" s="62">
        <v>30</v>
      </c>
      <c r="Q75" s="62">
        <v>30</v>
      </c>
      <c r="R75" s="62">
        <v>30</v>
      </c>
      <c r="S75" s="61">
        <f t="shared" ref="S75:S78" si="4">SUM(G75:R75)</f>
        <v>360</v>
      </c>
      <c r="T75" s="179">
        <f t="shared" ref="T75" si="5">+S76/S75</f>
        <v>1</v>
      </c>
    </row>
    <row r="76" spans="1:20" s="12" customFormat="1" ht="30" customHeight="1" x14ac:dyDescent="0.2">
      <c r="A76" s="177"/>
      <c r="B76" s="259"/>
      <c r="C76" s="260"/>
      <c r="D76" s="261"/>
      <c r="E76" s="177"/>
      <c r="F76" s="61" t="s">
        <v>24</v>
      </c>
      <c r="G76" s="102">
        <v>30</v>
      </c>
      <c r="H76" s="102">
        <v>30</v>
      </c>
      <c r="I76" s="102">
        <v>30</v>
      </c>
      <c r="J76" s="102">
        <v>30</v>
      </c>
      <c r="K76" s="102">
        <v>30</v>
      </c>
      <c r="L76" s="102">
        <v>30</v>
      </c>
      <c r="M76" s="102">
        <v>30</v>
      </c>
      <c r="N76" s="102">
        <v>30</v>
      </c>
      <c r="O76" s="102">
        <v>30</v>
      </c>
      <c r="P76" s="102">
        <v>30</v>
      </c>
      <c r="Q76" s="102">
        <v>30</v>
      </c>
      <c r="R76" s="102">
        <v>30</v>
      </c>
      <c r="S76" s="61">
        <f t="shared" si="4"/>
        <v>360</v>
      </c>
      <c r="T76" s="179"/>
    </row>
    <row r="77" spans="1:20" s="12" customFormat="1" ht="30" customHeight="1" x14ac:dyDescent="0.2">
      <c r="A77" s="177"/>
      <c r="B77" s="215" t="s">
        <v>820</v>
      </c>
      <c r="C77" s="216"/>
      <c r="D77" s="217"/>
      <c r="E77" s="177" t="s">
        <v>203</v>
      </c>
      <c r="F77" s="61" t="s">
        <v>7</v>
      </c>
      <c r="G77" s="62">
        <v>30</v>
      </c>
      <c r="H77" s="62">
        <v>30</v>
      </c>
      <c r="I77" s="62">
        <v>30</v>
      </c>
      <c r="J77" s="62">
        <v>30</v>
      </c>
      <c r="K77" s="62">
        <v>30</v>
      </c>
      <c r="L77" s="62">
        <v>30</v>
      </c>
      <c r="M77" s="62">
        <v>30</v>
      </c>
      <c r="N77" s="62">
        <v>30</v>
      </c>
      <c r="O77" s="62">
        <v>30</v>
      </c>
      <c r="P77" s="62">
        <v>30</v>
      </c>
      <c r="Q77" s="62">
        <v>30</v>
      </c>
      <c r="R77" s="62">
        <v>30</v>
      </c>
      <c r="S77" s="61">
        <f t="shared" si="4"/>
        <v>360</v>
      </c>
      <c r="T77" s="179">
        <f t="shared" ref="T77" si="6">+S78/S77</f>
        <v>1</v>
      </c>
    </row>
    <row r="78" spans="1:20" s="12" customFormat="1" ht="30" customHeight="1" x14ac:dyDescent="0.2">
      <c r="A78" s="177"/>
      <c r="B78" s="218"/>
      <c r="C78" s="219"/>
      <c r="D78" s="220"/>
      <c r="E78" s="177"/>
      <c r="F78" s="61" t="s">
        <v>24</v>
      </c>
      <c r="G78" s="102">
        <v>30</v>
      </c>
      <c r="H78" s="102">
        <v>30</v>
      </c>
      <c r="I78" s="102">
        <v>30</v>
      </c>
      <c r="J78" s="102">
        <v>30</v>
      </c>
      <c r="K78" s="102">
        <v>30</v>
      </c>
      <c r="L78" s="102">
        <v>30</v>
      </c>
      <c r="M78" s="102">
        <v>30</v>
      </c>
      <c r="N78" s="102">
        <v>30</v>
      </c>
      <c r="O78" s="102">
        <v>30</v>
      </c>
      <c r="P78" s="102">
        <v>30</v>
      </c>
      <c r="Q78" s="102">
        <v>30</v>
      </c>
      <c r="R78" s="102">
        <v>30</v>
      </c>
      <c r="S78" s="61">
        <f t="shared" si="4"/>
        <v>360</v>
      </c>
      <c r="T78" s="179"/>
    </row>
    <row r="79" spans="1:20" s="12" customFormat="1" ht="13.8" x14ac:dyDescent="0.2">
      <c r="A79" s="5"/>
      <c r="B79" s="35"/>
      <c r="C79" s="35"/>
      <c r="D79" s="35"/>
      <c r="E79" s="5"/>
      <c r="F79" s="8"/>
      <c r="G79" s="36"/>
      <c r="H79" s="36"/>
      <c r="I79" s="36"/>
      <c r="J79" s="36"/>
      <c r="K79" s="36"/>
      <c r="L79" s="36"/>
      <c r="M79" s="36"/>
      <c r="N79" s="36"/>
      <c r="O79" s="36"/>
      <c r="P79" s="36"/>
      <c r="Q79" s="36"/>
      <c r="R79" s="36"/>
      <c r="S79" s="8"/>
      <c r="T79" s="21"/>
    </row>
    <row r="80" spans="1:20" s="12" customFormat="1" ht="15" customHeight="1" x14ac:dyDescent="0.3">
      <c r="A80" s="19"/>
      <c r="B80" s="19"/>
      <c r="C80" s="19"/>
      <c r="D80" s="19"/>
      <c r="E80" s="19"/>
      <c r="F80" s="19"/>
      <c r="G80" s="19"/>
      <c r="H80" s="19"/>
      <c r="I80" s="19"/>
      <c r="J80" s="19"/>
      <c r="K80" s="19"/>
      <c r="L80" s="19"/>
      <c r="M80" s="19"/>
      <c r="N80" s="19"/>
      <c r="O80" s="19"/>
      <c r="P80" s="19"/>
      <c r="Q80" s="19"/>
      <c r="R80" s="19"/>
      <c r="S80" s="19"/>
      <c r="T80" s="19"/>
    </row>
    <row r="81" spans="1:20" s="12" customFormat="1" ht="13.8" x14ac:dyDescent="0.3">
      <c r="A81" s="19"/>
      <c r="B81" s="19"/>
      <c r="C81" s="19"/>
      <c r="D81" s="19"/>
      <c r="E81" s="19"/>
      <c r="F81" s="19"/>
      <c r="G81" s="19"/>
      <c r="H81" s="19"/>
      <c r="I81" s="19"/>
      <c r="J81" s="19"/>
      <c r="K81" s="19"/>
      <c r="L81" s="19"/>
      <c r="M81" s="19"/>
      <c r="N81" s="19"/>
      <c r="O81" s="19"/>
      <c r="P81" s="19"/>
      <c r="Q81" s="19"/>
      <c r="R81" s="19"/>
      <c r="S81" s="19"/>
      <c r="T81" s="19"/>
    </row>
    <row r="82" spans="1:20" s="12" customFormat="1" x14ac:dyDescent="0.3">
      <c r="A82" s="11"/>
      <c r="B82" s="11"/>
      <c r="C82" s="11"/>
      <c r="D82" s="11"/>
      <c r="E82" s="11"/>
      <c r="F82" s="11"/>
      <c r="G82" s="11"/>
      <c r="H82" s="11"/>
      <c r="I82" s="11"/>
      <c r="J82" s="11"/>
      <c r="K82" s="11"/>
      <c r="L82" s="11"/>
      <c r="M82" s="11"/>
      <c r="N82" s="11"/>
      <c r="O82" s="11"/>
      <c r="P82" s="11"/>
      <c r="Q82" s="11"/>
      <c r="R82" s="11"/>
      <c r="S82" s="11"/>
    </row>
    <row r="83" spans="1:20" s="12" customFormat="1" ht="15" customHeight="1" x14ac:dyDescent="0.2"/>
    <row r="85" spans="1:20" s="12" customFormat="1" ht="15" customHeight="1" x14ac:dyDescent="0.2"/>
    <row r="87" spans="1:20" s="12" customFormat="1" ht="15" customHeight="1" x14ac:dyDescent="0.2"/>
    <row r="89" spans="1:20" s="12" customFormat="1" ht="15" customHeight="1" x14ac:dyDescent="0.2"/>
  </sheetData>
  <mergeCells count="144">
    <mergeCell ref="A1:T1"/>
    <mergeCell ref="A2:T2"/>
    <mergeCell ref="A3:T3"/>
    <mergeCell ref="A4:T4"/>
    <mergeCell ref="E71:E72"/>
    <mergeCell ref="T71:T72"/>
    <mergeCell ref="B73:D74"/>
    <mergeCell ref="E73:E74"/>
    <mergeCell ref="T73:T74"/>
    <mergeCell ref="A65:T65"/>
    <mergeCell ref="B66:D66"/>
    <mergeCell ref="B67:D68"/>
    <mergeCell ref="E67:E68"/>
    <mergeCell ref="T67:T68"/>
    <mergeCell ref="B69:D70"/>
    <mergeCell ref="E69:E70"/>
    <mergeCell ref="T69:T70"/>
    <mergeCell ref="B71:D72"/>
    <mergeCell ref="B58:D58"/>
    <mergeCell ref="B59:D59"/>
    <mergeCell ref="T59:T60"/>
    <mergeCell ref="B60:D60"/>
    <mergeCell ref="A61:T61"/>
    <mergeCell ref="B62:D62"/>
    <mergeCell ref="T62:T63"/>
    <mergeCell ref="B63:D63"/>
    <mergeCell ref="A57:C57"/>
    <mergeCell ref="D57:E57"/>
    <mergeCell ref="F57:I57"/>
    <mergeCell ref="J57:N57"/>
    <mergeCell ref="O57:R57"/>
    <mergeCell ref="S57:T57"/>
    <mergeCell ref="A52:T52"/>
    <mergeCell ref="A53:A55"/>
    <mergeCell ref="B53:T53"/>
    <mergeCell ref="B54:T55"/>
    <mergeCell ref="A56:C56"/>
    <mergeCell ref="D56:E56"/>
    <mergeCell ref="F56:I56"/>
    <mergeCell ref="J56:N56"/>
    <mergeCell ref="O56:R56"/>
    <mergeCell ref="S56:T56"/>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2:D22"/>
    <mergeCell ref="B23:D23"/>
    <mergeCell ref="B24:D24"/>
    <mergeCell ref="T24:T25"/>
    <mergeCell ref="B25:D25"/>
    <mergeCell ref="A26:T26"/>
    <mergeCell ref="A21:C21"/>
    <mergeCell ref="D21:E21"/>
    <mergeCell ref="F21:I21"/>
    <mergeCell ref="J21:N21"/>
    <mergeCell ref="O21:R21"/>
    <mergeCell ref="S21:T21"/>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75:D76"/>
    <mergeCell ref="E75:E76"/>
    <mergeCell ref="T75:T76"/>
    <mergeCell ref="B77:D78"/>
    <mergeCell ref="E77:E78"/>
    <mergeCell ref="T77:T78"/>
    <mergeCell ref="A67:A78"/>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view="pageBreakPreview" topLeftCell="A25" zoomScaleNormal="100" zoomScaleSheetLayoutView="100" workbookViewId="0">
      <selection activeCell="A64" sqref="A64:XFD72"/>
    </sheetView>
  </sheetViews>
  <sheetFormatPr baseColWidth="10" defaultColWidth="11.44140625" defaultRowHeight="14.4" x14ac:dyDescent="0.3"/>
  <cols>
    <col min="1" max="1" width="12.3320312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21" width="23.33203125" style="11" customWidth="1"/>
    <col min="22" max="16384" width="11.44140625" style="11"/>
  </cols>
  <sheetData>
    <row r="1" spans="1:21" ht="21" x14ac:dyDescent="0.4">
      <c r="A1" s="148" t="s">
        <v>743</v>
      </c>
      <c r="B1" s="148"/>
      <c r="C1" s="148"/>
      <c r="D1" s="148"/>
      <c r="E1" s="148"/>
      <c r="F1" s="148"/>
      <c r="G1" s="148"/>
      <c r="H1" s="148"/>
      <c r="I1" s="148"/>
      <c r="J1" s="148"/>
      <c r="K1" s="148"/>
      <c r="L1" s="148"/>
      <c r="M1" s="148"/>
      <c r="N1" s="148"/>
      <c r="O1" s="148"/>
      <c r="P1" s="148"/>
      <c r="Q1" s="148"/>
      <c r="R1" s="148"/>
      <c r="S1" s="148"/>
      <c r="T1" s="148"/>
    </row>
    <row r="2" spans="1:21" ht="21" x14ac:dyDescent="0.4">
      <c r="A2" s="148" t="s">
        <v>744</v>
      </c>
      <c r="B2" s="148"/>
      <c r="C2" s="148"/>
      <c r="D2" s="148"/>
      <c r="E2" s="148"/>
      <c r="F2" s="148"/>
      <c r="G2" s="148"/>
      <c r="H2" s="148"/>
      <c r="I2" s="148"/>
      <c r="J2" s="148"/>
      <c r="K2" s="148"/>
      <c r="L2" s="148"/>
      <c r="M2" s="148"/>
      <c r="N2" s="148"/>
      <c r="O2" s="148"/>
      <c r="P2" s="148"/>
      <c r="Q2" s="148"/>
      <c r="R2" s="148"/>
      <c r="S2" s="148"/>
      <c r="T2" s="148"/>
    </row>
    <row r="3" spans="1:21"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1"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1" ht="22.5"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1" ht="22.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1" ht="22.5" customHeight="1" x14ac:dyDescent="0.3">
      <c r="A7" s="126" t="s">
        <v>438</v>
      </c>
      <c r="B7" s="126"/>
      <c r="C7" s="126"/>
      <c r="D7" s="126"/>
      <c r="E7" s="126" t="s">
        <v>270</v>
      </c>
      <c r="F7" s="126"/>
      <c r="G7" s="126"/>
      <c r="H7" s="126"/>
      <c r="I7" s="126"/>
      <c r="J7" s="126"/>
      <c r="K7" s="126"/>
      <c r="L7" s="126"/>
      <c r="M7" s="126"/>
      <c r="N7" s="146">
        <v>178504.1</v>
      </c>
      <c r="O7" s="146"/>
      <c r="P7" s="146"/>
      <c r="Q7" s="146"/>
      <c r="R7" s="146"/>
      <c r="S7" s="146"/>
      <c r="T7" s="146"/>
    </row>
    <row r="8" spans="1:21" ht="22.5" customHeight="1" x14ac:dyDescent="0.3">
      <c r="A8" s="52"/>
      <c r="B8" s="8"/>
      <c r="C8" s="8"/>
      <c r="D8" s="8"/>
      <c r="E8" s="8"/>
      <c r="F8" s="8"/>
      <c r="G8" s="8"/>
      <c r="H8" s="8"/>
      <c r="I8" s="8"/>
      <c r="J8" s="8"/>
      <c r="K8" s="8"/>
      <c r="L8" s="8"/>
      <c r="M8" s="8"/>
      <c r="N8" s="8"/>
      <c r="O8" s="8"/>
      <c r="P8" s="8"/>
      <c r="Q8" s="8"/>
      <c r="R8" s="8"/>
      <c r="S8" s="8"/>
      <c r="T8" s="8"/>
    </row>
    <row r="9" spans="1:21" ht="22.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1" ht="22.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c r="U10" s="53"/>
    </row>
    <row r="11" spans="1:21" ht="22.5" customHeight="1" x14ac:dyDescent="0.3">
      <c r="A11" s="126" t="s">
        <v>280</v>
      </c>
      <c r="B11" s="126"/>
      <c r="C11" s="126"/>
      <c r="D11" s="126" t="s">
        <v>298</v>
      </c>
      <c r="E11" s="126"/>
      <c r="F11" s="126"/>
      <c r="G11" s="126"/>
      <c r="H11" s="122" t="s">
        <v>299</v>
      </c>
      <c r="I11" s="122"/>
      <c r="J11" s="122"/>
      <c r="K11" s="122"/>
      <c r="L11" s="122"/>
      <c r="M11" s="122"/>
      <c r="N11" s="122"/>
      <c r="O11" s="122"/>
      <c r="P11" s="126"/>
      <c r="Q11" s="126"/>
      <c r="R11" s="126"/>
      <c r="S11" s="126"/>
      <c r="T11" s="126"/>
    </row>
    <row r="12" spans="1:21" ht="22.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1" ht="22.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1" ht="22.5"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1"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1" ht="80.25" customHeight="1" x14ac:dyDescent="0.3">
      <c r="A16" s="122" t="s">
        <v>581</v>
      </c>
      <c r="B16" s="122"/>
      <c r="C16" s="122"/>
      <c r="D16" s="122"/>
      <c r="E16" s="122"/>
      <c r="F16" s="122"/>
      <c r="G16" s="122"/>
      <c r="H16" s="122" t="s">
        <v>576</v>
      </c>
      <c r="I16" s="122"/>
      <c r="J16" s="122"/>
      <c r="K16" s="122"/>
      <c r="L16" s="122"/>
      <c r="M16" s="122"/>
      <c r="N16" s="122"/>
      <c r="O16" s="122"/>
      <c r="P16" s="122"/>
      <c r="Q16" s="122"/>
      <c r="R16" s="122"/>
      <c r="S16" s="122"/>
      <c r="T16" s="122"/>
    </row>
    <row r="17" spans="1:20" ht="24.9" customHeight="1" x14ac:dyDescent="0.3">
      <c r="A17" s="267" t="s">
        <v>58</v>
      </c>
      <c r="B17" s="128" t="s">
        <v>63</v>
      </c>
      <c r="C17" s="128"/>
      <c r="D17" s="128"/>
      <c r="E17" s="128"/>
      <c r="F17" s="128"/>
      <c r="G17" s="128"/>
      <c r="H17" s="128"/>
      <c r="I17" s="128"/>
      <c r="J17" s="128"/>
      <c r="K17" s="128"/>
      <c r="L17" s="128"/>
      <c r="M17" s="128"/>
      <c r="N17" s="128"/>
      <c r="O17" s="128"/>
      <c r="P17" s="128"/>
      <c r="Q17" s="128"/>
      <c r="R17" s="128"/>
      <c r="S17" s="128"/>
      <c r="T17" s="128"/>
    </row>
    <row r="18" spans="1:20" ht="23.1" customHeight="1" x14ac:dyDescent="0.3">
      <c r="A18" s="267"/>
      <c r="B18" s="135" t="s">
        <v>262</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26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105</v>
      </c>
      <c r="B21" s="122"/>
      <c r="C21" s="122"/>
      <c r="D21" s="126" t="s">
        <v>41</v>
      </c>
      <c r="E21" s="126"/>
      <c r="F21" s="126" t="s">
        <v>38</v>
      </c>
      <c r="G21" s="126"/>
      <c r="H21" s="126"/>
      <c r="I21" s="126"/>
      <c r="J21" s="126" t="s">
        <v>42</v>
      </c>
      <c r="K21" s="126"/>
      <c r="L21" s="126"/>
      <c r="M21" s="126"/>
      <c r="N21" s="126"/>
      <c r="O21" s="126" t="s">
        <v>40</v>
      </c>
      <c r="P21" s="126"/>
      <c r="Q21" s="126"/>
      <c r="R21" s="126"/>
      <c r="S21" s="126">
        <f>+S25</f>
        <v>1420</v>
      </c>
      <c r="T21" s="126"/>
    </row>
    <row r="22" spans="1:20" ht="36"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41.25" customHeight="1" x14ac:dyDescent="0.3">
      <c r="A24" s="34" t="s">
        <v>22</v>
      </c>
      <c r="B24" s="133" t="s">
        <v>103</v>
      </c>
      <c r="C24" s="133"/>
      <c r="D24" s="133"/>
      <c r="E24" s="18" t="s">
        <v>53</v>
      </c>
      <c r="F24" s="10" t="s">
        <v>7</v>
      </c>
      <c r="G24" s="62">
        <v>185</v>
      </c>
      <c r="H24" s="62">
        <v>162</v>
      </c>
      <c r="I24" s="62">
        <v>118</v>
      </c>
      <c r="J24" s="62">
        <v>85</v>
      </c>
      <c r="K24" s="62">
        <v>92</v>
      </c>
      <c r="L24" s="62">
        <v>87</v>
      </c>
      <c r="M24" s="62">
        <v>120</v>
      </c>
      <c r="N24" s="62">
        <v>120</v>
      </c>
      <c r="O24" s="62">
        <v>120</v>
      </c>
      <c r="P24" s="62">
        <v>120</v>
      </c>
      <c r="Q24" s="62">
        <v>120</v>
      </c>
      <c r="R24" s="62">
        <v>100</v>
      </c>
      <c r="S24" s="10">
        <f>SUM(G24:R24)</f>
        <v>1429</v>
      </c>
      <c r="T24" s="124">
        <f>+S24/S25</f>
        <v>1.0063380281690142</v>
      </c>
    </row>
    <row r="25" spans="1:20" ht="41.25" customHeight="1" x14ac:dyDescent="0.3">
      <c r="A25" s="34" t="s">
        <v>23</v>
      </c>
      <c r="B25" s="133" t="s">
        <v>104</v>
      </c>
      <c r="C25" s="133"/>
      <c r="D25" s="133"/>
      <c r="E25" s="18" t="s">
        <v>53</v>
      </c>
      <c r="F25" s="10" t="s">
        <v>7</v>
      </c>
      <c r="G25" s="62">
        <v>120</v>
      </c>
      <c r="H25" s="62">
        <v>120</v>
      </c>
      <c r="I25" s="62">
        <v>120</v>
      </c>
      <c r="J25" s="62">
        <v>120</v>
      </c>
      <c r="K25" s="62">
        <v>120</v>
      </c>
      <c r="L25" s="62">
        <v>120</v>
      </c>
      <c r="M25" s="62">
        <v>120</v>
      </c>
      <c r="N25" s="62">
        <v>120</v>
      </c>
      <c r="O25" s="62">
        <v>120</v>
      </c>
      <c r="P25" s="62">
        <v>120</v>
      </c>
      <c r="Q25" s="62">
        <v>120</v>
      </c>
      <c r="R25" s="62">
        <v>100</v>
      </c>
      <c r="S25" s="10">
        <f>SUM(G25:R25)</f>
        <v>1420</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5.25" customHeight="1" x14ac:dyDescent="0.3">
      <c r="A27" s="34" t="s">
        <v>22</v>
      </c>
      <c r="B27" s="133" t="s">
        <v>103</v>
      </c>
      <c r="C27" s="133"/>
      <c r="D27" s="133"/>
      <c r="E27" s="18" t="s">
        <v>53</v>
      </c>
      <c r="F27" s="18" t="s">
        <v>24</v>
      </c>
      <c r="G27" s="62">
        <v>185</v>
      </c>
      <c r="H27" s="62">
        <v>162</v>
      </c>
      <c r="I27" s="62">
        <v>118</v>
      </c>
      <c r="J27" s="62">
        <v>85</v>
      </c>
      <c r="K27" s="62">
        <v>92</v>
      </c>
      <c r="L27" s="62">
        <v>87</v>
      </c>
      <c r="M27" s="62">
        <v>120</v>
      </c>
      <c r="N27" s="62">
        <v>120</v>
      </c>
      <c r="O27" s="62">
        <v>120</v>
      </c>
      <c r="P27" s="62">
        <v>120</v>
      </c>
      <c r="Q27" s="62">
        <v>120</v>
      </c>
      <c r="R27" s="62">
        <v>100</v>
      </c>
      <c r="S27" s="10">
        <f>SUM(G27:R27)</f>
        <v>1429</v>
      </c>
      <c r="T27" s="124">
        <f>+S27/S28</f>
        <v>1.0063380281690142</v>
      </c>
    </row>
    <row r="28" spans="1:20" ht="35.25" customHeight="1" x14ac:dyDescent="0.3">
      <c r="A28" s="34" t="s">
        <v>23</v>
      </c>
      <c r="B28" s="133" t="s">
        <v>104</v>
      </c>
      <c r="C28" s="133"/>
      <c r="D28" s="133"/>
      <c r="E28" s="18" t="s">
        <v>53</v>
      </c>
      <c r="F28" s="18" t="s">
        <v>24</v>
      </c>
      <c r="G28" s="62">
        <v>120</v>
      </c>
      <c r="H28" s="62">
        <v>120</v>
      </c>
      <c r="I28" s="62">
        <v>120</v>
      </c>
      <c r="J28" s="62">
        <v>120</v>
      </c>
      <c r="K28" s="62">
        <v>120</v>
      </c>
      <c r="L28" s="62">
        <v>120</v>
      </c>
      <c r="M28" s="62">
        <v>120</v>
      </c>
      <c r="N28" s="62">
        <v>120</v>
      </c>
      <c r="O28" s="62">
        <v>120</v>
      </c>
      <c r="P28" s="62">
        <v>120</v>
      </c>
      <c r="Q28" s="62">
        <v>120</v>
      </c>
      <c r="R28" s="62">
        <v>100</v>
      </c>
      <c r="S28" s="10">
        <f>SUM(G28:R28)</f>
        <v>1420</v>
      </c>
      <c r="T28" s="124"/>
    </row>
    <row r="29" spans="1:20" ht="23.1"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23.1" customHeight="1" x14ac:dyDescent="0.3">
      <c r="A30" s="127"/>
      <c r="B30" s="135" t="s">
        <v>114</v>
      </c>
      <c r="C30" s="135"/>
      <c r="D30" s="135"/>
      <c r="E30" s="135"/>
      <c r="F30" s="135"/>
      <c r="G30" s="135"/>
      <c r="H30" s="135"/>
      <c r="I30" s="135"/>
      <c r="J30" s="135"/>
      <c r="K30" s="135"/>
      <c r="L30" s="135"/>
      <c r="M30" s="135"/>
      <c r="N30" s="135"/>
      <c r="O30" s="135"/>
      <c r="P30" s="135"/>
      <c r="Q30" s="135"/>
      <c r="R30" s="135"/>
      <c r="S30" s="135"/>
      <c r="T30" s="135"/>
    </row>
    <row r="31" spans="1:20" ht="23.1" customHeight="1"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9" customHeight="1" x14ac:dyDescent="0.3">
      <c r="A33" s="133" t="s">
        <v>249</v>
      </c>
      <c r="B33" s="133"/>
      <c r="C33" s="133"/>
      <c r="D33" s="126" t="s">
        <v>41</v>
      </c>
      <c r="E33" s="126"/>
      <c r="F33" s="126" t="s">
        <v>38</v>
      </c>
      <c r="G33" s="126"/>
      <c r="H33" s="126"/>
      <c r="I33" s="126"/>
      <c r="J33" s="126" t="s">
        <v>44</v>
      </c>
      <c r="K33" s="126"/>
      <c r="L33" s="126"/>
      <c r="M33" s="126"/>
      <c r="N33" s="126"/>
      <c r="O33" s="126" t="s">
        <v>40</v>
      </c>
      <c r="P33" s="126"/>
      <c r="Q33" s="126"/>
      <c r="R33" s="126"/>
      <c r="S33" s="126">
        <f>+S36</f>
        <v>12</v>
      </c>
      <c r="T33" s="126"/>
    </row>
    <row r="34" spans="1:20" ht="33"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6.75" customHeight="1" x14ac:dyDescent="0.3">
      <c r="A35" s="34" t="s">
        <v>22</v>
      </c>
      <c r="B35" s="133" t="s">
        <v>106</v>
      </c>
      <c r="C35" s="133"/>
      <c r="D35" s="133"/>
      <c r="E35" s="18" t="s">
        <v>53</v>
      </c>
      <c r="F35" s="18" t="s">
        <v>7</v>
      </c>
      <c r="G35" s="10">
        <v>1</v>
      </c>
      <c r="H35" s="10">
        <v>1</v>
      </c>
      <c r="I35" s="10">
        <v>1</v>
      </c>
      <c r="J35" s="10">
        <v>1</v>
      </c>
      <c r="K35" s="10">
        <v>1</v>
      </c>
      <c r="L35" s="10">
        <v>1</v>
      </c>
      <c r="M35" s="10">
        <v>1</v>
      </c>
      <c r="N35" s="10">
        <v>1</v>
      </c>
      <c r="O35" s="10">
        <v>1</v>
      </c>
      <c r="P35" s="10">
        <v>1</v>
      </c>
      <c r="Q35" s="10">
        <v>1</v>
      </c>
      <c r="R35" s="10">
        <v>1</v>
      </c>
      <c r="S35" s="10">
        <f>SUM(G35:R35)</f>
        <v>12</v>
      </c>
      <c r="T35" s="124">
        <f>+S35/S36</f>
        <v>1</v>
      </c>
    </row>
    <row r="36" spans="1:20" ht="36.75" customHeight="1" x14ac:dyDescent="0.3">
      <c r="A36" s="34" t="s">
        <v>23</v>
      </c>
      <c r="B36" s="133" t="s">
        <v>116</v>
      </c>
      <c r="C36" s="133"/>
      <c r="D36" s="133"/>
      <c r="E36" s="18" t="s">
        <v>53</v>
      </c>
      <c r="F36" s="18" t="s">
        <v>7</v>
      </c>
      <c r="G36" s="10">
        <v>1</v>
      </c>
      <c r="H36" s="10">
        <v>1</v>
      </c>
      <c r="I36" s="10">
        <v>1</v>
      </c>
      <c r="J36" s="10">
        <v>1</v>
      </c>
      <c r="K36" s="10">
        <v>1</v>
      </c>
      <c r="L36" s="10">
        <v>1</v>
      </c>
      <c r="M36" s="10">
        <v>1</v>
      </c>
      <c r="N36" s="10">
        <v>1</v>
      </c>
      <c r="O36" s="10">
        <v>1</v>
      </c>
      <c r="P36" s="10">
        <v>1</v>
      </c>
      <c r="Q36" s="10">
        <v>1</v>
      </c>
      <c r="R36" s="10">
        <v>1</v>
      </c>
      <c r="S36" s="10">
        <f>SUM(G36:R36)</f>
        <v>12</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36" customHeight="1" x14ac:dyDescent="0.3">
      <c r="A38" s="34" t="s">
        <v>22</v>
      </c>
      <c r="B38" s="133" t="s">
        <v>106</v>
      </c>
      <c r="C38" s="133"/>
      <c r="D38" s="133"/>
      <c r="E38" s="18" t="s">
        <v>53</v>
      </c>
      <c r="F38" s="18" t="s">
        <v>24</v>
      </c>
      <c r="G38" s="10">
        <v>1</v>
      </c>
      <c r="H38" s="10">
        <v>1</v>
      </c>
      <c r="I38" s="10">
        <v>1</v>
      </c>
      <c r="J38" s="10">
        <v>1</v>
      </c>
      <c r="K38" s="10">
        <v>1</v>
      </c>
      <c r="L38" s="10">
        <v>1</v>
      </c>
      <c r="M38" s="10">
        <v>1</v>
      </c>
      <c r="N38" s="10">
        <v>1</v>
      </c>
      <c r="O38" s="10">
        <v>1</v>
      </c>
      <c r="P38" s="10">
        <v>1</v>
      </c>
      <c r="Q38" s="10">
        <v>1</v>
      </c>
      <c r="R38" s="10">
        <v>1</v>
      </c>
      <c r="S38" s="10">
        <f>SUM(G38:R38)</f>
        <v>12</v>
      </c>
      <c r="T38" s="124">
        <f>+S38/S39</f>
        <v>1</v>
      </c>
    </row>
    <row r="39" spans="1:20" ht="45.75" customHeight="1" x14ac:dyDescent="0.3">
      <c r="A39" s="34" t="s">
        <v>23</v>
      </c>
      <c r="B39" s="133" t="s">
        <v>116</v>
      </c>
      <c r="C39" s="133"/>
      <c r="D39" s="133"/>
      <c r="E39" s="18" t="s">
        <v>53</v>
      </c>
      <c r="F39" s="18" t="s">
        <v>24</v>
      </c>
      <c r="G39" s="10">
        <v>1</v>
      </c>
      <c r="H39" s="10">
        <v>1</v>
      </c>
      <c r="I39" s="10">
        <v>1</v>
      </c>
      <c r="J39" s="10">
        <v>1</v>
      </c>
      <c r="K39" s="10">
        <v>1</v>
      </c>
      <c r="L39" s="10">
        <v>1</v>
      </c>
      <c r="M39" s="10">
        <v>1</v>
      </c>
      <c r="N39" s="10">
        <v>1</v>
      </c>
      <c r="O39" s="10">
        <v>1</v>
      </c>
      <c r="P39" s="10">
        <v>1</v>
      </c>
      <c r="Q39" s="10">
        <v>1</v>
      </c>
      <c r="R39" s="10">
        <v>1</v>
      </c>
      <c r="S39" s="10">
        <f>SUM(G39:R39)</f>
        <v>12</v>
      </c>
      <c r="T39" s="124"/>
    </row>
    <row r="40" spans="1:20" ht="32.4" customHeight="1" x14ac:dyDescent="0.3">
      <c r="A40" s="139"/>
      <c r="B40" s="139"/>
      <c r="C40" s="139"/>
      <c r="D40" s="139"/>
      <c r="E40" s="139"/>
      <c r="F40" s="139"/>
      <c r="G40" s="139"/>
      <c r="H40" s="139"/>
      <c r="I40" s="139"/>
      <c r="J40" s="139"/>
      <c r="K40" s="139"/>
      <c r="L40" s="139"/>
      <c r="M40" s="139"/>
      <c r="N40" s="139"/>
      <c r="O40" s="139"/>
      <c r="P40" s="139"/>
      <c r="Q40" s="139"/>
      <c r="R40" s="139"/>
      <c r="S40" s="139"/>
      <c r="T40" s="139"/>
    </row>
    <row r="41" spans="1:20" ht="23.25" customHeight="1" x14ac:dyDescent="0.3">
      <c r="A41" s="127" t="s">
        <v>58</v>
      </c>
      <c r="B41" s="128" t="s">
        <v>247</v>
      </c>
      <c r="C41" s="128"/>
      <c r="D41" s="128"/>
      <c r="E41" s="128"/>
      <c r="F41" s="128"/>
      <c r="G41" s="128"/>
      <c r="H41" s="128"/>
      <c r="I41" s="128"/>
      <c r="J41" s="128"/>
      <c r="K41" s="128"/>
      <c r="L41" s="128"/>
      <c r="M41" s="128"/>
      <c r="N41" s="128"/>
      <c r="O41" s="128"/>
      <c r="P41" s="128"/>
      <c r="Q41" s="128"/>
      <c r="R41" s="128"/>
      <c r="S41" s="128"/>
      <c r="T41" s="128"/>
    </row>
    <row r="42" spans="1:20" ht="23.25" customHeight="1" x14ac:dyDescent="0.3">
      <c r="A42" s="127"/>
      <c r="B42" s="135" t="s">
        <v>250</v>
      </c>
      <c r="C42" s="135"/>
      <c r="D42" s="135"/>
      <c r="E42" s="135"/>
      <c r="F42" s="135"/>
      <c r="G42" s="135"/>
      <c r="H42" s="135"/>
      <c r="I42" s="135"/>
      <c r="J42" s="135"/>
      <c r="K42" s="135"/>
      <c r="L42" s="135"/>
      <c r="M42" s="135"/>
      <c r="N42" s="135"/>
      <c r="O42" s="135"/>
      <c r="P42" s="135"/>
      <c r="Q42" s="135"/>
      <c r="R42" s="135"/>
      <c r="S42" s="135"/>
      <c r="T42" s="135"/>
    </row>
    <row r="43" spans="1:20" ht="23.2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33.7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7.75" customHeight="1" x14ac:dyDescent="0.3">
      <c r="A45" s="133" t="s">
        <v>113</v>
      </c>
      <c r="B45" s="133"/>
      <c r="C45" s="133"/>
      <c r="D45" s="126" t="s">
        <v>41</v>
      </c>
      <c r="E45" s="126"/>
      <c r="F45" s="126" t="s">
        <v>38</v>
      </c>
      <c r="G45" s="126"/>
      <c r="H45" s="126"/>
      <c r="I45" s="126"/>
      <c r="J45" s="126" t="s">
        <v>42</v>
      </c>
      <c r="K45" s="126"/>
      <c r="L45" s="126"/>
      <c r="M45" s="126"/>
      <c r="N45" s="126"/>
      <c r="O45" s="126" t="s">
        <v>40</v>
      </c>
      <c r="P45" s="126"/>
      <c r="Q45" s="126"/>
      <c r="R45" s="126"/>
      <c r="S45" s="126">
        <f>+S48</f>
        <v>12</v>
      </c>
      <c r="T45" s="126"/>
    </row>
    <row r="46" spans="1:20" ht="31.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4.5" customHeight="1" x14ac:dyDescent="0.3">
      <c r="A47" s="34" t="s">
        <v>22</v>
      </c>
      <c r="B47" s="133" t="s">
        <v>111</v>
      </c>
      <c r="C47" s="133"/>
      <c r="D47" s="133"/>
      <c r="E47" s="18" t="s">
        <v>53</v>
      </c>
      <c r="F47" s="18" t="s">
        <v>7</v>
      </c>
      <c r="G47" s="10">
        <v>1</v>
      </c>
      <c r="H47" s="10">
        <v>1</v>
      </c>
      <c r="I47" s="10">
        <v>1</v>
      </c>
      <c r="J47" s="10">
        <v>1</v>
      </c>
      <c r="K47" s="10">
        <v>1</v>
      </c>
      <c r="L47" s="10">
        <v>1</v>
      </c>
      <c r="M47" s="10">
        <v>1</v>
      </c>
      <c r="N47" s="10">
        <v>1</v>
      </c>
      <c r="O47" s="10">
        <v>1</v>
      </c>
      <c r="P47" s="10">
        <v>1</v>
      </c>
      <c r="Q47" s="10">
        <v>1</v>
      </c>
      <c r="R47" s="10">
        <v>1</v>
      </c>
      <c r="S47" s="10">
        <f>SUM(G47:R47)</f>
        <v>12</v>
      </c>
      <c r="T47" s="124">
        <f>+S47/S48</f>
        <v>1</v>
      </c>
    </row>
    <row r="48" spans="1:20" ht="34.5" customHeight="1" x14ac:dyDescent="0.3">
      <c r="A48" s="34" t="s">
        <v>23</v>
      </c>
      <c r="B48" s="133" t="s">
        <v>112</v>
      </c>
      <c r="C48" s="133"/>
      <c r="D48" s="133"/>
      <c r="E48" s="18" t="s">
        <v>53</v>
      </c>
      <c r="F48" s="18" t="s">
        <v>7</v>
      </c>
      <c r="G48" s="10">
        <v>1</v>
      </c>
      <c r="H48" s="10">
        <v>1</v>
      </c>
      <c r="I48" s="10">
        <v>1</v>
      </c>
      <c r="J48" s="10">
        <v>1</v>
      </c>
      <c r="K48" s="10">
        <v>1</v>
      </c>
      <c r="L48" s="10">
        <v>1</v>
      </c>
      <c r="M48" s="10">
        <v>1</v>
      </c>
      <c r="N48" s="10">
        <v>1</v>
      </c>
      <c r="O48" s="10">
        <v>1</v>
      </c>
      <c r="P48" s="10">
        <v>1</v>
      </c>
      <c r="Q48" s="10">
        <v>1</v>
      </c>
      <c r="R48" s="10">
        <v>1</v>
      </c>
      <c r="S48" s="10">
        <f>SUM(G48:R48)</f>
        <v>12</v>
      </c>
      <c r="T48" s="124"/>
    </row>
    <row r="49" spans="1:20" ht="34.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4.5" customHeight="1" x14ac:dyDescent="0.3">
      <c r="A50" s="34" t="s">
        <v>22</v>
      </c>
      <c r="B50" s="133" t="s">
        <v>111</v>
      </c>
      <c r="C50" s="133"/>
      <c r="D50" s="133"/>
      <c r="E50" s="18" t="s">
        <v>53</v>
      </c>
      <c r="F50" s="18" t="s">
        <v>24</v>
      </c>
      <c r="G50" s="10">
        <v>1</v>
      </c>
      <c r="H50" s="10">
        <v>1</v>
      </c>
      <c r="I50" s="10">
        <v>1</v>
      </c>
      <c r="J50" s="10">
        <v>1</v>
      </c>
      <c r="K50" s="10">
        <v>1</v>
      </c>
      <c r="L50" s="10">
        <v>1</v>
      </c>
      <c r="M50" s="10">
        <v>1</v>
      </c>
      <c r="N50" s="10">
        <v>1</v>
      </c>
      <c r="O50" s="10">
        <v>1</v>
      </c>
      <c r="P50" s="10">
        <v>1</v>
      </c>
      <c r="Q50" s="10">
        <v>1</v>
      </c>
      <c r="R50" s="10">
        <v>1</v>
      </c>
      <c r="S50" s="10">
        <f>SUM(G50:R50)</f>
        <v>12</v>
      </c>
      <c r="T50" s="124">
        <f>+S50/S51</f>
        <v>1</v>
      </c>
    </row>
    <row r="51" spans="1:20" ht="34.5" customHeight="1" x14ac:dyDescent="0.3">
      <c r="A51" s="34" t="s">
        <v>23</v>
      </c>
      <c r="B51" s="133" t="s">
        <v>112</v>
      </c>
      <c r="C51" s="133"/>
      <c r="D51" s="133"/>
      <c r="E51" s="18" t="s">
        <v>53</v>
      </c>
      <c r="F51" s="18" t="s">
        <v>24</v>
      </c>
      <c r="G51" s="10">
        <v>1</v>
      </c>
      <c r="H51" s="10">
        <v>1</v>
      </c>
      <c r="I51" s="10">
        <v>1</v>
      </c>
      <c r="J51" s="10">
        <v>1</v>
      </c>
      <c r="K51" s="10">
        <v>1</v>
      </c>
      <c r="L51" s="10">
        <v>1</v>
      </c>
      <c r="M51" s="10">
        <v>1</v>
      </c>
      <c r="N51" s="10">
        <v>1</v>
      </c>
      <c r="O51" s="10">
        <v>1</v>
      </c>
      <c r="P51" s="10">
        <v>1</v>
      </c>
      <c r="Q51" s="10">
        <v>1</v>
      </c>
      <c r="R51" s="10">
        <v>1</v>
      </c>
      <c r="S51" s="10">
        <f>SUM(G51:R51)</f>
        <v>12</v>
      </c>
      <c r="T51" s="124"/>
    </row>
    <row r="52" spans="1:20" ht="34.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34.5"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4.5"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34.5" customHeight="1" x14ac:dyDescent="0.3">
      <c r="A55" s="177" t="s">
        <v>248</v>
      </c>
      <c r="B55" s="178" t="s">
        <v>439</v>
      </c>
      <c r="C55" s="178"/>
      <c r="D55" s="178"/>
      <c r="E55" s="177" t="s">
        <v>192</v>
      </c>
      <c r="F55" s="61" t="s">
        <v>7</v>
      </c>
      <c r="G55" s="62">
        <v>1</v>
      </c>
      <c r="H55" s="62">
        <v>1</v>
      </c>
      <c r="I55" s="62">
        <v>1</v>
      </c>
      <c r="J55" s="62">
        <v>1</v>
      </c>
      <c r="K55" s="62">
        <v>1</v>
      </c>
      <c r="L55" s="62">
        <v>1</v>
      </c>
      <c r="M55" s="62">
        <v>1</v>
      </c>
      <c r="N55" s="62">
        <v>1</v>
      </c>
      <c r="O55" s="62">
        <v>1</v>
      </c>
      <c r="P55" s="62">
        <v>1</v>
      </c>
      <c r="Q55" s="62">
        <v>1</v>
      </c>
      <c r="R55" s="62">
        <v>1</v>
      </c>
      <c r="S55" s="61">
        <f t="shared" ref="S55:S60" si="0">SUM(G55:R55)</f>
        <v>12</v>
      </c>
      <c r="T55" s="124">
        <f>+S56/S55</f>
        <v>1</v>
      </c>
    </row>
    <row r="56" spans="1:20" ht="34.5" customHeight="1" x14ac:dyDescent="0.3">
      <c r="A56" s="177"/>
      <c r="B56" s="178"/>
      <c r="C56" s="178"/>
      <c r="D56" s="178"/>
      <c r="E56" s="177"/>
      <c r="F56" s="61" t="s">
        <v>24</v>
      </c>
      <c r="G56" s="102">
        <v>1</v>
      </c>
      <c r="H56" s="102">
        <v>1</v>
      </c>
      <c r="I56" s="102">
        <v>1</v>
      </c>
      <c r="J56" s="102">
        <v>1</v>
      </c>
      <c r="K56" s="102">
        <v>1</v>
      </c>
      <c r="L56" s="102">
        <v>1</v>
      </c>
      <c r="M56" s="102">
        <v>1</v>
      </c>
      <c r="N56" s="102">
        <v>1</v>
      </c>
      <c r="O56" s="102">
        <v>1</v>
      </c>
      <c r="P56" s="102">
        <v>1</v>
      </c>
      <c r="Q56" s="102">
        <v>1</v>
      </c>
      <c r="R56" s="102">
        <v>1</v>
      </c>
      <c r="S56" s="61">
        <f t="shared" si="0"/>
        <v>12</v>
      </c>
      <c r="T56" s="124"/>
    </row>
    <row r="57" spans="1:20" ht="34.5" customHeight="1" x14ac:dyDescent="0.3">
      <c r="A57" s="177"/>
      <c r="B57" s="178" t="s">
        <v>440</v>
      </c>
      <c r="C57" s="178"/>
      <c r="D57" s="178"/>
      <c r="E57" s="177" t="s">
        <v>441</v>
      </c>
      <c r="F57" s="61" t="s">
        <v>7</v>
      </c>
      <c r="G57" s="62">
        <v>120</v>
      </c>
      <c r="H57" s="62">
        <v>120</v>
      </c>
      <c r="I57" s="62">
        <v>120</v>
      </c>
      <c r="J57" s="62">
        <v>120</v>
      </c>
      <c r="K57" s="62">
        <v>120</v>
      </c>
      <c r="L57" s="62">
        <v>120</v>
      </c>
      <c r="M57" s="62">
        <v>120</v>
      </c>
      <c r="N57" s="62">
        <v>120</v>
      </c>
      <c r="O57" s="62">
        <v>120</v>
      </c>
      <c r="P57" s="62">
        <v>120</v>
      </c>
      <c r="Q57" s="62">
        <v>120</v>
      </c>
      <c r="R57" s="62">
        <v>100</v>
      </c>
      <c r="S57" s="61">
        <f t="shared" si="0"/>
        <v>1420</v>
      </c>
      <c r="T57" s="124">
        <f t="shared" ref="T57" si="1">+S58/S57</f>
        <v>1</v>
      </c>
    </row>
    <row r="58" spans="1:20" ht="34.5" customHeight="1" x14ac:dyDescent="0.3">
      <c r="A58" s="177"/>
      <c r="B58" s="178"/>
      <c r="C58" s="178"/>
      <c r="D58" s="178"/>
      <c r="E58" s="177"/>
      <c r="F58" s="61" t="s">
        <v>24</v>
      </c>
      <c r="G58" s="102">
        <v>120</v>
      </c>
      <c r="H58" s="102">
        <v>120</v>
      </c>
      <c r="I58" s="102">
        <v>120</v>
      </c>
      <c r="J58" s="102">
        <v>120</v>
      </c>
      <c r="K58" s="102">
        <v>120</v>
      </c>
      <c r="L58" s="102">
        <v>120</v>
      </c>
      <c r="M58" s="102">
        <v>120</v>
      </c>
      <c r="N58" s="102">
        <v>120</v>
      </c>
      <c r="O58" s="102">
        <v>120</v>
      </c>
      <c r="P58" s="102">
        <v>120</v>
      </c>
      <c r="Q58" s="102">
        <v>120</v>
      </c>
      <c r="R58" s="102">
        <v>100</v>
      </c>
      <c r="S58" s="61">
        <f t="shared" si="0"/>
        <v>1420</v>
      </c>
      <c r="T58" s="124"/>
    </row>
    <row r="59" spans="1:20" ht="34.5" customHeight="1" x14ac:dyDescent="0.3">
      <c r="A59" s="177"/>
      <c r="B59" s="178" t="s">
        <v>442</v>
      </c>
      <c r="C59" s="178"/>
      <c r="D59" s="178"/>
      <c r="E59" s="177" t="s">
        <v>148</v>
      </c>
      <c r="F59" s="61" t="s">
        <v>7</v>
      </c>
      <c r="G59" s="62"/>
      <c r="H59" s="62"/>
      <c r="I59" s="62"/>
      <c r="J59" s="62"/>
      <c r="K59" s="62"/>
      <c r="L59" s="62"/>
      <c r="M59" s="62"/>
      <c r="N59" s="62">
        <v>1</v>
      </c>
      <c r="O59" s="62"/>
      <c r="P59" s="62"/>
      <c r="Q59" s="62"/>
      <c r="R59" s="62"/>
      <c r="S59" s="61">
        <f t="shared" si="0"/>
        <v>1</v>
      </c>
      <c r="T59" s="124">
        <f t="shared" ref="T59" si="2">+S60/S59</f>
        <v>1</v>
      </c>
    </row>
    <row r="60" spans="1:20" ht="34.5" customHeight="1" x14ac:dyDescent="0.3">
      <c r="A60" s="177"/>
      <c r="B60" s="178"/>
      <c r="C60" s="178"/>
      <c r="D60" s="178"/>
      <c r="E60" s="177"/>
      <c r="F60" s="61" t="s">
        <v>24</v>
      </c>
      <c r="G60" s="102"/>
      <c r="H60" s="102"/>
      <c r="I60" s="102"/>
      <c r="J60" s="102"/>
      <c r="K60" s="102"/>
      <c r="L60" s="102"/>
      <c r="M60" s="102"/>
      <c r="N60" s="102">
        <v>1</v>
      </c>
      <c r="O60" s="102"/>
      <c r="P60" s="102"/>
      <c r="Q60" s="102"/>
      <c r="R60" s="102"/>
      <c r="S60" s="61">
        <f t="shared" si="0"/>
        <v>1</v>
      </c>
      <c r="T60" s="124"/>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ht="13.8" x14ac:dyDescent="0.2">
      <c r="A62" s="5"/>
      <c r="B62" s="35"/>
      <c r="C62" s="35"/>
      <c r="D62" s="35"/>
      <c r="E62" s="5"/>
      <c r="F62" s="8"/>
      <c r="G62" s="36"/>
      <c r="H62" s="36"/>
      <c r="I62" s="36"/>
      <c r="J62" s="36"/>
      <c r="K62" s="36"/>
      <c r="L62" s="36"/>
      <c r="M62" s="36"/>
      <c r="N62" s="36"/>
      <c r="O62" s="36"/>
      <c r="P62" s="36"/>
      <c r="Q62" s="36"/>
      <c r="R62" s="36"/>
      <c r="S62" s="8"/>
      <c r="T62" s="21"/>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19" s="12" customFormat="1" x14ac:dyDescent="0.3">
      <c r="A68" s="11"/>
      <c r="B68" s="11"/>
      <c r="C68" s="11"/>
      <c r="D68" s="11"/>
      <c r="E68" s="11"/>
      <c r="F68" s="11"/>
      <c r="G68" s="11"/>
      <c r="H68" s="11"/>
      <c r="I68" s="11"/>
      <c r="J68" s="11"/>
      <c r="K68" s="11"/>
      <c r="L68" s="11"/>
      <c r="M68" s="11"/>
      <c r="N68" s="11"/>
      <c r="O68" s="11"/>
      <c r="P68" s="11"/>
      <c r="Q68" s="11"/>
      <c r="R68" s="11"/>
      <c r="S68" s="11"/>
    </row>
    <row r="69" spans="1:19" s="12" customFormat="1" ht="15" customHeight="1" x14ac:dyDescent="0.2"/>
    <row r="71" spans="1:19" s="12" customFormat="1" ht="15" customHeight="1" x14ac:dyDescent="0.2"/>
    <row r="73" spans="1:19" s="12" customFormat="1" ht="15" customHeight="1" x14ac:dyDescent="0.2"/>
    <row r="75" spans="1:19" s="12" customFormat="1" ht="15" customHeight="1" x14ac:dyDescent="0.2"/>
  </sheetData>
  <mergeCells count="112">
    <mergeCell ref="A1:T1"/>
    <mergeCell ref="A2:T2"/>
    <mergeCell ref="A3:T3"/>
    <mergeCell ref="A4:T4"/>
    <mergeCell ref="A5:T5"/>
    <mergeCell ref="A6:D6"/>
    <mergeCell ref="E6:M6"/>
    <mergeCell ref="N6:T6"/>
    <mergeCell ref="A7:D7"/>
    <mergeCell ref="E7:M7"/>
    <mergeCell ref="N7:T7"/>
    <mergeCell ref="A12:T12"/>
    <mergeCell ref="A13:G13"/>
    <mergeCell ref="H13:T13"/>
    <mergeCell ref="A14:G14"/>
    <mergeCell ref="H14:T14"/>
    <mergeCell ref="A9:T9"/>
    <mergeCell ref="A10:C10"/>
    <mergeCell ref="D10:G10"/>
    <mergeCell ref="H10:O10"/>
    <mergeCell ref="P10:T10"/>
    <mergeCell ref="A11:C11"/>
    <mergeCell ref="D11:G11"/>
    <mergeCell ref="H11:O11"/>
    <mergeCell ref="P11:T11"/>
    <mergeCell ref="A15:T15"/>
    <mergeCell ref="A17:A19"/>
    <mergeCell ref="B17:T17"/>
    <mergeCell ref="B18:T19"/>
    <mergeCell ref="A20:C20"/>
    <mergeCell ref="D20:E20"/>
    <mergeCell ref="F20:I20"/>
    <mergeCell ref="J20:N20"/>
    <mergeCell ref="O20:R20"/>
    <mergeCell ref="S20:T20"/>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0:T40"/>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9:D60"/>
    <mergeCell ref="E59:E60"/>
    <mergeCell ref="T59:T60"/>
    <mergeCell ref="A52:T52"/>
    <mergeCell ref="A53:T53"/>
    <mergeCell ref="B54:D54"/>
    <mergeCell ref="A55:A60"/>
    <mergeCell ref="B55:D56"/>
    <mergeCell ref="E55:E56"/>
    <mergeCell ref="T55:T56"/>
    <mergeCell ref="B57:D58"/>
    <mergeCell ref="E57:E58"/>
    <mergeCell ref="T57:T58"/>
  </mergeCells>
  <printOptions horizontalCentered="1"/>
  <pageMargins left="0.70866141732283472" right="0.70866141732283472" top="0.78740157480314965" bottom="0.74803149606299213" header="0.31496062992125984" footer="0.31496062992125984"/>
  <pageSetup scale="82" fitToHeight="0" orientation="landscape" horizontalDpi="360" verticalDpi="360" r:id="rId1"/>
  <headerFooter scaleWithDoc="0" alignWithMargins="0"/>
  <rowBreaks count="1" manualBreakCount="1">
    <brk id="23" max="1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view="pageBreakPreview" topLeftCell="A25" zoomScaleNormal="100" zoomScaleSheetLayoutView="100" workbookViewId="0">
      <selection activeCell="A64" sqref="A64:XFD70"/>
    </sheetView>
  </sheetViews>
  <sheetFormatPr baseColWidth="10" defaultColWidth="11.44140625" defaultRowHeight="14.4" x14ac:dyDescent="0.3"/>
  <cols>
    <col min="1" max="1" width="14.4414062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3.25" customHeight="1" x14ac:dyDescent="0.3">
      <c r="A7" s="126" t="s">
        <v>443</v>
      </c>
      <c r="B7" s="126"/>
      <c r="C7" s="126"/>
      <c r="D7" s="126"/>
      <c r="E7" s="126" t="s">
        <v>270</v>
      </c>
      <c r="F7" s="126"/>
      <c r="G7" s="126"/>
      <c r="H7" s="126"/>
      <c r="I7" s="126"/>
      <c r="J7" s="126"/>
      <c r="K7" s="126"/>
      <c r="L7" s="126"/>
      <c r="M7" s="126"/>
      <c r="N7" s="146">
        <v>294909.24</v>
      </c>
      <c r="O7" s="146"/>
      <c r="P7" s="146"/>
      <c r="Q7" s="146"/>
      <c r="R7" s="146"/>
      <c r="S7" s="146"/>
      <c r="T7" s="146"/>
    </row>
    <row r="8" spans="1:20" x14ac:dyDescent="0.3">
      <c r="A8" s="52"/>
      <c r="B8" s="8"/>
      <c r="C8" s="8"/>
      <c r="D8" s="8"/>
      <c r="E8" s="8"/>
      <c r="F8" s="8"/>
      <c r="G8" s="8"/>
      <c r="H8" s="8"/>
      <c r="I8" s="8"/>
      <c r="J8" s="8"/>
      <c r="K8" s="8"/>
      <c r="L8" s="8"/>
      <c r="M8" s="8"/>
      <c r="N8" s="8"/>
      <c r="O8" s="8"/>
      <c r="P8" s="8"/>
      <c r="Q8" s="8"/>
      <c r="R8" s="8"/>
      <c r="S8" s="8"/>
      <c r="T8" s="8"/>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332</v>
      </c>
      <c r="B11" s="126"/>
      <c r="C11" s="126"/>
      <c r="D11" s="126" t="s">
        <v>444</v>
      </c>
      <c r="E11" s="126"/>
      <c r="F11" s="126"/>
      <c r="G11" s="126"/>
      <c r="H11" s="122" t="s">
        <v>445</v>
      </c>
      <c r="I11" s="122"/>
      <c r="J11" s="122"/>
      <c r="K11" s="122"/>
      <c r="L11" s="122"/>
      <c r="M11" s="122"/>
      <c r="N11" s="122"/>
      <c r="O11" s="122"/>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569</v>
      </c>
      <c r="B14" s="122"/>
      <c r="C14" s="122"/>
      <c r="D14" s="122"/>
      <c r="E14" s="122"/>
      <c r="F14" s="122"/>
      <c r="G14" s="122"/>
      <c r="H14" s="122" t="s">
        <v>573</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582</v>
      </c>
      <c r="B16" s="122"/>
      <c r="C16" s="122"/>
      <c r="D16" s="122"/>
      <c r="E16" s="122"/>
      <c r="F16" s="122"/>
      <c r="G16" s="122"/>
      <c r="H16" s="122" t="s">
        <v>583</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83</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79</v>
      </c>
      <c r="B21" s="122"/>
      <c r="C21" s="122"/>
      <c r="D21" s="126" t="s">
        <v>41</v>
      </c>
      <c r="E21" s="126"/>
      <c r="F21" s="126" t="s">
        <v>38</v>
      </c>
      <c r="G21" s="126"/>
      <c r="H21" s="126"/>
      <c r="I21" s="126"/>
      <c r="J21" s="126" t="s">
        <v>42</v>
      </c>
      <c r="K21" s="126"/>
      <c r="L21" s="126"/>
      <c r="M21" s="126"/>
      <c r="N21" s="126"/>
      <c r="O21" s="126" t="s">
        <v>40</v>
      </c>
      <c r="P21" s="126"/>
      <c r="Q21" s="126"/>
      <c r="R21" s="126"/>
      <c r="S21" s="126">
        <f>+S25</f>
        <v>60</v>
      </c>
      <c r="T21" s="12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75" customHeight="1" x14ac:dyDescent="0.3">
      <c r="A24" s="34" t="s">
        <v>22</v>
      </c>
      <c r="B24" s="133" t="s">
        <v>77</v>
      </c>
      <c r="C24" s="133"/>
      <c r="D24" s="133"/>
      <c r="E24" s="18" t="s">
        <v>53</v>
      </c>
      <c r="F24" s="10" t="s">
        <v>7</v>
      </c>
      <c r="G24" s="62">
        <v>4</v>
      </c>
      <c r="H24" s="62">
        <v>4</v>
      </c>
      <c r="I24" s="62">
        <v>4</v>
      </c>
      <c r="J24" s="62">
        <v>4</v>
      </c>
      <c r="K24" s="62">
        <v>4</v>
      </c>
      <c r="L24" s="62">
        <v>4</v>
      </c>
      <c r="M24" s="62">
        <v>5</v>
      </c>
      <c r="N24" s="62">
        <v>5</v>
      </c>
      <c r="O24" s="62">
        <v>5</v>
      </c>
      <c r="P24" s="62">
        <v>5</v>
      </c>
      <c r="Q24" s="62">
        <v>5</v>
      </c>
      <c r="R24" s="62">
        <v>5</v>
      </c>
      <c r="S24" s="10">
        <f>SUM(G24:R24)</f>
        <v>54</v>
      </c>
      <c r="T24" s="124">
        <f>+S24/S25</f>
        <v>0.9</v>
      </c>
    </row>
    <row r="25" spans="1:20" ht="26.25" customHeight="1" x14ac:dyDescent="0.3">
      <c r="A25" s="34" t="s">
        <v>23</v>
      </c>
      <c r="B25" s="133" t="s">
        <v>86</v>
      </c>
      <c r="C25" s="133"/>
      <c r="D25" s="133"/>
      <c r="E25" s="18" t="s">
        <v>53</v>
      </c>
      <c r="F25" s="10" t="s">
        <v>7</v>
      </c>
      <c r="G25" s="62">
        <v>5</v>
      </c>
      <c r="H25" s="62">
        <v>5</v>
      </c>
      <c r="I25" s="62">
        <v>5</v>
      </c>
      <c r="J25" s="62">
        <v>5</v>
      </c>
      <c r="K25" s="62">
        <v>5</v>
      </c>
      <c r="L25" s="62">
        <v>5</v>
      </c>
      <c r="M25" s="62">
        <v>5</v>
      </c>
      <c r="N25" s="62">
        <v>5</v>
      </c>
      <c r="O25" s="62">
        <v>5</v>
      </c>
      <c r="P25" s="62">
        <v>5</v>
      </c>
      <c r="Q25" s="62">
        <v>5</v>
      </c>
      <c r="R25" s="62">
        <v>5</v>
      </c>
      <c r="S25" s="10">
        <f>SUM(G25:R25)</f>
        <v>60</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77</v>
      </c>
      <c r="C27" s="133"/>
      <c r="D27" s="133"/>
      <c r="E27" s="18" t="s">
        <v>53</v>
      </c>
      <c r="F27" s="18" t="s">
        <v>24</v>
      </c>
      <c r="G27" s="62">
        <v>4</v>
      </c>
      <c r="H27" s="62">
        <v>4</v>
      </c>
      <c r="I27" s="62">
        <v>4</v>
      </c>
      <c r="J27" s="62">
        <v>4</v>
      </c>
      <c r="K27" s="62">
        <v>4</v>
      </c>
      <c r="L27" s="62">
        <v>4</v>
      </c>
      <c r="M27" s="62">
        <v>5</v>
      </c>
      <c r="N27" s="62">
        <v>5</v>
      </c>
      <c r="O27" s="62">
        <v>5</v>
      </c>
      <c r="P27" s="62">
        <v>5</v>
      </c>
      <c r="Q27" s="62">
        <v>5</v>
      </c>
      <c r="R27" s="62">
        <v>5</v>
      </c>
      <c r="S27" s="10">
        <f>SUM(G27:R27)</f>
        <v>54</v>
      </c>
      <c r="T27" s="124">
        <f>+S27/S28</f>
        <v>0.9</v>
      </c>
    </row>
    <row r="28" spans="1:20" ht="29.25" customHeight="1" x14ac:dyDescent="0.3">
      <c r="A28" s="34" t="s">
        <v>23</v>
      </c>
      <c r="B28" s="133" t="s">
        <v>78</v>
      </c>
      <c r="C28" s="133"/>
      <c r="D28" s="133"/>
      <c r="E28" s="18" t="s">
        <v>53</v>
      </c>
      <c r="F28" s="18" t="s">
        <v>24</v>
      </c>
      <c r="G28" s="62">
        <v>5</v>
      </c>
      <c r="H28" s="62">
        <v>5</v>
      </c>
      <c r="I28" s="62">
        <v>5</v>
      </c>
      <c r="J28" s="62">
        <v>5</v>
      </c>
      <c r="K28" s="62">
        <v>5</v>
      </c>
      <c r="L28" s="62">
        <v>5</v>
      </c>
      <c r="M28" s="62">
        <v>5</v>
      </c>
      <c r="N28" s="62">
        <v>5</v>
      </c>
      <c r="O28" s="62">
        <v>5</v>
      </c>
      <c r="P28" s="62">
        <v>5</v>
      </c>
      <c r="Q28" s="62">
        <v>5</v>
      </c>
      <c r="R28" s="62">
        <v>5</v>
      </c>
      <c r="S28" s="10">
        <f>SUM(G28:R28)</f>
        <v>60</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87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42.75" customHeight="1" x14ac:dyDescent="0.3">
      <c r="A33" s="133" t="s">
        <v>82</v>
      </c>
      <c r="B33" s="133"/>
      <c r="C33" s="133"/>
      <c r="D33" s="126" t="s">
        <v>41</v>
      </c>
      <c r="E33" s="126"/>
      <c r="F33" s="126" t="s">
        <v>38</v>
      </c>
      <c r="G33" s="126"/>
      <c r="H33" s="126"/>
      <c r="I33" s="126"/>
      <c r="J33" s="126" t="s">
        <v>44</v>
      </c>
      <c r="K33" s="126"/>
      <c r="L33" s="126"/>
      <c r="M33" s="126"/>
      <c r="N33" s="126"/>
      <c r="O33" s="126" t="s">
        <v>40</v>
      </c>
      <c r="P33" s="126"/>
      <c r="Q33" s="126"/>
      <c r="R33" s="126"/>
      <c r="S33" s="126">
        <f>+S36</f>
        <v>4</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80</v>
      </c>
      <c r="C35" s="133"/>
      <c r="D35" s="133"/>
      <c r="E35" s="18" t="s">
        <v>53</v>
      </c>
      <c r="F35" s="18" t="s">
        <v>7</v>
      </c>
      <c r="G35" s="62"/>
      <c r="H35" s="62"/>
      <c r="I35" s="62"/>
      <c r="J35" s="62">
        <v>1</v>
      </c>
      <c r="K35" s="62">
        <v>1</v>
      </c>
      <c r="L35" s="62">
        <v>1</v>
      </c>
      <c r="M35" s="62"/>
      <c r="N35" s="62"/>
      <c r="O35" s="62"/>
      <c r="P35" s="62"/>
      <c r="Q35" s="62"/>
      <c r="R35" s="62">
        <v>1</v>
      </c>
      <c r="S35" s="10">
        <f>SUM(G35:R35)</f>
        <v>4</v>
      </c>
      <c r="T35" s="124">
        <f>+S35/S36</f>
        <v>1</v>
      </c>
    </row>
    <row r="36" spans="1:20" ht="26.25" customHeight="1" x14ac:dyDescent="0.3">
      <c r="A36" s="34" t="s">
        <v>23</v>
      </c>
      <c r="B36" s="133" t="s">
        <v>81</v>
      </c>
      <c r="C36" s="133"/>
      <c r="D36" s="133"/>
      <c r="E36" s="18" t="s">
        <v>53</v>
      </c>
      <c r="F36" s="18" t="s">
        <v>7</v>
      </c>
      <c r="G36" s="62"/>
      <c r="H36" s="62"/>
      <c r="I36" s="62"/>
      <c r="J36" s="62">
        <v>1</v>
      </c>
      <c r="K36" s="62">
        <v>1</v>
      </c>
      <c r="L36" s="62">
        <v>1</v>
      </c>
      <c r="M36" s="62"/>
      <c r="N36" s="62"/>
      <c r="O36" s="62"/>
      <c r="P36" s="62"/>
      <c r="Q36" s="62"/>
      <c r="R36" s="62">
        <v>1</v>
      </c>
      <c r="S36" s="10">
        <f>SUM(G36:R36)</f>
        <v>4</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8.5" customHeight="1" x14ac:dyDescent="0.3">
      <c r="A38" s="34" t="s">
        <v>22</v>
      </c>
      <c r="B38" s="133" t="s">
        <v>80</v>
      </c>
      <c r="C38" s="133"/>
      <c r="D38" s="133"/>
      <c r="E38" s="18" t="s">
        <v>53</v>
      </c>
      <c r="F38" s="18" t="s">
        <v>24</v>
      </c>
      <c r="G38" s="62"/>
      <c r="H38" s="62"/>
      <c r="I38" s="62"/>
      <c r="J38" s="62">
        <v>1</v>
      </c>
      <c r="K38" s="62">
        <v>1</v>
      </c>
      <c r="L38" s="62">
        <v>1</v>
      </c>
      <c r="M38" s="62"/>
      <c r="N38" s="62"/>
      <c r="O38" s="62"/>
      <c r="P38" s="62"/>
      <c r="Q38" s="62"/>
      <c r="R38" s="62">
        <v>1</v>
      </c>
      <c r="S38" s="10">
        <f>SUM(G38:R38)</f>
        <v>4</v>
      </c>
      <c r="T38" s="124">
        <f>+S38/S39</f>
        <v>1</v>
      </c>
    </row>
    <row r="39" spans="1:20" ht="26.25" customHeight="1" x14ac:dyDescent="0.3">
      <c r="A39" s="34" t="s">
        <v>23</v>
      </c>
      <c r="B39" s="133" t="s">
        <v>81</v>
      </c>
      <c r="C39" s="133"/>
      <c r="D39" s="133"/>
      <c r="E39" s="18" t="s">
        <v>53</v>
      </c>
      <c r="F39" s="18" t="s">
        <v>24</v>
      </c>
      <c r="G39" s="62"/>
      <c r="H39" s="62"/>
      <c r="I39" s="62"/>
      <c r="J39" s="62">
        <v>1</v>
      </c>
      <c r="K39" s="62">
        <v>1</v>
      </c>
      <c r="L39" s="62">
        <v>1</v>
      </c>
      <c r="M39" s="62"/>
      <c r="N39" s="62"/>
      <c r="O39" s="62"/>
      <c r="P39" s="62"/>
      <c r="Q39" s="62"/>
      <c r="R39" s="62">
        <v>1</v>
      </c>
      <c r="S39" s="10">
        <f>SUM(G39:R39)</f>
        <v>4</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25.5"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5.5" customHeight="1" x14ac:dyDescent="0.3">
      <c r="A42" s="127"/>
      <c r="B42" s="135" t="s">
        <v>88</v>
      </c>
      <c r="C42" s="135"/>
      <c r="D42" s="135"/>
      <c r="E42" s="135"/>
      <c r="F42" s="135"/>
      <c r="G42" s="135"/>
      <c r="H42" s="135"/>
      <c r="I42" s="135"/>
      <c r="J42" s="135"/>
      <c r="K42" s="135"/>
      <c r="L42" s="135"/>
      <c r="M42" s="135"/>
      <c r="N42" s="135"/>
      <c r="O42" s="135"/>
      <c r="P42" s="135"/>
      <c r="Q42" s="135"/>
      <c r="R42" s="135"/>
      <c r="S42" s="135"/>
      <c r="T42" s="135"/>
    </row>
    <row r="43" spans="1:20" ht="25.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5.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5.5" customHeight="1" x14ac:dyDescent="0.3">
      <c r="A45" s="133" t="s">
        <v>645</v>
      </c>
      <c r="B45" s="133"/>
      <c r="C45" s="133"/>
      <c r="D45" s="126" t="s">
        <v>41</v>
      </c>
      <c r="E45" s="126"/>
      <c r="F45" s="126" t="s">
        <v>38</v>
      </c>
      <c r="G45" s="126"/>
      <c r="H45" s="126"/>
      <c r="I45" s="126"/>
      <c r="J45" s="126" t="s">
        <v>42</v>
      </c>
      <c r="K45" s="126"/>
      <c r="L45" s="126"/>
      <c r="M45" s="126"/>
      <c r="N45" s="126"/>
      <c r="O45" s="126" t="s">
        <v>40</v>
      </c>
      <c r="P45" s="126"/>
      <c r="Q45" s="126"/>
      <c r="R45" s="126"/>
      <c r="S45" s="126">
        <f>+S48</f>
        <v>72</v>
      </c>
      <c r="T45" s="126"/>
    </row>
    <row r="46" spans="1:20" ht="25.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5.5" customHeight="1" x14ac:dyDescent="0.3">
      <c r="A47" s="34" t="s">
        <v>22</v>
      </c>
      <c r="B47" s="133" t="s">
        <v>646</v>
      </c>
      <c r="C47" s="133"/>
      <c r="D47" s="133"/>
      <c r="E47" s="18" t="s">
        <v>561</v>
      </c>
      <c r="F47" s="18" t="s">
        <v>7</v>
      </c>
      <c r="G47" s="62">
        <v>6</v>
      </c>
      <c r="H47" s="62">
        <v>6</v>
      </c>
      <c r="I47" s="62">
        <v>6</v>
      </c>
      <c r="J47" s="62">
        <v>6</v>
      </c>
      <c r="K47" s="62">
        <v>6</v>
      </c>
      <c r="L47" s="62">
        <v>6</v>
      </c>
      <c r="M47" s="62">
        <v>6</v>
      </c>
      <c r="N47" s="62">
        <v>6</v>
      </c>
      <c r="O47" s="62">
        <v>6</v>
      </c>
      <c r="P47" s="62">
        <v>6</v>
      </c>
      <c r="Q47" s="62">
        <v>6</v>
      </c>
      <c r="R47" s="62">
        <v>6</v>
      </c>
      <c r="S47" s="10">
        <f>SUM(G47:R47)</f>
        <v>72</v>
      </c>
      <c r="T47" s="124">
        <f>+S47/S48</f>
        <v>1</v>
      </c>
    </row>
    <row r="48" spans="1:20" ht="25.5" customHeight="1" x14ac:dyDescent="0.3">
      <c r="A48" s="34" t="s">
        <v>23</v>
      </c>
      <c r="B48" s="133" t="s">
        <v>647</v>
      </c>
      <c r="C48" s="133"/>
      <c r="D48" s="133"/>
      <c r="E48" s="18" t="s">
        <v>561</v>
      </c>
      <c r="F48" s="18" t="s">
        <v>7</v>
      </c>
      <c r="G48" s="62">
        <v>6</v>
      </c>
      <c r="H48" s="62">
        <v>6</v>
      </c>
      <c r="I48" s="62">
        <v>6</v>
      </c>
      <c r="J48" s="62">
        <v>6</v>
      </c>
      <c r="K48" s="62">
        <v>6</v>
      </c>
      <c r="L48" s="62">
        <v>6</v>
      </c>
      <c r="M48" s="62">
        <v>6</v>
      </c>
      <c r="N48" s="62">
        <v>6</v>
      </c>
      <c r="O48" s="62">
        <v>6</v>
      </c>
      <c r="P48" s="62">
        <v>6</v>
      </c>
      <c r="Q48" s="62">
        <v>6</v>
      </c>
      <c r="R48" s="62">
        <v>6</v>
      </c>
      <c r="S48" s="10">
        <f>SUM(G48:R48)</f>
        <v>72</v>
      </c>
      <c r="T48" s="124"/>
    </row>
    <row r="49" spans="1:20" ht="25.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25.5" customHeight="1" x14ac:dyDescent="0.3">
      <c r="A50" s="34" t="s">
        <v>22</v>
      </c>
      <c r="B50" s="133" t="s">
        <v>646</v>
      </c>
      <c r="C50" s="133"/>
      <c r="D50" s="133"/>
      <c r="E50" s="18" t="s">
        <v>561</v>
      </c>
      <c r="F50" s="18" t="s">
        <v>24</v>
      </c>
      <c r="G50" s="62">
        <v>6</v>
      </c>
      <c r="H50" s="62">
        <v>6</v>
      </c>
      <c r="I50" s="62">
        <v>6</v>
      </c>
      <c r="J50" s="62">
        <v>6</v>
      </c>
      <c r="K50" s="62">
        <v>6</v>
      </c>
      <c r="L50" s="62">
        <v>6</v>
      </c>
      <c r="M50" s="62">
        <v>6</v>
      </c>
      <c r="N50" s="62">
        <v>6</v>
      </c>
      <c r="O50" s="62">
        <v>6</v>
      </c>
      <c r="P50" s="62">
        <v>6</v>
      </c>
      <c r="Q50" s="62">
        <v>6</v>
      </c>
      <c r="R50" s="62">
        <v>6</v>
      </c>
      <c r="S50" s="10">
        <f>SUM(G50:R50)</f>
        <v>72</v>
      </c>
      <c r="T50" s="124">
        <f>+S50/S51</f>
        <v>1</v>
      </c>
    </row>
    <row r="51" spans="1:20" ht="25.5" customHeight="1" x14ac:dyDescent="0.3">
      <c r="A51" s="34" t="s">
        <v>23</v>
      </c>
      <c r="B51" s="133" t="s">
        <v>647</v>
      </c>
      <c r="C51" s="133"/>
      <c r="D51" s="133"/>
      <c r="E51" s="18" t="s">
        <v>561</v>
      </c>
      <c r="F51" s="18" t="s">
        <v>24</v>
      </c>
      <c r="G51" s="62">
        <v>6</v>
      </c>
      <c r="H51" s="62">
        <v>6</v>
      </c>
      <c r="I51" s="62">
        <v>6</v>
      </c>
      <c r="J51" s="62">
        <v>6</v>
      </c>
      <c r="K51" s="62">
        <v>6</v>
      </c>
      <c r="L51" s="62">
        <v>6</v>
      </c>
      <c r="M51" s="62">
        <v>6</v>
      </c>
      <c r="N51" s="62">
        <v>6</v>
      </c>
      <c r="O51" s="62">
        <v>6</v>
      </c>
      <c r="P51" s="62">
        <v>6</v>
      </c>
      <c r="Q51" s="62">
        <v>6</v>
      </c>
      <c r="R51" s="62">
        <v>6</v>
      </c>
      <c r="S51" s="10">
        <f>SUM(G51:R51)</f>
        <v>72</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446</v>
      </c>
      <c r="C55" s="178"/>
      <c r="D55" s="178"/>
      <c r="E55" s="177" t="s">
        <v>447</v>
      </c>
      <c r="F55" s="61" t="s">
        <v>7</v>
      </c>
      <c r="G55" s="62">
        <v>6</v>
      </c>
      <c r="H55" s="62">
        <v>6</v>
      </c>
      <c r="I55" s="62">
        <v>6</v>
      </c>
      <c r="J55" s="62">
        <v>6</v>
      </c>
      <c r="K55" s="62">
        <v>6</v>
      </c>
      <c r="L55" s="62">
        <v>6</v>
      </c>
      <c r="M55" s="62">
        <v>6</v>
      </c>
      <c r="N55" s="62">
        <v>6</v>
      </c>
      <c r="O55" s="62">
        <v>6</v>
      </c>
      <c r="P55" s="62">
        <v>6</v>
      </c>
      <c r="Q55" s="62">
        <v>6</v>
      </c>
      <c r="R55" s="62">
        <v>6</v>
      </c>
      <c r="S55" s="61">
        <f t="shared" ref="S55:S62" si="0">SUM(G55:R55)</f>
        <v>72</v>
      </c>
      <c r="T55" s="179">
        <f>+S56/S55</f>
        <v>1</v>
      </c>
    </row>
    <row r="56" spans="1:20" ht="21.9" customHeight="1" x14ac:dyDescent="0.3">
      <c r="A56" s="177"/>
      <c r="B56" s="178"/>
      <c r="C56" s="178"/>
      <c r="D56" s="178"/>
      <c r="E56" s="177"/>
      <c r="F56" s="61" t="s">
        <v>24</v>
      </c>
      <c r="G56" s="102">
        <v>6</v>
      </c>
      <c r="H56" s="102">
        <v>6</v>
      </c>
      <c r="I56" s="102">
        <v>6</v>
      </c>
      <c r="J56" s="102">
        <v>6</v>
      </c>
      <c r="K56" s="102">
        <v>6</v>
      </c>
      <c r="L56" s="102">
        <v>6</v>
      </c>
      <c r="M56" s="102">
        <v>6</v>
      </c>
      <c r="N56" s="102">
        <v>6</v>
      </c>
      <c r="O56" s="102">
        <v>6</v>
      </c>
      <c r="P56" s="102">
        <v>6</v>
      </c>
      <c r="Q56" s="102">
        <v>6</v>
      </c>
      <c r="R56" s="102">
        <v>6</v>
      </c>
      <c r="S56" s="61">
        <f t="shared" si="0"/>
        <v>72</v>
      </c>
      <c r="T56" s="179"/>
    </row>
    <row r="57" spans="1:20" ht="21.9" customHeight="1" x14ac:dyDescent="0.3">
      <c r="A57" s="177"/>
      <c r="B57" s="178" t="s">
        <v>448</v>
      </c>
      <c r="C57" s="178"/>
      <c r="D57" s="178"/>
      <c r="E57" s="177" t="s">
        <v>192</v>
      </c>
      <c r="F57" s="61" t="s">
        <v>7</v>
      </c>
      <c r="G57" s="62">
        <v>1</v>
      </c>
      <c r="H57" s="62">
        <v>1</v>
      </c>
      <c r="I57" s="62">
        <v>1</v>
      </c>
      <c r="J57" s="62">
        <v>1</v>
      </c>
      <c r="K57" s="62">
        <v>1</v>
      </c>
      <c r="L57" s="62">
        <v>1</v>
      </c>
      <c r="M57" s="62">
        <v>1</v>
      </c>
      <c r="N57" s="62">
        <v>1</v>
      </c>
      <c r="O57" s="62">
        <v>1</v>
      </c>
      <c r="P57" s="62">
        <v>1</v>
      </c>
      <c r="Q57" s="62">
        <v>1</v>
      </c>
      <c r="R57" s="62">
        <v>1</v>
      </c>
      <c r="S57" s="61">
        <f t="shared" si="0"/>
        <v>12</v>
      </c>
      <c r="T57" s="179">
        <f t="shared" ref="T57" si="1">+S58/S57</f>
        <v>1</v>
      </c>
    </row>
    <row r="58" spans="1:20" ht="21.9" customHeight="1" x14ac:dyDescent="0.3">
      <c r="A58" s="177"/>
      <c r="B58" s="178"/>
      <c r="C58" s="178"/>
      <c r="D58" s="178"/>
      <c r="E58" s="177"/>
      <c r="F58" s="61" t="s">
        <v>24</v>
      </c>
      <c r="G58" s="102">
        <v>1</v>
      </c>
      <c r="H58" s="102">
        <v>1</v>
      </c>
      <c r="I58" s="102">
        <v>1</v>
      </c>
      <c r="J58" s="102">
        <v>1</v>
      </c>
      <c r="K58" s="102">
        <v>1</v>
      </c>
      <c r="L58" s="102">
        <v>1</v>
      </c>
      <c r="M58" s="102">
        <v>1</v>
      </c>
      <c r="N58" s="102">
        <v>1</v>
      </c>
      <c r="O58" s="102">
        <v>1</v>
      </c>
      <c r="P58" s="102">
        <v>1</v>
      </c>
      <c r="Q58" s="102">
        <v>1</v>
      </c>
      <c r="R58" s="102">
        <v>1</v>
      </c>
      <c r="S58" s="61">
        <f t="shared" si="0"/>
        <v>12</v>
      </c>
      <c r="T58" s="179"/>
    </row>
    <row r="59" spans="1:20" ht="21.9" customHeight="1" x14ac:dyDescent="0.3">
      <c r="A59" s="177"/>
      <c r="B59" s="178" t="s">
        <v>449</v>
      </c>
      <c r="C59" s="178"/>
      <c r="D59" s="178"/>
      <c r="E59" s="177" t="s">
        <v>192</v>
      </c>
      <c r="F59" s="61" t="s">
        <v>7</v>
      </c>
      <c r="G59" s="62"/>
      <c r="H59" s="62"/>
      <c r="I59" s="62"/>
      <c r="J59" s="62">
        <v>1</v>
      </c>
      <c r="K59" s="62">
        <v>1</v>
      </c>
      <c r="L59" s="62">
        <v>1</v>
      </c>
      <c r="M59" s="62"/>
      <c r="N59" s="62"/>
      <c r="O59" s="62"/>
      <c r="P59" s="62"/>
      <c r="Q59" s="62"/>
      <c r="R59" s="62">
        <v>1</v>
      </c>
      <c r="S59" s="61">
        <f t="shared" si="0"/>
        <v>4</v>
      </c>
      <c r="T59" s="179">
        <f t="shared" ref="T59" si="2">+S60/S59</f>
        <v>0</v>
      </c>
    </row>
    <row r="60" spans="1:20" ht="21.9" customHeight="1" x14ac:dyDescent="0.3">
      <c r="A60" s="177"/>
      <c r="B60" s="178"/>
      <c r="C60" s="178"/>
      <c r="D60" s="178"/>
      <c r="E60" s="177"/>
      <c r="F60" s="61" t="s">
        <v>24</v>
      </c>
      <c r="G60" s="102">
        <v>0</v>
      </c>
      <c r="H60" s="102">
        <v>0</v>
      </c>
      <c r="I60" s="102">
        <v>0</v>
      </c>
      <c r="J60" s="102">
        <v>0</v>
      </c>
      <c r="K60" s="102">
        <v>0</v>
      </c>
      <c r="L60" s="102">
        <v>0</v>
      </c>
      <c r="M60" s="102">
        <v>0</v>
      </c>
      <c r="N60" s="102">
        <v>0</v>
      </c>
      <c r="O60" s="102">
        <v>0</v>
      </c>
      <c r="P60" s="102">
        <v>0</v>
      </c>
      <c r="Q60" s="102">
        <v>0</v>
      </c>
      <c r="R60" s="102">
        <v>0</v>
      </c>
      <c r="S60" s="102">
        <v>0</v>
      </c>
      <c r="T60" s="179"/>
    </row>
    <row r="61" spans="1:20" ht="21.9" customHeight="1" x14ac:dyDescent="0.3">
      <c r="A61" s="177"/>
      <c r="B61" s="178" t="s">
        <v>450</v>
      </c>
      <c r="C61" s="178"/>
      <c r="D61" s="178"/>
      <c r="E61" s="177" t="s">
        <v>51</v>
      </c>
      <c r="F61" s="61" t="s">
        <v>7</v>
      </c>
      <c r="G61" s="62">
        <v>5</v>
      </c>
      <c r="H61" s="62">
        <v>5</v>
      </c>
      <c r="I61" s="62">
        <v>5</v>
      </c>
      <c r="J61" s="62">
        <v>5</v>
      </c>
      <c r="K61" s="62">
        <v>5</v>
      </c>
      <c r="L61" s="62">
        <v>5</v>
      </c>
      <c r="M61" s="62">
        <v>5</v>
      </c>
      <c r="N61" s="62">
        <v>5</v>
      </c>
      <c r="O61" s="62">
        <v>5</v>
      </c>
      <c r="P61" s="62">
        <v>5</v>
      </c>
      <c r="Q61" s="62">
        <v>5</v>
      </c>
      <c r="R61" s="62">
        <v>5</v>
      </c>
      <c r="S61" s="61">
        <f t="shared" si="0"/>
        <v>60</v>
      </c>
      <c r="T61" s="179">
        <f t="shared" ref="T61" si="3">+S62/S61</f>
        <v>1</v>
      </c>
    </row>
    <row r="62" spans="1:20" ht="21.9" customHeight="1" x14ac:dyDescent="0.3">
      <c r="A62" s="177"/>
      <c r="B62" s="178"/>
      <c r="C62" s="178"/>
      <c r="D62" s="178"/>
      <c r="E62" s="177"/>
      <c r="F62" s="61" t="s">
        <v>24</v>
      </c>
      <c r="G62" s="102">
        <v>5</v>
      </c>
      <c r="H62" s="102">
        <v>5</v>
      </c>
      <c r="I62" s="102">
        <v>5</v>
      </c>
      <c r="J62" s="102">
        <v>5</v>
      </c>
      <c r="K62" s="102">
        <v>5</v>
      </c>
      <c r="L62" s="102">
        <v>5</v>
      </c>
      <c r="M62" s="102">
        <v>5</v>
      </c>
      <c r="N62" s="102">
        <v>5</v>
      </c>
      <c r="O62" s="102">
        <v>5</v>
      </c>
      <c r="P62" s="102">
        <v>5</v>
      </c>
      <c r="Q62" s="102">
        <v>5</v>
      </c>
      <c r="R62" s="102">
        <v>5</v>
      </c>
      <c r="S62" s="61">
        <f t="shared" si="0"/>
        <v>60</v>
      </c>
      <c r="T62" s="179"/>
    </row>
    <row r="63" spans="1:20" x14ac:dyDescent="0.3">
      <c r="A63" s="19"/>
      <c r="B63" s="19"/>
      <c r="C63" s="19"/>
      <c r="D63" s="19"/>
      <c r="E63" s="19"/>
      <c r="F63" s="19"/>
      <c r="G63" s="19"/>
      <c r="H63" s="19"/>
      <c r="I63" s="19"/>
      <c r="J63" s="19"/>
      <c r="K63" s="19"/>
      <c r="L63" s="19"/>
      <c r="M63" s="19"/>
      <c r="N63" s="19"/>
      <c r="O63" s="19"/>
      <c r="P63" s="19"/>
      <c r="Q63" s="19"/>
      <c r="R63" s="19"/>
      <c r="S63" s="19"/>
      <c r="T63" s="19"/>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2"/>
    <row r="69" spans="1:19" s="12" customFormat="1" ht="15" customHeight="1" x14ac:dyDescent="0.2"/>
    <row r="71" spans="1:19" s="12" customFormat="1" ht="15" customHeight="1" x14ac:dyDescent="0.2"/>
    <row r="73" spans="1:19" ht="15" customHeight="1" x14ac:dyDescent="0.3"/>
  </sheetData>
  <mergeCells count="114">
    <mergeCell ref="A1:T1"/>
    <mergeCell ref="A2:T2"/>
    <mergeCell ref="A3:T3"/>
    <mergeCell ref="A4:T4"/>
    <mergeCell ref="A5:T5"/>
    <mergeCell ref="A6:D6"/>
    <mergeCell ref="E6:M6"/>
    <mergeCell ref="N6:T6"/>
    <mergeCell ref="A11:C11"/>
    <mergeCell ref="D11:G11"/>
    <mergeCell ref="H11:O11"/>
    <mergeCell ref="P11:T11"/>
    <mergeCell ref="A12:T12"/>
    <mergeCell ref="A13:G13"/>
    <mergeCell ref="H13:T13"/>
    <mergeCell ref="A7:D7"/>
    <mergeCell ref="E7:M7"/>
    <mergeCell ref="N7:T7"/>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22:D22"/>
    <mergeCell ref="B23:D23"/>
    <mergeCell ref="B24:D24"/>
    <mergeCell ref="B27:D27"/>
    <mergeCell ref="T24:T25"/>
    <mergeCell ref="B25:D25"/>
    <mergeCell ref="A21:C21"/>
    <mergeCell ref="D21:E21"/>
    <mergeCell ref="F21:I21"/>
    <mergeCell ref="J21:N21"/>
    <mergeCell ref="O21:R21"/>
    <mergeCell ref="S21:T21"/>
    <mergeCell ref="A26:T26"/>
    <mergeCell ref="A29:A31"/>
    <mergeCell ref="B29:T29"/>
    <mergeCell ref="B30:T31"/>
    <mergeCell ref="A32:C32"/>
    <mergeCell ref="D32:E32"/>
    <mergeCell ref="F32:I32"/>
    <mergeCell ref="J32:N32"/>
    <mergeCell ref="O32:R32"/>
    <mergeCell ref="S32:T32"/>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A55:A62"/>
    <mergeCell ref="T27:T28"/>
    <mergeCell ref="B28:D28"/>
    <mergeCell ref="B59:D60"/>
    <mergeCell ref="E59:E60"/>
    <mergeCell ref="T59:T60"/>
    <mergeCell ref="B61:D62"/>
    <mergeCell ref="E61:E62"/>
    <mergeCell ref="T61:T62"/>
    <mergeCell ref="A52:T52"/>
    <mergeCell ref="A53:T53"/>
    <mergeCell ref="B54:D54"/>
    <mergeCell ref="B55:D56"/>
    <mergeCell ref="E55:E56"/>
    <mergeCell ref="T55:T56"/>
    <mergeCell ref="B57:D58"/>
    <mergeCell ref="E57:E58"/>
    <mergeCell ref="T57:T58"/>
    <mergeCell ref="B46:D46"/>
    <mergeCell ref="B47:D47"/>
    <mergeCell ref="T47:T48"/>
    <mergeCell ref="B48:D48"/>
    <mergeCell ref="A49:T49"/>
    <mergeCell ref="B50:D50"/>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52" zoomScaleNormal="100" zoomScaleSheetLayoutView="100" workbookViewId="0">
      <selection activeCell="A61" sqref="A61:XFD68"/>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30.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451</v>
      </c>
      <c r="B7" s="122"/>
      <c r="C7" s="122"/>
      <c r="D7" s="122"/>
      <c r="E7" s="126" t="s">
        <v>270</v>
      </c>
      <c r="F7" s="126"/>
      <c r="G7" s="126"/>
      <c r="H7" s="126"/>
      <c r="I7" s="126"/>
      <c r="J7" s="126"/>
      <c r="K7" s="126"/>
      <c r="L7" s="126"/>
      <c r="M7" s="126"/>
      <c r="N7" s="155">
        <v>316875.74</v>
      </c>
      <c r="O7" s="155"/>
      <c r="P7" s="155"/>
      <c r="Q7" s="155"/>
      <c r="R7" s="155"/>
      <c r="S7" s="155"/>
      <c r="T7" s="155"/>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32.1"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332</v>
      </c>
      <c r="B11" s="126"/>
      <c r="C11" s="126"/>
      <c r="D11" s="126" t="s">
        <v>452</v>
      </c>
      <c r="E11" s="126"/>
      <c r="F11" s="126"/>
      <c r="G11" s="126"/>
      <c r="H11" s="122" t="s">
        <v>453</v>
      </c>
      <c r="I11" s="122"/>
      <c r="J11" s="122"/>
      <c r="K11" s="122"/>
      <c r="L11" s="122"/>
      <c r="M11" s="122"/>
      <c r="N11" s="122"/>
      <c r="O11" s="122"/>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30.6"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584</v>
      </c>
      <c r="B16" s="122"/>
      <c r="C16" s="122"/>
      <c r="D16" s="122"/>
      <c r="E16" s="122"/>
      <c r="F16" s="122"/>
      <c r="G16" s="122"/>
      <c r="H16" s="122" t="s">
        <v>585</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267</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213</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33" t="s">
        <v>214</v>
      </c>
      <c r="C24" s="133"/>
      <c r="D24" s="133"/>
      <c r="E24" s="18" t="s">
        <v>179</v>
      </c>
      <c r="F24" s="10" t="s">
        <v>7</v>
      </c>
      <c r="G24" s="68"/>
      <c r="H24" s="68"/>
      <c r="I24" s="68"/>
      <c r="J24" s="68"/>
      <c r="K24" s="68"/>
      <c r="L24" s="68"/>
      <c r="M24" s="30"/>
      <c r="N24" s="30"/>
      <c r="O24" s="30"/>
      <c r="P24" s="30"/>
      <c r="Q24" s="30"/>
      <c r="R24" s="30"/>
      <c r="S24" s="10">
        <v>12000</v>
      </c>
      <c r="T24" s="124">
        <f>+S24/S25</f>
        <v>0.78339208773991387</v>
      </c>
    </row>
    <row r="25" spans="1:20" ht="39" customHeight="1" x14ac:dyDescent="0.3">
      <c r="A25" s="34" t="s">
        <v>23</v>
      </c>
      <c r="B25" s="133" t="s">
        <v>172</v>
      </c>
      <c r="C25" s="133"/>
      <c r="D25" s="133"/>
      <c r="E25" s="18" t="s">
        <v>179</v>
      </c>
      <c r="F25" s="10" t="s">
        <v>7</v>
      </c>
      <c r="G25" s="30"/>
      <c r="H25" s="30"/>
      <c r="I25" s="30"/>
      <c r="J25" s="30"/>
      <c r="K25" s="30"/>
      <c r="L25" s="30"/>
      <c r="M25" s="30"/>
      <c r="N25" s="30"/>
      <c r="O25" s="30"/>
      <c r="P25" s="30"/>
      <c r="Q25" s="30"/>
      <c r="R25" s="30"/>
      <c r="S25" s="10">
        <v>15318</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214</v>
      </c>
      <c r="C27" s="133"/>
      <c r="D27" s="133"/>
      <c r="E27" s="18" t="s">
        <v>179</v>
      </c>
      <c r="F27" s="18" t="s">
        <v>24</v>
      </c>
      <c r="G27" s="68">
        <v>30</v>
      </c>
      <c r="H27" s="68">
        <v>50</v>
      </c>
      <c r="I27" s="68">
        <v>35</v>
      </c>
      <c r="J27" s="68">
        <v>40</v>
      </c>
      <c r="K27" s="68">
        <v>42</v>
      </c>
      <c r="L27" s="68">
        <v>18</v>
      </c>
      <c r="M27" s="30"/>
      <c r="N27" s="30"/>
      <c r="O27" s="30"/>
      <c r="P27" s="30"/>
      <c r="Q27" s="30"/>
      <c r="R27" s="30"/>
      <c r="S27" s="10">
        <v>12000</v>
      </c>
      <c r="T27" s="124">
        <f>+S27/S28</f>
        <v>0.78339208773991387</v>
      </c>
    </row>
    <row r="28" spans="1:20" ht="29.25" customHeight="1" x14ac:dyDescent="0.3">
      <c r="A28" s="34" t="s">
        <v>23</v>
      </c>
      <c r="B28" s="133" t="s">
        <v>172</v>
      </c>
      <c r="C28" s="133"/>
      <c r="D28" s="133"/>
      <c r="E28" s="18" t="s">
        <v>179</v>
      </c>
      <c r="F28" s="18" t="s">
        <v>24</v>
      </c>
      <c r="G28" s="30"/>
      <c r="H28" s="30"/>
      <c r="I28" s="30"/>
      <c r="J28" s="30"/>
      <c r="K28" s="30"/>
      <c r="L28" s="30"/>
      <c r="M28" s="30"/>
      <c r="N28" s="30"/>
      <c r="O28" s="30"/>
      <c r="P28" s="30"/>
      <c r="Q28" s="30"/>
      <c r="R28" s="30"/>
      <c r="S28" s="10">
        <v>15318</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268</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215</v>
      </c>
      <c r="B33" s="133"/>
      <c r="C33" s="133"/>
      <c r="D33" s="126" t="s">
        <v>41</v>
      </c>
      <c r="E33" s="126"/>
      <c r="F33" s="126" t="s">
        <v>38</v>
      </c>
      <c r="G33" s="126"/>
      <c r="H33" s="126"/>
      <c r="I33" s="126"/>
      <c r="J33" s="126" t="s">
        <v>44</v>
      </c>
      <c r="K33" s="126"/>
      <c r="L33" s="126"/>
      <c r="M33" s="126"/>
      <c r="N33" s="126"/>
      <c r="O33" s="126" t="s">
        <v>40</v>
      </c>
      <c r="P33" s="126"/>
      <c r="Q33" s="126"/>
      <c r="R33" s="126"/>
      <c r="S33" s="126">
        <f>+S36</f>
        <v>48</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23" t="s">
        <v>216</v>
      </c>
      <c r="C35" s="123"/>
      <c r="D35" s="123"/>
      <c r="E35" s="18" t="s">
        <v>32</v>
      </c>
      <c r="F35" s="18" t="s">
        <v>7</v>
      </c>
      <c r="G35" s="10">
        <v>4</v>
      </c>
      <c r="H35" s="10">
        <v>4</v>
      </c>
      <c r="I35" s="10">
        <v>4</v>
      </c>
      <c r="J35" s="10">
        <v>4</v>
      </c>
      <c r="K35" s="10">
        <v>4</v>
      </c>
      <c r="L35" s="10">
        <v>4</v>
      </c>
      <c r="M35" s="10">
        <v>4</v>
      </c>
      <c r="N35" s="10">
        <v>4</v>
      </c>
      <c r="O35" s="10">
        <v>4</v>
      </c>
      <c r="P35" s="10">
        <v>4</v>
      </c>
      <c r="Q35" s="10">
        <v>4</v>
      </c>
      <c r="R35" s="10">
        <v>4</v>
      </c>
      <c r="S35" s="10">
        <f>SUM(G35:R35)</f>
        <v>48</v>
      </c>
      <c r="T35" s="124">
        <f>+S35/S36</f>
        <v>1</v>
      </c>
    </row>
    <row r="36" spans="1:20" ht="37.5" customHeight="1" x14ac:dyDescent="0.3">
      <c r="A36" s="34" t="s">
        <v>23</v>
      </c>
      <c r="B36" s="133" t="s">
        <v>217</v>
      </c>
      <c r="C36" s="133"/>
      <c r="D36" s="133"/>
      <c r="E36" s="18" t="s">
        <v>32</v>
      </c>
      <c r="F36" s="18" t="s">
        <v>7</v>
      </c>
      <c r="G36" s="10">
        <v>4</v>
      </c>
      <c r="H36" s="10">
        <v>4</v>
      </c>
      <c r="I36" s="10">
        <v>4</v>
      </c>
      <c r="J36" s="10">
        <v>4</v>
      </c>
      <c r="K36" s="10">
        <v>4</v>
      </c>
      <c r="L36" s="10">
        <v>4</v>
      </c>
      <c r="M36" s="10">
        <v>4</v>
      </c>
      <c r="N36" s="10">
        <v>4</v>
      </c>
      <c r="O36" s="10">
        <v>4</v>
      </c>
      <c r="P36" s="10">
        <v>4</v>
      </c>
      <c r="Q36" s="10">
        <v>4</v>
      </c>
      <c r="R36" s="10">
        <v>4</v>
      </c>
      <c r="S36" s="10">
        <f>SUM(G36:R36)</f>
        <v>48</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23" t="s">
        <v>216</v>
      </c>
      <c r="C38" s="123"/>
      <c r="D38" s="123"/>
      <c r="E38" s="18" t="s">
        <v>32</v>
      </c>
      <c r="F38" s="18" t="s">
        <v>24</v>
      </c>
      <c r="G38" s="10">
        <v>4</v>
      </c>
      <c r="H38" s="10">
        <v>4</v>
      </c>
      <c r="I38" s="10">
        <v>4</v>
      </c>
      <c r="J38" s="10">
        <v>4</v>
      </c>
      <c r="K38" s="10">
        <v>4</v>
      </c>
      <c r="L38" s="10">
        <v>4</v>
      </c>
      <c r="M38" s="10">
        <v>4</v>
      </c>
      <c r="N38" s="10">
        <v>4</v>
      </c>
      <c r="O38" s="10">
        <v>4</v>
      </c>
      <c r="P38" s="10">
        <v>4</v>
      </c>
      <c r="Q38" s="10">
        <v>4</v>
      </c>
      <c r="R38" s="10">
        <v>4</v>
      </c>
      <c r="S38" s="10">
        <f>SUM(G38:R38)</f>
        <v>48</v>
      </c>
      <c r="T38" s="124">
        <f>+S38/S39</f>
        <v>1</v>
      </c>
    </row>
    <row r="39" spans="1:20" ht="29.25" customHeight="1" x14ac:dyDescent="0.3">
      <c r="A39" s="34" t="s">
        <v>23</v>
      </c>
      <c r="B39" s="133" t="s">
        <v>217</v>
      </c>
      <c r="C39" s="133"/>
      <c r="D39" s="133"/>
      <c r="E39" s="18" t="s">
        <v>32</v>
      </c>
      <c r="F39" s="18" t="s">
        <v>24</v>
      </c>
      <c r="G39" s="10">
        <v>4</v>
      </c>
      <c r="H39" s="10">
        <v>4</v>
      </c>
      <c r="I39" s="10">
        <v>4</v>
      </c>
      <c r="J39" s="10">
        <v>4</v>
      </c>
      <c r="K39" s="10">
        <v>4</v>
      </c>
      <c r="L39" s="10">
        <v>4</v>
      </c>
      <c r="M39" s="10">
        <v>4</v>
      </c>
      <c r="N39" s="10">
        <v>4</v>
      </c>
      <c r="O39" s="10">
        <v>4</v>
      </c>
      <c r="P39" s="10">
        <v>4</v>
      </c>
      <c r="Q39" s="10">
        <v>4</v>
      </c>
      <c r="R39" s="10">
        <v>4</v>
      </c>
      <c r="S39" s="10">
        <f>SUM(G39:R39)</f>
        <v>48</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218</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219</v>
      </c>
      <c r="B45" s="133"/>
      <c r="C45" s="133"/>
      <c r="D45" s="126" t="s">
        <v>41</v>
      </c>
      <c r="E45" s="126"/>
      <c r="F45" s="126" t="s">
        <v>38</v>
      </c>
      <c r="G45" s="126"/>
      <c r="H45" s="126"/>
      <c r="I45" s="126"/>
      <c r="J45" s="126" t="s">
        <v>42</v>
      </c>
      <c r="K45" s="126"/>
      <c r="L45" s="126"/>
      <c r="M45" s="126"/>
      <c r="N45" s="126"/>
      <c r="O45" s="126" t="s">
        <v>40</v>
      </c>
      <c r="P45" s="126"/>
      <c r="Q45" s="126"/>
      <c r="R45" s="126"/>
      <c r="S45" s="126">
        <f>+S48</f>
        <v>300</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220</v>
      </c>
      <c r="C47" s="185"/>
      <c r="D47" s="185"/>
      <c r="E47" s="18" t="s">
        <v>53</v>
      </c>
      <c r="F47" s="18" t="s">
        <v>7</v>
      </c>
      <c r="G47" s="68">
        <v>30</v>
      </c>
      <c r="H47" s="68">
        <v>50</v>
      </c>
      <c r="I47" s="68">
        <v>35</v>
      </c>
      <c r="J47" s="68">
        <v>40</v>
      </c>
      <c r="K47" s="68">
        <v>42</v>
      </c>
      <c r="L47" s="68">
        <v>18</v>
      </c>
      <c r="M47" s="10"/>
      <c r="N47" s="10"/>
      <c r="O47" s="10"/>
      <c r="P47" s="10"/>
      <c r="Q47" s="10"/>
      <c r="R47" s="10">
        <v>80</v>
      </c>
      <c r="S47" s="10">
        <f>SUM(G47:R47)</f>
        <v>295</v>
      </c>
      <c r="T47" s="124">
        <f>+S47/S48</f>
        <v>0.98333333333333328</v>
      </c>
    </row>
    <row r="48" spans="1:20" ht="25.5" customHeight="1" x14ac:dyDescent="0.3">
      <c r="A48" s="34" t="s">
        <v>23</v>
      </c>
      <c r="B48" s="185" t="s">
        <v>648</v>
      </c>
      <c r="C48" s="185"/>
      <c r="D48" s="185"/>
      <c r="E48" s="18" t="s">
        <v>53</v>
      </c>
      <c r="F48" s="18" t="s">
        <v>7</v>
      </c>
      <c r="G48" s="68">
        <v>25</v>
      </c>
      <c r="H48" s="68">
        <v>25</v>
      </c>
      <c r="I48" s="68">
        <v>25</v>
      </c>
      <c r="J48" s="68">
        <v>25</v>
      </c>
      <c r="K48" s="68">
        <v>25</v>
      </c>
      <c r="L48" s="68">
        <v>25</v>
      </c>
      <c r="M48" s="68">
        <v>25</v>
      </c>
      <c r="N48" s="68">
        <v>25</v>
      </c>
      <c r="O48" s="68">
        <v>25</v>
      </c>
      <c r="P48" s="68">
        <v>25</v>
      </c>
      <c r="Q48" s="68">
        <v>25</v>
      </c>
      <c r="R48" s="68">
        <v>25</v>
      </c>
      <c r="S48" s="10">
        <f>SUM(G48:R48)</f>
        <v>300</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220</v>
      </c>
      <c r="C50" s="185"/>
      <c r="D50" s="185"/>
      <c r="E50" s="18" t="s">
        <v>53</v>
      </c>
      <c r="F50" s="18" t="s">
        <v>24</v>
      </c>
      <c r="G50" s="68">
        <v>30</v>
      </c>
      <c r="H50" s="68">
        <v>50</v>
      </c>
      <c r="I50" s="68">
        <v>35</v>
      </c>
      <c r="J50" s="68">
        <v>40</v>
      </c>
      <c r="K50" s="68">
        <v>42</v>
      </c>
      <c r="L50" s="68">
        <v>18</v>
      </c>
      <c r="M50" s="10"/>
      <c r="N50" s="10"/>
      <c r="O50" s="10"/>
      <c r="P50" s="10"/>
      <c r="Q50" s="10"/>
      <c r="R50" s="10">
        <v>80</v>
      </c>
      <c r="S50" s="10">
        <f>SUM(G50:R50)</f>
        <v>295</v>
      </c>
      <c r="T50" s="124">
        <f>+S50/S51</f>
        <v>0.98333333333333328</v>
      </c>
    </row>
    <row r="51" spans="1:20" ht="32.25" customHeight="1" x14ac:dyDescent="0.3">
      <c r="A51" s="34" t="s">
        <v>23</v>
      </c>
      <c r="B51" s="185" t="s">
        <v>648</v>
      </c>
      <c r="C51" s="185"/>
      <c r="D51" s="185"/>
      <c r="E51" s="18" t="s">
        <v>53</v>
      </c>
      <c r="F51" s="18" t="s">
        <v>24</v>
      </c>
      <c r="G51" s="68">
        <v>25</v>
      </c>
      <c r="H51" s="68">
        <v>25</v>
      </c>
      <c r="I51" s="68">
        <v>25</v>
      </c>
      <c r="J51" s="68">
        <v>25</v>
      </c>
      <c r="K51" s="68">
        <v>25</v>
      </c>
      <c r="L51" s="68">
        <v>25</v>
      </c>
      <c r="M51" s="68">
        <v>25</v>
      </c>
      <c r="N51" s="68">
        <v>25</v>
      </c>
      <c r="O51" s="68">
        <v>25</v>
      </c>
      <c r="P51" s="68">
        <v>25</v>
      </c>
      <c r="Q51" s="68">
        <v>25</v>
      </c>
      <c r="R51" s="68">
        <v>25</v>
      </c>
      <c r="S51" s="10">
        <f>SUM(G51:R51)</f>
        <v>300</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454</v>
      </c>
      <c r="C55" s="178"/>
      <c r="D55" s="178"/>
      <c r="E55" s="177" t="s">
        <v>455</v>
      </c>
      <c r="F55" s="61" t="s">
        <v>7</v>
      </c>
      <c r="G55" s="68">
        <v>25</v>
      </c>
      <c r="H55" s="68">
        <v>25</v>
      </c>
      <c r="I55" s="68">
        <v>25</v>
      </c>
      <c r="J55" s="68">
        <v>25</v>
      </c>
      <c r="K55" s="68">
        <v>25</v>
      </c>
      <c r="L55" s="68">
        <v>25</v>
      </c>
      <c r="M55" s="68">
        <v>25</v>
      </c>
      <c r="N55" s="68">
        <v>25</v>
      </c>
      <c r="O55" s="68">
        <v>25</v>
      </c>
      <c r="P55" s="68">
        <v>25</v>
      </c>
      <c r="Q55" s="68">
        <v>25</v>
      </c>
      <c r="R55" s="68">
        <v>25</v>
      </c>
      <c r="S55" s="61">
        <f t="shared" ref="S55:S58" si="0">SUM(G55:R55)</f>
        <v>300</v>
      </c>
      <c r="T55" s="179">
        <f>+S56/S55</f>
        <v>1</v>
      </c>
    </row>
    <row r="56" spans="1:20" ht="21.9" customHeight="1" x14ac:dyDescent="0.3">
      <c r="A56" s="177"/>
      <c r="B56" s="178"/>
      <c r="C56" s="178"/>
      <c r="D56" s="178"/>
      <c r="E56" s="177"/>
      <c r="F56" s="61" t="s">
        <v>24</v>
      </c>
      <c r="G56" s="89">
        <v>25</v>
      </c>
      <c r="H56" s="89">
        <v>25</v>
      </c>
      <c r="I56" s="89">
        <v>25</v>
      </c>
      <c r="J56" s="89">
        <v>25</v>
      </c>
      <c r="K56" s="89">
        <v>25</v>
      </c>
      <c r="L56" s="89">
        <v>25</v>
      </c>
      <c r="M56" s="89">
        <v>25</v>
      </c>
      <c r="N56" s="89">
        <v>25</v>
      </c>
      <c r="O56" s="89">
        <v>25</v>
      </c>
      <c r="P56" s="89">
        <v>25</v>
      </c>
      <c r="Q56" s="89">
        <v>25</v>
      </c>
      <c r="R56" s="89">
        <v>25</v>
      </c>
      <c r="S56" s="61">
        <f t="shared" si="0"/>
        <v>300</v>
      </c>
      <c r="T56" s="179"/>
    </row>
    <row r="57" spans="1:20" ht="21.9" customHeight="1" x14ac:dyDescent="0.3">
      <c r="A57" s="177"/>
      <c r="B57" s="178" t="s">
        <v>456</v>
      </c>
      <c r="C57" s="178"/>
      <c r="D57" s="178"/>
      <c r="E57" s="177" t="s">
        <v>234</v>
      </c>
      <c r="F57" s="61" t="s">
        <v>7</v>
      </c>
      <c r="G57" s="68">
        <v>40</v>
      </c>
      <c r="H57" s="68">
        <v>40</v>
      </c>
      <c r="I57" s="68">
        <v>40</v>
      </c>
      <c r="J57" s="68">
        <v>40</v>
      </c>
      <c r="K57" s="68">
        <v>40</v>
      </c>
      <c r="L57" s="68">
        <v>40</v>
      </c>
      <c r="M57" s="68">
        <v>40</v>
      </c>
      <c r="N57" s="68">
        <v>40</v>
      </c>
      <c r="O57" s="68">
        <v>40</v>
      </c>
      <c r="P57" s="68">
        <v>40</v>
      </c>
      <c r="Q57" s="68">
        <v>40</v>
      </c>
      <c r="R57" s="68">
        <v>40</v>
      </c>
      <c r="S57" s="61">
        <f t="shared" si="0"/>
        <v>480</v>
      </c>
      <c r="T57" s="179">
        <f t="shared" ref="T57" si="1">+S58/S57</f>
        <v>1</v>
      </c>
    </row>
    <row r="58" spans="1:20" ht="21.9" customHeight="1" x14ac:dyDescent="0.3">
      <c r="A58" s="177"/>
      <c r="B58" s="178"/>
      <c r="C58" s="178"/>
      <c r="D58" s="178"/>
      <c r="E58" s="177"/>
      <c r="F58" s="61" t="s">
        <v>24</v>
      </c>
      <c r="G58" s="89">
        <v>40</v>
      </c>
      <c r="H58" s="89">
        <v>40</v>
      </c>
      <c r="I58" s="89">
        <v>40</v>
      </c>
      <c r="J58" s="89">
        <v>40</v>
      </c>
      <c r="K58" s="89">
        <v>40</v>
      </c>
      <c r="L58" s="89">
        <v>40</v>
      </c>
      <c r="M58" s="89">
        <v>40</v>
      </c>
      <c r="N58" s="89">
        <v>40</v>
      </c>
      <c r="O58" s="89">
        <v>40</v>
      </c>
      <c r="P58" s="89">
        <v>40</v>
      </c>
      <c r="Q58" s="89">
        <v>40</v>
      </c>
      <c r="R58" s="89">
        <v>40</v>
      </c>
      <c r="S58" s="61">
        <f t="shared" si="0"/>
        <v>480</v>
      </c>
      <c r="T58" s="179"/>
    </row>
    <row r="59" spans="1:20" s="12" customFormat="1" ht="13.8" x14ac:dyDescent="0.2">
      <c r="A59" s="5"/>
      <c r="B59" s="35"/>
      <c r="C59" s="35"/>
      <c r="D59" s="35"/>
      <c r="E59" s="5"/>
      <c r="F59" s="8"/>
      <c r="G59" s="36"/>
      <c r="H59" s="36"/>
      <c r="I59" s="36"/>
      <c r="J59" s="36"/>
      <c r="K59" s="36"/>
      <c r="L59" s="36"/>
      <c r="M59" s="36"/>
      <c r="N59" s="36"/>
      <c r="O59" s="36"/>
      <c r="P59" s="36"/>
      <c r="Q59" s="36"/>
      <c r="R59" s="36"/>
      <c r="S59" s="8"/>
      <c r="T59" s="21"/>
    </row>
    <row r="60" spans="1:20" s="12" customFormat="1" ht="13.8" x14ac:dyDescent="0.2">
      <c r="A60" s="5"/>
      <c r="B60" s="35"/>
      <c r="C60" s="35"/>
      <c r="D60" s="35"/>
      <c r="E60" s="5"/>
      <c r="F60" s="8"/>
      <c r="G60" s="36"/>
      <c r="H60" s="36"/>
      <c r="I60" s="36"/>
      <c r="J60" s="36"/>
      <c r="K60" s="36"/>
      <c r="L60" s="36"/>
      <c r="M60" s="36"/>
      <c r="N60" s="36"/>
      <c r="O60" s="36"/>
      <c r="P60" s="36"/>
      <c r="Q60" s="36"/>
      <c r="R60" s="36"/>
      <c r="S60" s="8"/>
      <c r="T60" s="21"/>
    </row>
    <row r="61" spans="1:20" s="12" customFormat="1" x14ac:dyDescent="0.3">
      <c r="A61" s="11"/>
      <c r="B61" s="11"/>
      <c r="C61" s="11"/>
      <c r="D61" s="11"/>
      <c r="E61" s="11"/>
      <c r="F61" s="11"/>
      <c r="G61" s="11"/>
      <c r="H61" s="11"/>
      <c r="I61" s="11"/>
      <c r="J61" s="11"/>
      <c r="K61" s="11"/>
      <c r="L61" s="11"/>
      <c r="M61" s="11"/>
      <c r="N61" s="11"/>
      <c r="O61" s="11"/>
      <c r="P61" s="11"/>
      <c r="Q61" s="11"/>
      <c r="R61" s="11"/>
      <c r="S61" s="11"/>
    </row>
    <row r="62" spans="1:20" s="12" customFormat="1" ht="15" customHeight="1" x14ac:dyDescent="0.3">
      <c r="A62" s="11"/>
      <c r="B62" s="11"/>
      <c r="C62" s="11"/>
      <c r="D62" s="11"/>
      <c r="E62" s="11"/>
      <c r="F62" s="11"/>
      <c r="G62" s="11"/>
      <c r="H62" s="11"/>
      <c r="I62" s="11"/>
      <c r="J62" s="11"/>
      <c r="K62" s="11"/>
      <c r="L62" s="11"/>
      <c r="M62" s="11"/>
      <c r="N62" s="11"/>
      <c r="O62" s="11"/>
      <c r="P62" s="11"/>
      <c r="Q62" s="11"/>
      <c r="R62" s="11"/>
      <c r="S62" s="11"/>
    </row>
    <row r="63" spans="1:20" s="12" customFormat="1" x14ac:dyDescent="0.3">
      <c r="A63" s="11"/>
      <c r="B63" s="11"/>
      <c r="C63" s="11"/>
      <c r="D63" s="11"/>
      <c r="E63" s="11"/>
      <c r="F63" s="11"/>
      <c r="G63" s="11"/>
      <c r="H63" s="11"/>
      <c r="I63" s="11"/>
      <c r="J63" s="11"/>
      <c r="K63" s="11"/>
      <c r="L63" s="11"/>
      <c r="M63" s="11"/>
      <c r="N63" s="11"/>
      <c r="O63" s="11"/>
      <c r="P63" s="11"/>
      <c r="Q63" s="11"/>
      <c r="R63" s="11"/>
      <c r="S63" s="11"/>
    </row>
    <row r="64" spans="1:20" s="12" customFormat="1" ht="15" customHeight="1" x14ac:dyDescent="0.3">
      <c r="A64" s="11"/>
      <c r="B64" s="11"/>
      <c r="C64" s="11"/>
      <c r="D64" s="11"/>
      <c r="E64" s="11"/>
      <c r="F64" s="11"/>
      <c r="G64" s="11"/>
      <c r="H64" s="11"/>
      <c r="I64" s="11"/>
      <c r="J64" s="11"/>
      <c r="K64" s="11"/>
      <c r="L64" s="11"/>
      <c r="M64" s="11"/>
      <c r="N64" s="11"/>
      <c r="O64" s="11"/>
      <c r="P64" s="11"/>
      <c r="Q64" s="11"/>
      <c r="R64" s="11"/>
      <c r="S64" s="11"/>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2"/>
    <row r="68" spans="1:19" s="12" customFormat="1" ht="15" customHeight="1" x14ac:dyDescent="0.2"/>
    <row r="70" spans="1:19" s="12" customFormat="1" ht="15" customHeight="1" x14ac:dyDescent="0.2"/>
    <row r="72" spans="1:19" s="12" customFormat="1" ht="15" customHeight="1" x14ac:dyDescent="0.2"/>
  </sheetData>
  <mergeCells count="109">
    <mergeCell ref="A1:T1"/>
    <mergeCell ref="A2:T2"/>
    <mergeCell ref="A3:T3"/>
    <mergeCell ref="A4:T4"/>
    <mergeCell ref="A12:T12"/>
    <mergeCell ref="A13:G13"/>
    <mergeCell ref="H13:T13"/>
    <mergeCell ref="A7:D7"/>
    <mergeCell ref="E7:M7"/>
    <mergeCell ref="N7:T7"/>
    <mergeCell ref="A8:T8"/>
    <mergeCell ref="A9:T9"/>
    <mergeCell ref="A10:C10"/>
    <mergeCell ref="D10:G10"/>
    <mergeCell ref="H10:O10"/>
    <mergeCell ref="P10:T10"/>
    <mergeCell ref="A5:T5"/>
    <mergeCell ref="A6:D6"/>
    <mergeCell ref="E6:M6"/>
    <mergeCell ref="N6:T6"/>
    <mergeCell ref="A11:C11"/>
    <mergeCell ref="D11:G11"/>
    <mergeCell ref="H11:O11"/>
    <mergeCell ref="P11:T1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52:T52"/>
    <mergeCell ref="A53:T53"/>
    <mergeCell ref="B54:D54"/>
    <mergeCell ref="A55:A58"/>
    <mergeCell ref="B55:D56"/>
    <mergeCell ref="E55:E56"/>
    <mergeCell ref="T55:T56"/>
    <mergeCell ref="B57:D58"/>
    <mergeCell ref="E57:E58"/>
    <mergeCell ref="T57:T58"/>
  </mergeCells>
  <printOptions horizontalCentered="1"/>
  <pageMargins left="0.70866141732283472" right="0.70866141732283472" top="0.78740157480314965" bottom="0.74803149606299213" header="0.31496062992125984" footer="0.31496062992125984"/>
  <pageSetup scale="75" orientation="landscape" horizontalDpi="360" verticalDpi="360" r:id="rId1"/>
  <rowBreaks count="1" manualBreakCount="1">
    <brk id="25"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view="pageBreakPreview" topLeftCell="A58" zoomScale="93" zoomScaleNormal="100" zoomScaleSheetLayoutView="93" workbookViewId="0">
      <selection activeCell="A64" sqref="A64:XFD71"/>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30.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457</v>
      </c>
      <c r="B7" s="122"/>
      <c r="C7" s="122"/>
      <c r="D7" s="122"/>
      <c r="E7" s="126" t="s">
        <v>270</v>
      </c>
      <c r="F7" s="126"/>
      <c r="G7" s="126"/>
      <c r="H7" s="126"/>
      <c r="I7" s="126"/>
      <c r="J7" s="126"/>
      <c r="K7" s="126"/>
      <c r="L7" s="126"/>
      <c r="M7" s="126"/>
      <c r="N7" s="155">
        <v>151830.9</v>
      </c>
      <c r="O7" s="155"/>
      <c r="P7" s="155"/>
      <c r="Q7" s="155"/>
      <c r="R7" s="155"/>
      <c r="S7" s="155"/>
      <c r="T7" s="155"/>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32.1"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290</v>
      </c>
      <c r="B11" s="126"/>
      <c r="C11" s="126"/>
      <c r="D11" s="126" t="s">
        <v>458</v>
      </c>
      <c r="E11" s="126"/>
      <c r="F11" s="126"/>
      <c r="G11" s="126"/>
      <c r="H11" s="122" t="s">
        <v>459</v>
      </c>
      <c r="I11" s="122"/>
      <c r="J11" s="122"/>
      <c r="K11" s="122"/>
      <c r="L11" s="122"/>
      <c r="M11" s="122"/>
      <c r="N11" s="122"/>
      <c r="O11" s="122"/>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30.6"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586</v>
      </c>
      <c r="B16" s="122"/>
      <c r="C16" s="122"/>
      <c r="D16" s="122"/>
      <c r="E16" s="122"/>
      <c r="F16" s="122"/>
      <c r="G16" s="122"/>
      <c r="H16" s="122" t="s">
        <v>598</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655</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213</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33" t="s">
        <v>214</v>
      </c>
      <c r="C24" s="133"/>
      <c r="D24" s="133"/>
      <c r="E24" s="18" t="s">
        <v>179</v>
      </c>
      <c r="F24" s="10" t="s">
        <v>7</v>
      </c>
      <c r="G24" s="68"/>
      <c r="H24" s="68"/>
      <c r="I24" s="68"/>
      <c r="J24" s="68"/>
      <c r="K24" s="68"/>
      <c r="L24" s="68"/>
      <c r="M24" s="30"/>
      <c r="N24" s="30"/>
      <c r="O24" s="30"/>
      <c r="P24" s="30"/>
      <c r="Q24" s="30"/>
      <c r="R24" s="30"/>
      <c r="S24" s="10">
        <v>12000</v>
      </c>
      <c r="T24" s="124">
        <f>+S24/S25</f>
        <v>0.78339208773991387</v>
      </c>
    </row>
    <row r="25" spans="1:20" ht="39" customHeight="1" x14ac:dyDescent="0.3">
      <c r="A25" s="34" t="s">
        <v>23</v>
      </c>
      <c r="B25" s="133" t="s">
        <v>172</v>
      </c>
      <c r="C25" s="133"/>
      <c r="D25" s="133"/>
      <c r="E25" s="18" t="s">
        <v>179</v>
      </c>
      <c r="F25" s="10" t="s">
        <v>7</v>
      </c>
      <c r="G25" s="30"/>
      <c r="H25" s="30"/>
      <c r="I25" s="30"/>
      <c r="J25" s="30"/>
      <c r="K25" s="30"/>
      <c r="L25" s="30"/>
      <c r="M25" s="30"/>
      <c r="N25" s="30"/>
      <c r="O25" s="30"/>
      <c r="P25" s="30"/>
      <c r="Q25" s="30"/>
      <c r="R25" s="30"/>
      <c r="S25" s="10">
        <v>15318</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214</v>
      </c>
      <c r="C27" s="133"/>
      <c r="D27" s="133"/>
      <c r="E27" s="18" t="s">
        <v>179</v>
      </c>
      <c r="F27" s="18" t="s">
        <v>24</v>
      </c>
      <c r="G27" s="68"/>
      <c r="H27" s="68"/>
      <c r="I27" s="68"/>
      <c r="J27" s="68"/>
      <c r="K27" s="68"/>
      <c r="L27" s="68"/>
      <c r="M27" s="30"/>
      <c r="N27" s="30"/>
      <c r="O27" s="30"/>
      <c r="P27" s="30"/>
      <c r="Q27" s="30"/>
      <c r="R27" s="30"/>
      <c r="S27" s="10">
        <v>12000</v>
      </c>
      <c r="T27" s="124">
        <f>+S27/S28</f>
        <v>0.78339208773991387</v>
      </c>
    </row>
    <row r="28" spans="1:20" ht="29.25" customHeight="1" x14ac:dyDescent="0.3">
      <c r="A28" s="34" t="s">
        <v>23</v>
      </c>
      <c r="B28" s="133" t="s">
        <v>172</v>
      </c>
      <c r="C28" s="133"/>
      <c r="D28" s="133"/>
      <c r="E28" s="18" t="s">
        <v>179</v>
      </c>
      <c r="F28" s="18" t="s">
        <v>24</v>
      </c>
      <c r="G28" s="30"/>
      <c r="H28" s="30"/>
      <c r="I28" s="30"/>
      <c r="J28" s="30"/>
      <c r="K28" s="30"/>
      <c r="L28" s="30"/>
      <c r="M28" s="30"/>
      <c r="N28" s="30"/>
      <c r="O28" s="30"/>
      <c r="P28" s="30"/>
      <c r="Q28" s="30"/>
      <c r="R28" s="30"/>
      <c r="S28" s="10">
        <v>15318</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750</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652</v>
      </c>
      <c r="B33" s="133"/>
      <c r="C33" s="133"/>
      <c r="D33" s="126" t="s">
        <v>41</v>
      </c>
      <c r="E33" s="126"/>
      <c r="F33" s="126" t="s">
        <v>38</v>
      </c>
      <c r="G33" s="126"/>
      <c r="H33" s="126"/>
      <c r="I33" s="126"/>
      <c r="J33" s="126" t="s">
        <v>44</v>
      </c>
      <c r="K33" s="126"/>
      <c r="L33" s="126"/>
      <c r="M33" s="126"/>
      <c r="N33" s="126"/>
      <c r="O33" s="126" t="s">
        <v>40</v>
      </c>
      <c r="P33" s="126"/>
      <c r="Q33" s="126"/>
      <c r="R33" s="126"/>
      <c r="S33" s="126">
        <f>+S36</f>
        <v>10</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23" t="s">
        <v>653</v>
      </c>
      <c r="C35" s="123"/>
      <c r="D35" s="123"/>
      <c r="E35" s="18" t="s">
        <v>32</v>
      </c>
      <c r="F35" s="18" t="s">
        <v>7</v>
      </c>
      <c r="G35" s="68"/>
      <c r="H35" s="68"/>
      <c r="I35" s="68">
        <v>2</v>
      </c>
      <c r="J35" s="68">
        <v>2</v>
      </c>
      <c r="K35" s="68">
        <v>2</v>
      </c>
      <c r="L35" s="68">
        <v>2</v>
      </c>
      <c r="M35" s="68">
        <v>2</v>
      </c>
      <c r="N35" s="68"/>
      <c r="O35" s="68"/>
      <c r="P35" s="68"/>
      <c r="Q35" s="68"/>
      <c r="R35" s="68"/>
      <c r="S35" s="10">
        <f>SUM(G35:R35)</f>
        <v>10</v>
      </c>
      <c r="T35" s="124">
        <f>+S35/S36</f>
        <v>1</v>
      </c>
    </row>
    <row r="36" spans="1:20" ht="37.5" customHeight="1" x14ac:dyDescent="0.3">
      <c r="A36" s="34" t="s">
        <v>23</v>
      </c>
      <c r="B36" s="133" t="s">
        <v>654</v>
      </c>
      <c r="C36" s="133"/>
      <c r="D36" s="133"/>
      <c r="E36" s="18" t="s">
        <v>32</v>
      </c>
      <c r="F36" s="18" t="s">
        <v>7</v>
      </c>
      <c r="G36" s="68"/>
      <c r="H36" s="68"/>
      <c r="I36" s="68">
        <v>2</v>
      </c>
      <c r="J36" s="68">
        <v>2</v>
      </c>
      <c r="K36" s="68">
        <v>2</v>
      </c>
      <c r="L36" s="68">
        <v>2</v>
      </c>
      <c r="M36" s="68">
        <v>2</v>
      </c>
      <c r="N36" s="68"/>
      <c r="O36" s="68"/>
      <c r="P36" s="68"/>
      <c r="Q36" s="68"/>
      <c r="R36" s="68"/>
      <c r="S36" s="10">
        <f>SUM(G36:R36)</f>
        <v>10</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23" t="s">
        <v>653</v>
      </c>
      <c r="C38" s="123"/>
      <c r="D38" s="123"/>
      <c r="E38" s="18" t="s">
        <v>32</v>
      </c>
      <c r="F38" s="18" t="s">
        <v>24</v>
      </c>
      <c r="G38" s="68"/>
      <c r="H38" s="68"/>
      <c r="I38" s="68">
        <v>80</v>
      </c>
      <c r="J38" s="68">
        <v>80</v>
      </c>
      <c r="K38" s="68">
        <v>80</v>
      </c>
      <c r="L38" s="68">
        <v>80</v>
      </c>
      <c r="M38" s="68">
        <v>80</v>
      </c>
      <c r="N38" s="68">
        <v>80</v>
      </c>
      <c r="O38" s="68"/>
      <c r="P38" s="68"/>
      <c r="Q38" s="68"/>
      <c r="R38" s="68"/>
      <c r="S38" s="10">
        <f>SUM(G38:R38)</f>
        <v>480</v>
      </c>
      <c r="T38" s="124">
        <f>+S38/S39</f>
        <v>0.96</v>
      </c>
    </row>
    <row r="39" spans="1:20" ht="29.25" customHeight="1" x14ac:dyDescent="0.3">
      <c r="A39" s="34" t="s">
        <v>23</v>
      </c>
      <c r="B39" s="133" t="s">
        <v>654</v>
      </c>
      <c r="C39" s="133"/>
      <c r="D39" s="133"/>
      <c r="E39" s="18" t="s">
        <v>32</v>
      </c>
      <c r="F39" s="18" t="s">
        <v>24</v>
      </c>
      <c r="G39" s="68"/>
      <c r="H39" s="68"/>
      <c r="I39" s="68">
        <v>100</v>
      </c>
      <c r="J39" s="68">
        <v>100</v>
      </c>
      <c r="K39" s="68">
        <v>100</v>
      </c>
      <c r="L39" s="68">
        <v>100</v>
      </c>
      <c r="M39" s="68">
        <v>100</v>
      </c>
      <c r="N39" s="68"/>
      <c r="O39" s="68"/>
      <c r="P39" s="68"/>
      <c r="Q39" s="68"/>
      <c r="R39" s="68"/>
      <c r="S39" s="10">
        <f>SUM(G39:R39)</f>
        <v>500</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751</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649</v>
      </c>
      <c r="B45" s="133"/>
      <c r="C45" s="133"/>
      <c r="D45" s="126" t="s">
        <v>41</v>
      </c>
      <c r="E45" s="126"/>
      <c r="F45" s="126" t="s">
        <v>38</v>
      </c>
      <c r="G45" s="126"/>
      <c r="H45" s="126"/>
      <c r="I45" s="126"/>
      <c r="J45" s="126" t="s">
        <v>42</v>
      </c>
      <c r="K45" s="126"/>
      <c r="L45" s="126"/>
      <c r="M45" s="126"/>
      <c r="N45" s="126"/>
      <c r="O45" s="126" t="s">
        <v>40</v>
      </c>
      <c r="P45" s="126"/>
      <c r="Q45" s="126"/>
      <c r="R45" s="126"/>
      <c r="S45" s="126">
        <f>+S48</f>
        <v>500</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650</v>
      </c>
      <c r="C47" s="185"/>
      <c r="D47" s="185"/>
      <c r="E47" s="18" t="s">
        <v>53</v>
      </c>
      <c r="F47" s="18" t="s">
        <v>7</v>
      </c>
      <c r="G47" s="68"/>
      <c r="H47" s="68"/>
      <c r="I47" s="68">
        <v>80</v>
      </c>
      <c r="J47" s="68">
        <v>80</v>
      </c>
      <c r="K47" s="68">
        <v>80</v>
      </c>
      <c r="L47" s="68">
        <v>80</v>
      </c>
      <c r="M47" s="68">
        <v>80</v>
      </c>
      <c r="N47" s="68">
        <v>80</v>
      </c>
      <c r="O47" s="68"/>
      <c r="P47" s="68"/>
      <c r="Q47" s="68"/>
      <c r="R47" s="68"/>
      <c r="S47" s="10">
        <f>SUM(G47:R47)</f>
        <v>480</v>
      </c>
      <c r="T47" s="124">
        <f>+S47/S48</f>
        <v>0.96</v>
      </c>
    </row>
    <row r="48" spans="1:20" ht="25.5" customHeight="1" x14ac:dyDescent="0.3">
      <c r="A48" s="34" t="s">
        <v>23</v>
      </c>
      <c r="B48" s="185" t="s">
        <v>651</v>
      </c>
      <c r="C48" s="185"/>
      <c r="D48" s="185"/>
      <c r="E48" s="18" t="s">
        <v>53</v>
      </c>
      <c r="F48" s="18" t="s">
        <v>7</v>
      </c>
      <c r="G48" s="68"/>
      <c r="H48" s="68"/>
      <c r="I48" s="68">
        <v>100</v>
      </c>
      <c r="J48" s="68">
        <v>100</v>
      </c>
      <c r="K48" s="68">
        <v>100</v>
      </c>
      <c r="L48" s="68">
        <v>100</v>
      </c>
      <c r="M48" s="68">
        <v>100</v>
      </c>
      <c r="N48" s="68"/>
      <c r="O48" s="68"/>
      <c r="P48" s="68"/>
      <c r="Q48" s="68"/>
      <c r="R48" s="68"/>
      <c r="S48" s="10">
        <f>SUM(G48:R48)</f>
        <v>500</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650</v>
      </c>
      <c r="C50" s="185"/>
      <c r="D50" s="185"/>
      <c r="E50" s="18" t="s">
        <v>53</v>
      </c>
      <c r="F50" s="18" t="s">
        <v>24</v>
      </c>
      <c r="G50" s="68"/>
      <c r="H50" s="68"/>
      <c r="I50" s="68">
        <v>80</v>
      </c>
      <c r="J50" s="68">
        <v>80</v>
      </c>
      <c r="K50" s="68">
        <v>80</v>
      </c>
      <c r="L50" s="68">
        <v>80</v>
      </c>
      <c r="M50" s="68">
        <v>80</v>
      </c>
      <c r="N50" s="68">
        <v>80</v>
      </c>
      <c r="O50" s="68"/>
      <c r="P50" s="68"/>
      <c r="Q50" s="68"/>
      <c r="R50" s="68"/>
      <c r="S50" s="10">
        <f>SUM(G50:R50)</f>
        <v>480</v>
      </c>
      <c r="T50" s="124">
        <f>+S50/S51</f>
        <v>0.96</v>
      </c>
    </row>
    <row r="51" spans="1:20" ht="32.25" customHeight="1" x14ac:dyDescent="0.3">
      <c r="A51" s="34" t="s">
        <v>23</v>
      </c>
      <c r="B51" s="185" t="s">
        <v>651</v>
      </c>
      <c r="C51" s="185"/>
      <c r="D51" s="185"/>
      <c r="E51" s="18" t="s">
        <v>53</v>
      </c>
      <c r="F51" s="18" t="s">
        <v>24</v>
      </c>
      <c r="G51" s="68"/>
      <c r="H51" s="68"/>
      <c r="I51" s="68">
        <v>100</v>
      </c>
      <c r="J51" s="68">
        <v>100</v>
      </c>
      <c r="K51" s="68">
        <v>100</v>
      </c>
      <c r="L51" s="68">
        <v>100</v>
      </c>
      <c r="M51" s="68">
        <v>100</v>
      </c>
      <c r="N51" s="68"/>
      <c r="O51" s="68"/>
      <c r="P51" s="68"/>
      <c r="Q51" s="68"/>
      <c r="R51" s="68"/>
      <c r="S51" s="10">
        <f>SUM(G51:R51)</f>
        <v>500</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460</v>
      </c>
      <c r="C55" s="178"/>
      <c r="D55" s="178"/>
      <c r="E55" s="177" t="s">
        <v>461</v>
      </c>
      <c r="F55" s="61" t="s">
        <v>7</v>
      </c>
      <c r="G55" s="68">
        <v>150</v>
      </c>
      <c r="H55" s="68">
        <v>150</v>
      </c>
      <c r="I55" s="68">
        <v>150</v>
      </c>
      <c r="J55" s="68">
        <v>150</v>
      </c>
      <c r="K55" s="68">
        <v>150</v>
      </c>
      <c r="L55" s="68">
        <v>150</v>
      </c>
      <c r="M55" s="68">
        <v>150</v>
      </c>
      <c r="N55" s="68">
        <v>150</v>
      </c>
      <c r="O55" s="68">
        <v>150</v>
      </c>
      <c r="P55" s="68">
        <v>150</v>
      </c>
      <c r="Q55" s="68">
        <v>150</v>
      </c>
      <c r="R55" s="68">
        <v>150</v>
      </c>
      <c r="S55" s="61">
        <f t="shared" ref="S55:S62" si="0">SUM(G55:R55)</f>
        <v>1800</v>
      </c>
      <c r="T55" s="179">
        <f>+S56/S55</f>
        <v>1</v>
      </c>
    </row>
    <row r="56" spans="1:20" ht="21.9" customHeight="1" x14ac:dyDescent="0.3">
      <c r="A56" s="177"/>
      <c r="B56" s="178"/>
      <c r="C56" s="178"/>
      <c r="D56" s="178"/>
      <c r="E56" s="177"/>
      <c r="F56" s="61" t="s">
        <v>24</v>
      </c>
      <c r="G56" s="89">
        <v>150</v>
      </c>
      <c r="H56" s="89">
        <v>150</v>
      </c>
      <c r="I56" s="89">
        <v>150</v>
      </c>
      <c r="J56" s="89">
        <v>150</v>
      </c>
      <c r="K56" s="89">
        <v>150</v>
      </c>
      <c r="L56" s="89">
        <v>150</v>
      </c>
      <c r="M56" s="89">
        <v>150</v>
      </c>
      <c r="N56" s="89">
        <v>150</v>
      </c>
      <c r="O56" s="89">
        <v>150</v>
      </c>
      <c r="P56" s="89">
        <v>150</v>
      </c>
      <c r="Q56" s="89">
        <v>150</v>
      </c>
      <c r="R56" s="89">
        <v>150</v>
      </c>
      <c r="S56" s="61">
        <f t="shared" si="0"/>
        <v>1800</v>
      </c>
      <c r="T56" s="179"/>
    </row>
    <row r="57" spans="1:20" ht="21.9" customHeight="1" x14ac:dyDescent="0.3">
      <c r="A57" s="177"/>
      <c r="B57" s="178" t="s">
        <v>462</v>
      </c>
      <c r="C57" s="178"/>
      <c r="D57" s="178"/>
      <c r="E57" s="177" t="s">
        <v>461</v>
      </c>
      <c r="F57" s="61" t="s">
        <v>7</v>
      </c>
      <c r="G57" s="68">
        <v>150</v>
      </c>
      <c r="H57" s="68">
        <v>150</v>
      </c>
      <c r="I57" s="68">
        <v>150</v>
      </c>
      <c r="J57" s="68">
        <v>150</v>
      </c>
      <c r="K57" s="68">
        <v>150</v>
      </c>
      <c r="L57" s="68">
        <v>150</v>
      </c>
      <c r="M57" s="68">
        <v>150</v>
      </c>
      <c r="N57" s="68">
        <v>150</v>
      </c>
      <c r="O57" s="68">
        <v>150</v>
      </c>
      <c r="P57" s="68">
        <v>150</v>
      </c>
      <c r="Q57" s="68">
        <v>150</v>
      </c>
      <c r="R57" s="68">
        <v>150</v>
      </c>
      <c r="S57" s="61">
        <f t="shared" ref="S57:S60" si="1">SUM(G57:R57)</f>
        <v>1800</v>
      </c>
      <c r="T57" s="179">
        <f>+S58/S57</f>
        <v>1</v>
      </c>
    </row>
    <row r="58" spans="1:20" ht="21.9" customHeight="1" x14ac:dyDescent="0.3">
      <c r="A58" s="177"/>
      <c r="B58" s="178"/>
      <c r="C58" s="178"/>
      <c r="D58" s="178"/>
      <c r="E58" s="177"/>
      <c r="F58" s="61" t="s">
        <v>24</v>
      </c>
      <c r="G58" s="89">
        <v>150</v>
      </c>
      <c r="H58" s="89">
        <v>150</v>
      </c>
      <c r="I58" s="89">
        <v>150</v>
      </c>
      <c r="J58" s="89">
        <v>150</v>
      </c>
      <c r="K58" s="89">
        <v>150</v>
      </c>
      <c r="L58" s="89">
        <v>150</v>
      </c>
      <c r="M58" s="89">
        <v>150</v>
      </c>
      <c r="N58" s="89">
        <v>150</v>
      </c>
      <c r="O58" s="89">
        <v>150</v>
      </c>
      <c r="P58" s="89">
        <v>150</v>
      </c>
      <c r="Q58" s="89">
        <v>150</v>
      </c>
      <c r="R58" s="89">
        <v>150</v>
      </c>
      <c r="S58" s="61">
        <f t="shared" si="1"/>
        <v>1800</v>
      </c>
      <c r="T58" s="179"/>
    </row>
    <row r="59" spans="1:20" ht="21.9" customHeight="1" x14ac:dyDescent="0.3">
      <c r="A59" s="177"/>
      <c r="B59" s="178" t="s">
        <v>463</v>
      </c>
      <c r="C59" s="178"/>
      <c r="D59" s="178"/>
      <c r="E59" s="177" t="s">
        <v>123</v>
      </c>
      <c r="F59" s="61" t="s">
        <v>7</v>
      </c>
      <c r="G59" s="68"/>
      <c r="H59" s="68"/>
      <c r="I59" s="68"/>
      <c r="J59" s="68"/>
      <c r="K59" s="68"/>
      <c r="L59" s="68">
        <v>1</v>
      </c>
      <c r="M59" s="68"/>
      <c r="N59" s="68"/>
      <c r="O59" s="68"/>
      <c r="P59" s="68"/>
      <c r="Q59" s="68"/>
      <c r="R59" s="68"/>
      <c r="S59" s="61">
        <f t="shared" si="1"/>
        <v>1</v>
      </c>
      <c r="T59" s="179">
        <f>+S60/S59</f>
        <v>1</v>
      </c>
    </row>
    <row r="60" spans="1:20" ht="21.9" customHeight="1" x14ac:dyDescent="0.3">
      <c r="A60" s="177"/>
      <c r="B60" s="178"/>
      <c r="C60" s="178"/>
      <c r="D60" s="178"/>
      <c r="E60" s="177"/>
      <c r="F60" s="61" t="s">
        <v>24</v>
      </c>
      <c r="G60" s="89"/>
      <c r="H60" s="89"/>
      <c r="I60" s="89"/>
      <c r="J60" s="89"/>
      <c r="K60" s="89"/>
      <c r="L60" s="89">
        <v>1</v>
      </c>
      <c r="M60" s="89"/>
      <c r="N60" s="89"/>
      <c r="O60" s="89"/>
      <c r="P60" s="89"/>
      <c r="Q60" s="89"/>
      <c r="R60" s="89"/>
      <c r="S60" s="61">
        <f t="shared" si="1"/>
        <v>1</v>
      </c>
      <c r="T60" s="179"/>
    </row>
    <row r="61" spans="1:20" ht="21.9" customHeight="1" x14ac:dyDescent="0.3">
      <c r="A61" s="177"/>
      <c r="B61" s="178" t="s">
        <v>464</v>
      </c>
      <c r="C61" s="178"/>
      <c r="D61" s="178"/>
      <c r="E61" s="177" t="s">
        <v>455</v>
      </c>
      <c r="F61" s="61" t="s">
        <v>7</v>
      </c>
      <c r="G61" s="68"/>
      <c r="H61" s="68"/>
      <c r="I61" s="68">
        <v>100</v>
      </c>
      <c r="J61" s="68">
        <v>100</v>
      </c>
      <c r="K61" s="68">
        <v>100</v>
      </c>
      <c r="L61" s="68">
        <v>100</v>
      </c>
      <c r="M61" s="68">
        <v>100</v>
      </c>
      <c r="N61" s="68"/>
      <c r="O61" s="68"/>
      <c r="P61" s="68"/>
      <c r="Q61" s="68"/>
      <c r="R61" s="68"/>
      <c r="S61" s="61">
        <f t="shared" si="0"/>
        <v>500</v>
      </c>
      <c r="T61" s="179">
        <f t="shared" ref="T61" si="2">+S62/S61</f>
        <v>0</v>
      </c>
    </row>
    <row r="62" spans="1:20" ht="21.9" customHeight="1" x14ac:dyDescent="0.3">
      <c r="A62" s="177"/>
      <c r="B62" s="178"/>
      <c r="C62" s="178"/>
      <c r="D62" s="178"/>
      <c r="E62" s="177"/>
      <c r="F62" s="61" t="s">
        <v>24</v>
      </c>
      <c r="G62" s="89">
        <v>0</v>
      </c>
      <c r="H62" s="89">
        <v>0</v>
      </c>
      <c r="I62" s="89">
        <v>0</v>
      </c>
      <c r="J62" s="89">
        <v>0</v>
      </c>
      <c r="K62" s="89">
        <v>0</v>
      </c>
      <c r="L62" s="89">
        <v>0</v>
      </c>
      <c r="M62" s="89">
        <v>0</v>
      </c>
      <c r="N62" s="89">
        <v>0</v>
      </c>
      <c r="O62" s="89">
        <v>0</v>
      </c>
      <c r="P62" s="89">
        <v>0</v>
      </c>
      <c r="Q62" s="89">
        <v>0</v>
      </c>
      <c r="R62" s="89">
        <v>0</v>
      </c>
      <c r="S62" s="61">
        <f t="shared" si="0"/>
        <v>0</v>
      </c>
      <c r="T62" s="179"/>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ht="15" customHeight="1" x14ac:dyDescent="0.3">
      <c r="A64" s="19"/>
      <c r="B64" s="19"/>
      <c r="C64" s="19"/>
      <c r="D64" s="19"/>
      <c r="E64" s="19"/>
      <c r="F64" s="19"/>
      <c r="G64" s="19"/>
      <c r="H64" s="19"/>
      <c r="I64" s="19"/>
      <c r="J64" s="19"/>
      <c r="K64" s="19"/>
      <c r="L64" s="19"/>
      <c r="M64" s="19"/>
      <c r="N64" s="19"/>
      <c r="O64" s="19"/>
      <c r="P64" s="19"/>
      <c r="Q64" s="19"/>
      <c r="R64" s="19"/>
      <c r="S64" s="19"/>
      <c r="T64" s="19"/>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3">
      <c r="A66" s="11"/>
      <c r="B66" s="11"/>
      <c r="C66" s="11"/>
      <c r="D66" s="11"/>
      <c r="E66" s="11"/>
      <c r="F66" s="11"/>
      <c r="G66" s="11"/>
      <c r="H66" s="11"/>
      <c r="I66" s="11"/>
      <c r="J66" s="11"/>
      <c r="K66" s="11"/>
      <c r="L66" s="11"/>
      <c r="M66" s="11"/>
      <c r="N66" s="11"/>
      <c r="O66" s="11"/>
      <c r="P66" s="11"/>
      <c r="Q66" s="11"/>
      <c r="R66" s="11"/>
      <c r="S66" s="11"/>
    </row>
    <row r="67" spans="1:19" s="12" customFormat="1" x14ac:dyDescent="0.3">
      <c r="A67" s="11"/>
      <c r="B67" s="11"/>
      <c r="C67" s="11"/>
      <c r="D67" s="11"/>
      <c r="E67" s="11"/>
      <c r="F67" s="11"/>
      <c r="G67" s="11"/>
      <c r="H67" s="11"/>
      <c r="I67" s="11"/>
      <c r="J67" s="11"/>
      <c r="K67" s="11"/>
      <c r="L67" s="11"/>
      <c r="M67" s="11"/>
      <c r="N67" s="11"/>
      <c r="O67" s="11"/>
      <c r="P67" s="11"/>
      <c r="Q67" s="11"/>
      <c r="R67" s="11"/>
      <c r="S67" s="11"/>
    </row>
    <row r="68" spans="1:19" s="12" customFormat="1" ht="15" customHeight="1" x14ac:dyDescent="0.3">
      <c r="A68" s="11"/>
      <c r="B68" s="11"/>
      <c r="C68" s="11"/>
      <c r="D68" s="11"/>
      <c r="E68" s="11"/>
      <c r="F68" s="11"/>
      <c r="G68" s="11"/>
      <c r="H68" s="11"/>
      <c r="I68" s="11"/>
      <c r="J68" s="11"/>
      <c r="K68" s="11"/>
      <c r="L68" s="11"/>
      <c r="M68" s="11"/>
      <c r="N68" s="11"/>
      <c r="O68" s="11"/>
      <c r="P68" s="11"/>
      <c r="Q68" s="11"/>
      <c r="R68" s="11"/>
      <c r="S68" s="11"/>
    </row>
    <row r="69" spans="1:19" s="12" customFormat="1" x14ac:dyDescent="0.3">
      <c r="A69" s="11"/>
      <c r="B69" s="11"/>
      <c r="C69" s="11"/>
      <c r="D69" s="11"/>
      <c r="E69" s="11"/>
      <c r="F69" s="11"/>
      <c r="G69" s="11"/>
      <c r="H69" s="11"/>
      <c r="I69" s="11"/>
      <c r="J69" s="11"/>
      <c r="K69" s="11"/>
      <c r="L69" s="11"/>
      <c r="M69" s="11"/>
      <c r="N69" s="11"/>
      <c r="O69" s="11"/>
      <c r="P69" s="11"/>
      <c r="Q69" s="11"/>
      <c r="R69" s="11"/>
      <c r="S69" s="11"/>
    </row>
    <row r="70" spans="1:19" s="12" customFormat="1" ht="15" customHeight="1" x14ac:dyDescent="0.2"/>
    <row r="72" spans="1:19" s="12" customFormat="1" ht="15" customHeight="1" x14ac:dyDescent="0.2"/>
    <row r="74" spans="1:19" s="12" customFormat="1" ht="15" customHeight="1" x14ac:dyDescent="0.2"/>
    <row r="76" spans="1:19" s="12" customFormat="1" ht="15" customHeight="1" x14ac:dyDescent="0.2"/>
  </sheetData>
  <mergeCells count="115">
    <mergeCell ref="A1:T1"/>
    <mergeCell ref="A2:T2"/>
    <mergeCell ref="A3:T3"/>
    <mergeCell ref="A4:T4"/>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6:G16"/>
    <mergeCell ref="H16:T16"/>
    <mergeCell ref="A15:T15"/>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7:D58"/>
    <mergeCell ref="B59:D60"/>
    <mergeCell ref="E57:E58"/>
    <mergeCell ref="T57:T58"/>
    <mergeCell ref="E59:E60"/>
    <mergeCell ref="T59:T60"/>
    <mergeCell ref="A52:T52"/>
    <mergeCell ref="A53:T53"/>
    <mergeCell ref="B54:D54"/>
    <mergeCell ref="A55:A62"/>
    <mergeCell ref="B55:D56"/>
    <mergeCell ref="E55:E56"/>
    <mergeCell ref="T55:T56"/>
    <mergeCell ref="B61:D62"/>
    <mergeCell ref="E61:E62"/>
    <mergeCell ref="T61:T62"/>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52" zoomScaleNormal="100" zoomScaleSheetLayoutView="100" workbookViewId="0">
      <selection activeCell="A60" sqref="A60:XFD67"/>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465</v>
      </c>
      <c r="B7" s="180"/>
      <c r="C7" s="180"/>
      <c r="D7" s="180"/>
      <c r="E7" s="181" t="s">
        <v>270</v>
      </c>
      <c r="F7" s="181"/>
      <c r="G7" s="181"/>
      <c r="H7" s="181"/>
      <c r="I7" s="181"/>
      <c r="J7" s="181"/>
      <c r="K7" s="181"/>
      <c r="L7" s="181"/>
      <c r="M7" s="181"/>
      <c r="N7" s="182">
        <v>85783.88</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280</v>
      </c>
      <c r="B11" s="181"/>
      <c r="C11" s="181"/>
      <c r="D11" s="181" t="s">
        <v>298</v>
      </c>
      <c r="E11" s="181"/>
      <c r="F11" s="181"/>
      <c r="G11" s="181"/>
      <c r="H11" s="180" t="s">
        <v>299</v>
      </c>
      <c r="I11" s="180"/>
      <c r="J11" s="180"/>
      <c r="K11" s="180"/>
      <c r="L11" s="180"/>
      <c r="M11" s="180"/>
      <c r="N11" s="180"/>
      <c r="O11" s="180"/>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31" t="s">
        <v>564</v>
      </c>
      <c r="B14" s="131"/>
      <c r="C14" s="131"/>
      <c r="D14" s="131"/>
      <c r="E14" s="131"/>
      <c r="F14" s="131"/>
      <c r="G14" s="131"/>
      <c r="H14" s="131" t="s">
        <v>565</v>
      </c>
      <c r="I14" s="131"/>
      <c r="J14" s="131"/>
      <c r="K14" s="131"/>
      <c r="L14" s="131"/>
      <c r="M14" s="131"/>
      <c r="N14" s="131"/>
      <c r="O14" s="131"/>
      <c r="P14" s="131"/>
      <c r="Q14" s="131"/>
      <c r="R14" s="131"/>
      <c r="S14" s="131"/>
      <c r="T14" s="131"/>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576</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235</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105</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85" t="s">
        <v>236</v>
      </c>
      <c r="C24" s="185"/>
      <c r="D24" s="185"/>
      <c r="E24" s="18" t="s">
        <v>123</v>
      </c>
      <c r="F24" s="10" t="s">
        <v>7</v>
      </c>
      <c r="G24" s="62">
        <v>1</v>
      </c>
      <c r="H24" s="62"/>
      <c r="I24" s="62"/>
      <c r="J24" s="62">
        <v>1</v>
      </c>
      <c r="K24" s="62"/>
      <c r="L24" s="62"/>
      <c r="M24" s="62">
        <v>1</v>
      </c>
      <c r="N24" s="62"/>
      <c r="O24" s="62"/>
      <c r="P24" s="62">
        <v>1</v>
      </c>
      <c r="Q24" s="62"/>
      <c r="R24" s="62"/>
      <c r="S24" s="10">
        <f>SUM(G24:R24)</f>
        <v>4</v>
      </c>
      <c r="T24" s="124">
        <f>+S24/S25</f>
        <v>1</v>
      </c>
    </row>
    <row r="25" spans="1:20" ht="39" customHeight="1" x14ac:dyDescent="0.3">
      <c r="A25" s="34" t="s">
        <v>23</v>
      </c>
      <c r="B25" s="185" t="s">
        <v>104</v>
      </c>
      <c r="C25" s="185"/>
      <c r="D25" s="185"/>
      <c r="E25" s="18" t="s">
        <v>123</v>
      </c>
      <c r="F25" s="10" t="s">
        <v>7</v>
      </c>
      <c r="G25" s="62">
        <v>1</v>
      </c>
      <c r="H25" s="62"/>
      <c r="I25" s="62"/>
      <c r="J25" s="62">
        <v>1</v>
      </c>
      <c r="K25" s="62"/>
      <c r="L25" s="62"/>
      <c r="M25" s="62">
        <v>1</v>
      </c>
      <c r="N25" s="62"/>
      <c r="O25" s="62"/>
      <c r="P25" s="62">
        <v>1</v>
      </c>
      <c r="Q25" s="62"/>
      <c r="R25" s="62"/>
      <c r="S25" s="10">
        <f>SUM(G25:R25)</f>
        <v>4</v>
      </c>
      <c r="T25" s="124"/>
    </row>
    <row r="26" spans="1:20" ht="25.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row>
    <row r="27" spans="1:20" ht="30.75" customHeight="1" x14ac:dyDescent="0.3">
      <c r="A27" s="34" t="s">
        <v>22</v>
      </c>
      <c r="B27" s="185" t="s">
        <v>236</v>
      </c>
      <c r="C27" s="185"/>
      <c r="D27" s="185"/>
      <c r="E27" s="18" t="s">
        <v>123</v>
      </c>
      <c r="F27" s="18" t="s">
        <v>24</v>
      </c>
      <c r="G27" s="62">
        <v>1</v>
      </c>
      <c r="H27" s="62"/>
      <c r="I27" s="62"/>
      <c r="J27" s="62">
        <v>1</v>
      </c>
      <c r="K27" s="62"/>
      <c r="L27" s="62"/>
      <c r="M27" s="62">
        <v>1</v>
      </c>
      <c r="N27" s="62"/>
      <c r="O27" s="62"/>
      <c r="P27" s="62">
        <v>1</v>
      </c>
      <c r="Q27" s="62"/>
      <c r="R27" s="62"/>
      <c r="S27" s="10">
        <f>SUM(G27:R27)</f>
        <v>4</v>
      </c>
      <c r="T27" s="124">
        <f>+S27/S28</f>
        <v>1</v>
      </c>
    </row>
    <row r="28" spans="1:20" ht="29.25" customHeight="1" x14ac:dyDescent="0.3">
      <c r="A28" s="34" t="s">
        <v>23</v>
      </c>
      <c r="B28" s="185" t="s">
        <v>104</v>
      </c>
      <c r="C28" s="185"/>
      <c r="D28" s="185"/>
      <c r="E28" s="18" t="s">
        <v>123</v>
      </c>
      <c r="F28" s="18" t="s">
        <v>24</v>
      </c>
      <c r="G28" s="62">
        <v>1</v>
      </c>
      <c r="H28" s="62"/>
      <c r="I28" s="62"/>
      <c r="J28" s="62">
        <v>1</v>
      </c>
      <c r="K28" s="62"/>
      <c r="L28" s="62"/>
      <c r="M28" s="62">
        <v>1</v>
      </c>
      <c r="N28" s="62"/>
      <c r="O28" s="62"/>
      <c r="P28" s="62">
        <v>1</v>
      </c>
      <c r="Q28" s="62"/>
      <c r="R28" s="62"/>
      <c r="S28" s="10">
        <f>SUM(G28:R28)</f>
        <v>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237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85" t="s">
        <v>238</v>
      </c>
      <c r="B33" s="185"/>
      <c r="C33" s="185"/>
      <c r="D33" s="126" t="s">
        <v>41</v>
      </c>
      <c r="E33" s="126"/>
      <c r="F33" s="126" t="s">
        <v>38</v>
      </c>
      <c r="G33" s="126"/>
      <c r="H33" s="126"/>
      <c r="I33" s="126"/>
      <c r="J33" s="126" t="s">
        <v>44</v>
      </c>
      <c r="K33" s="126"/>
      <c r="L33" s="126"/>
      <c r="M33" s="126"/>
      <c r="N33" s="126"/>
      <c r="O33" s="126" t="s">
        <v>40</v>
      </c>
      <c r="P33" s="126"/>
      <c r="Q33" s="126"/>
      <c r="R33" s="126"/>
      <c r="S33" s="126">
        <f>+S36</f>
        <v>384</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85" t="s">
        <v>239</v>
      </c>
      <c r="C35" s="185"/>
      <c r="D35" s="185"/>
      <c r="E35" s="18" t="s">
        <v>123</v>
      </c>
      <c r="F35" s="18" t="s">
        <v>7</v>
      </c>
      <c r="G35" s="62">
        <v>32</v>
      </c>
      <c r="H35" s="62">
        <v>32</v>
      </c>
      <c r="I35" s="62">
        <v>32</v>
      </c>
      <c r="J35" s="62">
        <v>32</v>
      </c>
      <c r="K35" s="62">
        <v>32</v>
      </c>
      <c r="L35" s="62">
        <v>32</v>
      </c>
      <c r="M35" s="62">
        <v>32</v>
      </c>
      <c r="N35" s="62">
        <v>32</v>
      </c>
      <c r="O35" s="62">
        <v>32</v>
      </c>
      <c r="P35" s="62">
        <v>32</v>
      </c>
      <c r="Q35" s="62">
        <v>32</v>
      </c>
      <c r="R35" s="62">
        <v>32</v>
      </c>
      <c r="S35" s="10">
        <f>SUM(G35:R35)</f>
        <v>384</v>
      </c>
      <c r="T35" s="124">
        <f>+S35/S36</f>
        <v>1</v>
      </c>
    </row>
    <row r="36" spans="1:20" ht="37.5" customHeight="1" x14ac:dyDescent="0.3">
      <c r="A36" s="34" t="s">
        <v>23</v>
      </c>
      <c r="B36" s="185" t="s">
        <v>240</v>
      </c>
      <c r="C36" s="185"/>
      <c r="D36" s="185"/>
      <c r="E36" s="18" t="s">
        <v>123</v>
      </c>
      <c r="F36" s="18" t="s">
        <v>7</v>
      </c>
      <c r="G36" s="62">
        <v>32</v>
      </c>
      <c r="H36" s="62">
        <v>32</v>
      </c>
      <c r="I36" s="62">
        <v>32</v>
      </c>
      <c r="J36" s="62">
        <v>32</v>
      </c>
      <c r="K36" s="62">
        <v>32</v>
      </c>
      <c r="L36" s="62">
        <v>32</v>
      </c>
      <c r="M36" s="62">
        <v>32</v>
      </c>
      <c r="N36" s="62">
        <v>32</v>
      </c>
      <c r="O36" s="62">
        <v>32</v>
      </c>
      <c r="P36" s="62">
        <v>32</v>
      </c>
      <c r="Q36" s="62">
        <v>32</v>
      </c>
      <c r="R36" s="62">
        <v>32</v>
      </c>
      <c r="S36" s="10">
        <f>SUM(G36:R36)</f>
        <v>384</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85" t="s">
        <v>239</v>
      </c>
      <c r="C38" s="185"/>
      <c r="D38" s="185"/>
      <c r="E38" s="18" t="s">
        <v>123</v>
      </c>
      <c r="F38" s="18" t="s">
        <v>24</v>
      </c>
      <c r="G38" s="62">
        <v>32</v>
      </c>
      <c r="H38" s="62">
        <v>32</v>
      </c>
      <c r="I38" s="62">
        <v>32</v>
      </c>
      <c r="J38" s="62">
        <v>32</v>
      </c>
      <c r="K38" s="62">
        <v>32</v>
      </c>
      <c r="L38" s="62">
        <v>32</v>
      </c>
      <c r="M38" s="62">
        <v>32</v>
      </c>
      <c r="N38" s="62">
        <v>32</v>
      </c>
      <c r="O38" s="62">
        <v>32</v>
      </c>
      <c r="P38" s="62">
        <v>32</v>
      </c>
      <c r="Q38" s="62">
        <v>32</v>
      </c>
      <c r="R38" s="62">
        <v>32</v>
      </c>
      <c r="S38" s="10">
        <f>SUM(G38:R38)</f>
        <v>384</v>
      </c>
      <c r="T38" s="124">
        <f>+S38/S39</f>
        <v>1</v>
      </c>
    </row>
    <row r="39" spans="1:20" ht="29.25" customHeight="1" x14ac:dyDescent="0.3">
      <c r="A39" s="34" t="s">
        <v>23</v>
      </c>
      <c r="B39" s="185" t="s">
        <v>240</v>
      </c>
      <c r="C39" s="185"/>
      <c r="D39" s="185"/>
      <c r="E39" s="18" t="s">
        <v>123</v>
      </c>
      <c r="F39" s="18" t="s">
        <v>24</v>
      </c>
      <c r="G39" s="62">
        <v>32</v>
      </c>
      <c r="H39" s="62">
        <v>32</v>
      </c>
      <c r="I39" s="62">
        <v>32</v>
      </c>
      <c r="J39" s="62">
        <v>32</v>
      </c>
      <c r="K39" s="62">
        <v>32</v>
      </c>
      <c r="L39" s="62">
        <v>32</v>
      </c>
      <c r="M39" s="62">
        <v>32</v>
      </c>
      <c r="N39" s="62">
        <v>32</v>
      </c>
      <c r="O39" s="62">
        <v>32</v>
      </c>
      <c r="P39" s="62">
        <v>32</v>
      </c>
      <c r="Q39" s="62">
        <v>32</v>
      </c>
      <c r="R39" s="62">
        <v>32</v>
      </c>
      <c r="S39" s="10">
        <f>SUM(G39:R39)</f>
        <v>384</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87" t="s">
        <v>241</v>
      </c>
      <c r="C42" s="187"/>
      <c r="D42" s="187"/>
      <c r="E42" s="187"/>
      <c r="F42" s="187"/>
      <c r="G42" s="187"/>
      <c r="H42" s="187"/>
      <c r="I42" s="187"/>
      <c r="J42" s="187"/>
      <c r="K42" s="187"/>
      <c r="L42" s="187"/>
      <c r="M42" s="187"/>
      <c r="N42" s="187"/>
      <c r="O42" s="187"/>
      <c r="P42" s="187"/>
      <c r="Q42" s="187"/>
      <c r="R42" s="187"/>
      <c r="S42" s="187"/>
      <c r="T42" s="187"/>
    </row>
    <row r="43" spans="1:20" ht="21" customHeight="1" x14ac:dyDescent="0.3">
      <c r="A43" s="127"/>
      <c r="B43" s="187"/>
      <c r="C43" s="187"/>
      <c r="D43" s="187"/>
      <c r="E43" s="187"/>
      <c r="F43" s="187"/>
      <c r="G43" s="187"/>
      <c r="H43" s="187"/>
      <c r="I43" s="187"/>
      <c r="J43" s="187"/>
      <c r="K43" s="187"/>
      <c r="L43" s="187"/>
      <c r="M43" s="187"/>
      <c r="N43" s="187"/>
      <c r="O43" s="187"/>
      <c r="P43" s="187"/>
      <c r="Q43" s="187"/>
      <c r="R43" s="187"/>
      <c r="S43" s="187"/>
      <c r="T43" s="187"/>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85" t="s">
        <v>242</v>
      </c>
      <c r="B45" s="185"/>
      <c r="C45" s="185"/>
      <c r="D45" s="126" t="s">
        <v>41</v>
      </c>
      <c r="E45" s="126"/>
      <c r="F45" s="126" t="s">
        <v>38</v>
      </c>
      <c r="G45" s="126"/>
      <c r="H45" s="126"/>
      <c r="I45" s="126"/>
      <c r="J45" s="126" t="s">
        <v>42</v>
      </c>
      <c r="K45" s="126"/>
      <c r="L45" s="126"/>
      <c r="M45" s="126"/>
      <c r="N45" s="126"/>
      <c r="O45" s="126" t="s">
        <v>40</v>
      </c>
      <c r="P45" s="126"/>
      <c r="Q45" s="126"/>
      <c r="R45" s="126"/>
      <c r="S45" s="126">
        <f>+S48</f>
        <v>32</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243</v>
      </c>
      <c r="C47" s="185"/>
      <c r="D47" s="185"/>
      <c r="E47" s="18" t="s">
        <v>53</v>
      </c>
      <c r="F47" s="18" t="s">
        <v>7</v>
      </c>
      <c r="G47" s="62">
        <v>32</v>
      </c>
      <c r="H47" s="62"/>
      <c r="I47" s="62"/>
      <c r="J47" s="62"/>
      <c r="K47" s="62"/>
      <c r="L47" s="62"/>
      <c r="M47" s="62"/>
      <c r="N47" s="62"/>
      <c r="O47" s="62"/>
      <c r="P47" s="62"/>
      <c r="Q47" s="62"/>
      <c r="R47" s="62"/>
      <c r="S47" s="10">
        <f>SUM(G47:R47)</f>
        <v>32</v>
      </c>
      <c r="T47" s="124">
        <f>+S47/S48</f>
        <v>1</v>
      </c>
    </row>
    <row r="48" spans="1:20" ht="25.5" customHeight="1" x14ac:dyDescent="0.3">
      <c r="A48" s="34" t="s">
        <v>23</v>
      </c>
      <c r="B48" s="185" t="s">
        <v>244</v>
      </c>
      <c r="C48" s="185"/>
      <c r="D48" s="185"/>
      <c r="E48" s="18" t="s">
        <v>53</v>
      </c>
      <c r="F48" s="18" t="s">
        <v>7</v>
      </c>
      <c r="G48" s="62"/>
      <c r="H48" s="62"/>
      <c r="I48" s="62"/>
      <c r="J48" s="62"/>
      <c r="K48" s="62"/>
      <c r="L48" s="62"/>
      <c r="M48" s="62"/>
      <c r="N48" s="62"/>
      <c r="O48" s="62"/>
      <c r="P48" s="62"/>
      <c r="Q48" s="62"/>
      <c r="R48" s="62">
        <v>32</v>
      </c>
      <c r="S48" s="10">
        <f>SUM(G48:R48)</f>
        <v>32</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243</v>
      </c>
      <c r="C50" s="185"/>
      <c r="D50" s="185"/>
      <c r="E50" s="18" t="s">
        <v>53</v>
      </c>
      <c r="F50" s="18" t="s">
        <v>24</v>
      </c>
      <c r="G50" s="62">
        <v>32</v>
      </c>
      <c r="H50" s="62"/>
      <c r="I50" s="62"/>
      <c r="J50" s="62"/>
      <c r="K50" s="62"/>
      <c r="L50" s="62"/>
      <c r="M50" s="62"/>
      <c r="N50" s="62"/>
      <c r="O50" s="62"/>
      <c r="P50" s="62"/>
      <c r="Q50" s="62"/>
      <c r="R50" s="62"/>
      <c r="S50" s="10">
        <f>SUM(G50:R50)</f>
        <v>32</v>
      </c>
      <c r="T50" s="124">
        <f>+S50/S51</f>
        <v>1</v>
      </c>
    </row>
    <row r="51" spans="1:20" ht="32.25" customHeight="1" x14ac:dyDescent="0.3">
      <c r="A51" s="34" t="s">
        <v>23</v>
      </c>
      <c r="B51" s="185" t="s">
        <v>244</v>
      </c>
      <c r="C51" s="185"/>
      <c r="D51" s="185"/>
      <c r="E51" s="18" t="s">
        <v>53</v>
      </c>
      <c r="F51" s="18" t="s">
        <v>24</v>
      </c>
      <c r="G51" s="62"/>
      <c r="H51" s="62"/>
      <c r="I51" s="62"/>
      <c r="J51" s="62"/>
      <c r="K51" s="62"/>
      <c r="L51" s="62"/>
      <c r="M51" s="62"/>
      <c r="N51" s="62"/>
      <c r="O51" s="62"/>
      <c r="P51" s="62"/>
      <c r="Q51" s="62"/>
      <c r="R51" s="62">
        <v>32</v>
      </c>
      <c r="S51" s="10">
        <f>SUM(G51:R51)</f>
        <v>32</v>
      </c>
      <c r="T51" s="124"/>
    </row>
    <row r="52" spans="1:20" ht="23.25" customHeight="1" thickBot="1" x14ac:dyDescent="0.35">
      <c r="A52" s="268"/>
      <c r="B52" s="269"/>
      <c r="C52" s="269"/>
      <c r="D52" s="269"/>
      <c r="E52" s="269"/>
      <c r="F52" s="269"/>
      <c r="G52" s="269"/>
      <c r="H52" s="269"/>
      <c r="I52" s="269"/>
      <c r="J52" s="269"/>
      <c r="K52" s="269"/>
      <c r="L52" s="269"/>
      <c r="M52" s="269"/>
      <c r="N52" s="269"/>
      <c r="O52" s="269"/>
      <c r="P52" s="269"/>
      <c r="Q52" s="269"/>
      <c r="R52" s="269"/>
      <c r="S52" s="269"/>
      <c r="T52" s="270"/>
    </row>
    <row r="53" spans="1:20" x14ac:dyDescent="0.3">
      <c r="A53" s="271" t="s">
        <v>28</v>
      </c>
      <c r="B53" s="272"/>
      <c r="C53" s="272"/>
      <c r="D53" s="272"/>
      <c r="E53" s="272"/>
      <c r="F53" s="272"/>
      <c r="G53" s="272"/>
      <c r="H53" s="272"/>
      <c r="I53" s="272"/>
      <c r="J53" s="272"/>
      <c r="K53" s="272"/>
      <c r="L53" s="272"/>
      <c r="M53" s="272"/>
      <c r="N53" s="272"/>
      <c r="O53" s="272"/>
      <c r="P53" s="272"/>
      <c r="Q53" s="272"/>
      <c r="R53" s="272"/>
      <c r="S53" s="272"/>
      <c r="T53" s="273"/>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466</v>
      </c>
      <c r="C55" s="178"/>
      <c r="D55" s="178"/>
      <c r="E55" s="177" t="s">
        <v>166</v>
      </c>
      <c r="F55" s="61" t="s">
        <v>7</v>
      </c>
      <c r="G55" s="62"/>
      <c r="H55" s="62"/>
      <c r="I55" s="62"/>
      <c r="J55" s="62"/>
      <c r="K55" s="62"/>
      <c r="L55" s="62"/>
      <c r="M55" s="62"/>
      <c r="N55" s="62"/>
      <c r="O55" s="62"/>
      <c r="P55" s="62"/>
      <c r="Q55" s="62"/>
      <c r="R55" s="62">
        <v>32</v>
      </c>
      <c r="S55" s="61">
        <f t="shared" ref="S55:S58" si="0">SUM(G55:R55)</f>
        <v>32</v>
      </c>
      <c r="T55" s="179">
        <f>+S56/S55</f>
        <v>1</v>
      </c>
    </row>
    <row r="56" spans="1:20" ht="21.9" customHeight="1" x14ac:dyDescent="0.3">
      <c r="A56" s="177"/>
      <c r="B56" s="178"/>
      <c r="C56" s="178"/>
      <c r="D56" s="178"/>
      <c r="E56" s="177"/>
      <c r="F56" s="61" t="s">
        <v>24</v>
      </c>
      <c r="G56" s="89"/>
      <c r="H56" s="89"/>
      <c r="I56" s="89"/>
      <c r="J56" s="89"/>
      <c r="K56" s="89"/>
      <c r="L56" s="89"/>
      <c r="M56" s="89"/>
      <c r="N56" s="89"/>
      <c r="O56" s="89"/>
      <c r="P56" s="89"/>
      <c r="Q56" s="89"/>
      <c r="R56" s="89">
        <v>32</v>
      </c>
      <c r="S56" s="61">
        <f t="shared" si="0"/>
        <v>32</v>
      </c>
      <c r="T56" s="179"/>
    </row>
    <row r="57" spans="1:20" ht="21.9" customHeight="1" x14ac:dyDescent="0.3">
      <c r="A57" s="177"/>
      <c r="B57" s="178" t="s">
        <v>467</v>
      </c>
      <c r="C57" s="178"/>
      <c r="D57" s="178"/>
      <c r="E57" s="177" t="s">
        <v>416</v>
      </c>
      <c r="F57" s="61" t="s">
        <v>7</v>
      </c>
      <c r="G57" s="62">
        <v>32</v>
      </c>
      <c r="H57" s="62">
        <v>32</v>
      </c>
      <c r="I57" s="62">
        <v>32</v>
      </c>
      <c r="J57" s="62">
        <v>32</v>
      </c>
      <c r="K57" s="62">
        <v>32</v>
      </c>
      <c r="L57" s="62">
        <v>32</v>
      </c>
      <c r="M57" s="62">
        <v>32</v>
      </c>
      <c r="N57" s="62">
        <v>32</v>
      </c>
      <c r="O57" s="62">
        <v>32</v>
      </c>
      <c r="P57" s="62">
        <v>32</v>
      </c>
      <c r="Q57" s="62">
        <v>32</v>
      </c>
      <c r="R57" s="62">
        <v>32</v>
      </c>
      <c r="S57" s="61">
        <f t="shared" si="0"/>
        <v>384</v>
      </c>
      <c r="T57" s="179">
        <f t="shared" ref="T57" si="1">+S58/S57</f>
        <v>0</v>
      </c>
    </row>
    <row r="58" spans="1:20" ht="33.75" customHeight="1" x14ac:dyDescent="0.3">
      <c r="A58" s="177"/>
      <c r="B58" s="178"/>
      <c r="C58" s="178"/>
      <c r="D58" s="178"/>
      <c r="E58" s="177"/>
      <c r="F58" s="61" t="s">
        <v>24</v>
      </c>
      <c r="G58" s="89">
        <v>0</v>
      </c>
      <c r="H58" s="89">
        <v>0</v>
      </c>
      <c r="I58" s="89">
        <v>0</v>
      </c>
      <c r="J58" s="89">
        <v>0</v>
      </c>
      <c r="K58" s="89">
        <v>0</v>
      </c>
      <c r="L58" s="89">
        <v>0</v>
      </c>
      <c r="M58" s="89">
        <v>0</v>
      </c>
      <c r="N58" s="89">
        <v>0</v>
      </c>
      <c r="O58" s="89">
        <v>0</v>
      </c>
      <c r="P58" s="89">
        <v>0</v>
      </c>
      <c r="Q58" s="89">
        <v>0</v>
      </c>
      <c r="R58" s="89">
        <v>0</v>
      </c>
      <c r="S58" s="61">
        <f t="shared" si="0"/>
        <v>0</v>
      </c>
      <c r="T58" s="179"/>
    </row>
    <row r="59" spans="1:20" s="12" customFormat="1" ht="13.8" x14ac:dyDescent="0.2">
      <c r="A59" s="5"/>
      <c r="B59" s="35"/>
      <c r="C59" s="35"/>
      <c r="D59" s="35"/>
      <c r="E59" s="5"/>
      <c r="F59" s="8"/>
      <c r="G59" s="36"/>
      <c r="H59" s="36"/>
      <c r="I59" s="36"/>
      <c r="J59" s="36"/>
      <c r="K59" s="36"/>
      <c r="L59" s="36"/>
      <c r="M59" s="36"/>
      <c r="N59" s="36"/>
      <c r="O59" s="36"/>
      <c r="P59" s="36"/>
      <c r="Q59" s="36"/>
      <c r="R59" s="36"/>
      <c r="S59" s="8"/>
      <c r="T59" s="21"/>
    </row>
    <row r="60" spans="1:20" s="12" customFormat="1" ht="15" customHeight="1" x14ac:dyDescent="0.3">
      <c r="A60" s="19"/>
      <c r="B60" s="19"/>
      <c r="C60" s="19"/>
      <c r="D60" s="19"/>
      <c r="E60" s="19"/>
      <c r="F60" s="19"/>
      <c r="G60" s="19"/>
      <c r="H60" s="19"/>
      <c r="I60" s="19"/>
      <c r="J60" s="19"/>
      <c r="K60" s="19"/>
      <c r="L60" s="19"/>
      <c r="M60" s="19"/>
      <c r="N60" s="19"/>
      <c r="O60" s="19"/>
      <c r="P60" s="19"/>
      <c r="Q60" s="19"/>
      <c r="R60" s="19"/>
      <c r="S60" s="19"/>
      <c r="T60" s="19"/>
    </row>
    <row r="61" spans="1:20" s="12" customFormat="1" x14ac:dyDescent="0.3">
      <c r="A61" s="11"/>
      <c r="B61" s="11"/>
      <c r="C61" s="11"/>
      <c r="D61" s="11"/>
      <c r="E61" s="11"/>
      <c r="F61" s="11"/>
      <c r="G61" s="11"/>
      <c r="H61" s="11"/>
      <c r="I61" s="11"/>
      <c r="J61" s="11"/>
      <c r="K61" s="11"/>
      <c r="L61" s="11"/>
      <c r="M61" s="11"/>
      <c r="N61" s="11"/>
      <c r="O61" s="11"/>
      <c r="P61" s="11"/>
      <c r="Q61" s="11"/>
      <c r="R61" s="11"/>
      <c r="S61" s="11"/>
    </row>
    <row r="62" spans="1:20" s="12" customFormat="1" ht="15" customHeight="1" x14ac:dyDescent="0.3">
      <c r="A62" s="11"/>
      <c r="B62" s="11"/>
      <c r="C62" s="11"/>
      <c r="D62" s="11"/>
      <c r="E62" s="11"/>
      <c r="F62" s="11"/>
      <c r="G62" s="11"/>
      <c r="H62" s="11"/>
      <c r="I62" s="11"/>
      <c r="J62" s="11"/>
      <c r="K62" s="11"/>
      <c r="L62" s="11"/>
      <c r="M62" s="11"/>
      <c r="N62" s="11"/>
      <c r="O62" s="11"/>
      <c r="P62" s="11"/>
      <c r="Q62" s="11"/>
      <c r="R62" s="11"/>
      <c r="S62" s="11"/>
    </row>
    <row r="63" spans="1:20" s="12" customFormat="1" x14ac:dyDescent="0.3">
      <c r="A63" s="11"/>
      <c r="B63" s="11"/>
      <c r="C63" s="11"/>
      <c r="D63" s="11"/>
      <c r="E63" s="11"/>
      <c r="F63" s="11"/>
      <c r="G63" s="11"/>
      <c r="H63" s="11"/>
      <c r="I63" s="11"/>
      <c r="J63" s="11"/>
      <c r="K63" s="11"/>
      <c r="L63" s="11"/>
      <c r="M63" s="11"/>
      <c r="N63" s="11"/>
      <c r="O63" s="11"/>
      <c r="P63" s="11"/>
      <c r="Q63" s="11"/>
      <c r="R63" s="11"/>
      <c r="S63" s="11"/>
    </row>
    <row r="64" spans="1:20" s="12" customFormat="1" ht="15" customHeight="1" x14ac:dyDescent="0.3">
      <c r="A64" s="11"/>
      <c r="B64" s="11"/>
      <c r="C64" s="11"/>
      <c r="D64" s="11"/>
      <c r="E64" s="11"/>
      <c r="F64" s="11"/>
      <c r="G64" s="11"/>
      <c r="H64" s="11"/>
      <c r="I64" s="11"/>
      <c r="J64" s="11"/>
      <c r="K64" s="11"/>
      <c r="L64" s="11"/>
      <c r="M64" s="11"/>
      <c r="N64" s="11"/>
      <c r="O64" s="11"/>
      <c r="P64" s="11"/>
      <c r="Q64" s="11"/>
      <c r="R64" s="11"/>
      <c r="S64" s="11"/>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2"/>
    <row r="68" spans="1:19" s="12" customFormat="1" ht="15" customHeight="1" x14ac:dyDescent="0.2"/>
    <row r="70" spans="1:19" s="12" customFormat="1" ht="15" customHeight="1" x14ac:dyDescent="0.2"/>
    <row r="72" spans="1:19" s="12" customFormat="1" ht="15" customHeight="1" x14ac:dyDescent="0.2"/>
  </sheetData>
  <mergeCells count="109">
    <mergeCell ref="A1:T1"/>
    <mergeCell ref="A2:T2"/>
    <mergeCell ref="A3:T3"/>
    <mergeCell ref="A4:T4"/>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6:G16"/>
    <mergeCell ref="H16:T16"/>
    <mergeCell ref="A15:T15"/>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7:D58"/>
    <mergeCell ref="E57:E58"/>
    <mergeCell ref="T57:T58"/>
    <mergeCell ref="A52:T52"/>
    <mergeCell ref="A53:T53"/>
    <mergeCell ref="B54:D54"/>
    <mergeCell ref="A55:A58"/>
    <mergeCell ref="B55:D56"/>
    <mergeCell ref="E55:E56"/>
    <mergeCell ref="T55:T56"/>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view="pageBreakPreview" zoomScaleNormal="100" zoomScaleSheetLayoutView="100" workbookViewId="0">
      <selection activeCell="A77" sqref="A77:XFD83"/>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468</v>
      </c>
      <c r="B7" s="126"/>
      <c r="C7" s="126"/>
      <c r="D7" s="126"/>
      <c r="E7" s="126" t="s">
        <v>270</v>
      </c>
      <c r="F7" s="126"/>
      <c r="G7" s="126"/>
      <c r="H7" s="126"/>
      <c r="I7" s="126"/>
      <c r="J7" s="126"/>
      <c r="K7" s="126"/>
      <c r="L7" s="126"/>
      <c r="M7" s="126"/>
      <c r="N7" s="146">
        <v>94319</v>
      </c>
      <c r="O7" s="146"/>
      <c r="P7" s="146"/>
      <c r="Q7" s="146"/>
      <c r="R7" s="146"/>
      <c r="S7" s="146"/>
      <c r="T7" s="146"/>
    </row>
    <row r="8" spans="1:20" ht="24.9" customHeight="1" x14ac:dyDescent="0.3">
      <c r="A8" s="145" t="s">
        <v>54</v>
      </c>
      <c r="B8" s="128"/>
      <c r="C8" s="128"/>
      <c r="D8" s="128"/>
      <c r="E8" s="128"/>
      <c r="F8" s="128"/>
      <c r="G8" s="128"/>
      <c r="H8" s="128"/>
      <c r="I8" s="128"/>
      <c r="J8" s="128"/>
      <c r="K8" s="128"/>
      <c r="L8" s="128"/>
      <c r="M8" s="128"/>
      <c r="N8" s="128"/>
      <c r="O8" s="128"/>
      <c r="P8" s="128"/>
      <c r="Q8" s="128"/>
      <c r="R8" s="128"/>
      <c r="S8" s="128"/>
      <c r="T8" s="128"/>
    </row>
    <row r="9" spans="1:20" ht="24.9" customHeight="1" x14ac:dyDescent="0.3">
      <c r="A9" s="130" t="s">
        <v>55</v>
      </c>
      <c r="B9" s="130"/>
      <c r="C9" s="130"/>
      <c r="D9" s="130"/>
      <c r="E9" s="130" t="s">
        <v>56</v>
      </c>
      <c r="F9" s="130"/>
      <c r="G9" s="130"/>
      <c r="H9" s="130"/>
      <c r="I9" s="130"/>
      <c r="J9" s="130"/>
      <c r="K9" s="130"/>
      <c r="L9" s="130"/>
      <c r="M9" s="130"/>
      <c r="N9" s="130" t="s">
        <v>57</v>
      </c>
      <c r="O9" s="130"/>
      <c r="P9" s="130"/>
      <c r="Q9" s="130"/>
      <c r="R9" s="130"/>
      <c r="S9" s="130"/>
      <c r="T9" s="130"/>
    </row>
    <row r="10" spans="1:20" ht="24.9" customHeight="1" x14ac:dyDescent="0.3">
      <c r="A10" s="126" t="s">
        <v>469</v>
      </c>
      <c r="B10" s="126"/>
      <c r="C10" s="126"/>
      <c r="D10" s="126"/>
      <c r="E10" s="126" t="s">
        <v>270</v>
      </c>
      <c r="F10" s="126"/>
      <c r="G10" s="126"/>
      <c r="H10" s="126"/>
      <c r="I10" s="126"/>
      <c r="J10" s="126"/>
      <c r="K10" s="126"/>
      <c r="L10" s="126"/>
      <c r="M10" s="126"/>
      <c r="N10" s="146">
        <v>81373.320000000007</v>
      </c>
      <c r="O10" s="146"/>
      <c r="P10" s="146"/>
      <c r="Q10" s="146"/>
      <c r="R10" s="146"/>
      <c r="S10" s="146"/>
      <c r="T10" s="146"/>
    </row>
    <row r="11" spans="1:20" ht="13.5" customHeight="1" x14ac:dyDescent="0.3">
      <c r="A11" s="52"/>
      <c r="B11" s="8"/>
      <c r="C11" s="8"/>
      <c r="D11" s="8"/>
      <c r="E11" s="8"/>
      <c r="F11" s="8"/>
      <c r="G11" s="8"/>
      <c r="H11" s="8"/>
      <c r="I11" s="8"/>
      <c r="J11" s="8"/>
      <c r="K11" s="8"/>
      <c r="L11" s="8"/>
      <c r="M11" s="8"/>
      <c r="N11" s="8"/>
      <c r="O11" s="8"/>
      <c r="P11" s="8"/>
      <c r="Q11" s="8"/>
      <c r="R11" s="8"/>
      <c r="S11" s="8"/>
      <c r="T11" s="8"/>
    </row>
    <row r="12" spans="1:20" ht="24.9" customHeight="1" x14ac:dyDescent="0.3">
      <c r="A12" s="145" t="s">
        <v>35</v>
      </c>
      <c r="B12" s="128"/>
      <c r="C12" s="128"/>
      <c r="D12" s="128"/>
      <c r="E12" s="128"/>
      <c r="F12" s="128"/>
      <c r="G12" s="128"/>
      <c r="H12" s="128"/>
      <c r="I12" s="128"/>
      <c r="J12" s="128"/>
      <c r="K12" s="128"/>
      <c r="L12" s="128"/>
      <c r="M12" s="128"/>
      <c r="N12" s="128"/>
      <c r="O12" s="128"/>
      <c r="P12" s="128"/>
      <c r="Q12" s="128"/>
      <c r="R12" s="128"/>
      <c r="S12" s="128"/>
      <c r="T12" s="128"/>
    </row>
    <row r="13" spans="1:20" ht="24.9" customHeight="1" x14ac:dyDescent="0.3">
      <c r="A13" s="130" t="s">
        <v>0</v>
      </c>
      <c r="B13" s="130"/>
      <c r="C13" s="130"/>
      <c r="D13" s="130" t="s">
        <v>1</v>
      </c>
      <c r="E13" s="130"/>
      <c r="F13" s="130"/>
      <c r="G13" s="130"/>
      <c r="H13" s="130" t="s">
        <v>2</v>
      </c>
      <c r="I13" s="130"/>
      <c r="J13" s="130"/>
      <c r="K13" s="130"/>
      <c r="L13" s="130"/>
      <c r="M13" s="130"/>
      <c r="N13" s="130"/>
      <c r="O13" s="130"/>
      <c r="P13" s="130" t="s">
        <v>33</v>
      </c>
      <c r="Q13" s="130"/>
      <c r="R13" s="130"/>
      <c r="S13" s="130"/>
      <c r="T13" s="130"/>
    </row>
    <row r="14" spans="1:20" ht="24.9" customHeight="1" x14ac:dyDescent="0.3">
      <c r="A14" s="126" t="s">
        <v>332</v>
      </c>
      <c r="B14" s="126"/>
      <c r="C14" s="126"/>
      <c r="D14" s="122" t="s">
        <v>470</v>
      </c>
      <c r="E14" s="122"/>
      <c r="F14" s="122"/>
      <c r="G14" s="122"/>
      <c r="H14" s="126" t="s">
        <v>471</v>
      </c>
      <c r="I14" s="126"/>
      <c r="J14" s="126"/>
      <c r="K14" s="126"/>
      <c r="L14" s="126"/>
      <c r="M14" s="126"/>
      <c r="N14" s="126"/>
      <c r="O14" s="126"/>
      <c r="P14" s="126"/>
      <c r="Q14" s="126"/>
      <c r="R14" s="126"/>
      <c r="S14" s="126"/>
      <c r="T14" s="126"/>
    </row>
    <row r="15" spans="1:20" ht="24.9" customHeight="1" x14ac:dyDescent="0.3">
      <c r="A15" s="139"/>
      <c r="B15" s="139"/>
      <c r="C15" s="139"/>
      <c r="D15" s="139"/>
      <c r="E15" s="139"/>
      <c r="F15" s="139"/>
      <c r="G15" s="139"/>
      <c r="H15" s="139"/>
      <c r="I15" s="139"/>
      <c r="J15" s="139"/>
      <c r="K15" s="139"/>
      <c r="L15" s="139"/>
      <c r="M15" s="139"/>
      <c r="N15" s="139"/>
      <c r="O15" s="139"/>
      <c r="P15" s="139"/>
      <c r="Q15" s="139"/>
      <c r="R15" s="139"/>
      <c r="S15" s="139"/>
      <c r="T15" s="139"/>
    </row>
    <row r="16" spans="1:20" ht="24.9" customHeight="1" x14ac:dyDescent="0.3">
      <c r="A16" s="145" t="s">
        <v>34</v>
      </c>
      <c r="B16" s="145"/>
      <c r="C16" s="145"/>
      <c r="D16" s="145"/>
      <c r="E16" s="145"/>
      <c r="F16" s="145"/>
      <c r="G16" s="145"/>
      <c r="H16" s="145" t="s">
        <v>43</v>
      </c>
      <c r="I16" s="145"/>
      <c r="J16" s="145"/>
      <c r="K16" s="145"/>
      <c r="L16" s="145"/>
      <c r="M16" s="145"/>
      <c r="N16" s="145"/>
      <c r="O16" s="145"/>
      <c r="P16" s="145"/>
      <c r="Q16" s="145"/>
      <c r="R16" s="145"/>
      <c r="S16" s="145"/>
      <c r="T16" s="145"/>
    </row>
    <row r="17" spans="1:20" ht="24.9" customHeight="1" x14ac:dyDescent="0.3">
      <c r="A17" s="122" t="s">
        <v>569</v>
      </c>
      <c r="B17" s="122"/>
      <c r="C17" s="122"/>
      <c r="D17" s="122"/>
      <c r="E17" s="122"/>
      <c r="F17" s="122"/>
      <c r="G17" s="122"/>
      <c r="H17" s="122" t="s">
        <v>573</v>
      </c>
      <c r="I17" s="122"/>
      <c r="J17" s="122"/>
      <c r="K17" s="122"/>
      <c r="L17" s="122"/>
      <c r="M17" s="122"/>
      <c r="N17" s="122"/>
      <c r="O17" s="122"/>
      <c r="P17" s="122"/>
      <c r="Q17" s="122"/>
      <c r="R17" s="122"/>
      <c r="S17" s="122"/>
      <c r="T17" s="122"/>
    </row>
    <row r="18" spans="1:20" ht="24.9" customHeight="1" x14ac:dyDescent="0.3">
      <c r="A18" s="145" t="s">
        <v>36</v>
      </c>
      <c r="B18" s="145"/>
      <c r="C18" s="145"/>
      <c r="D18" s="145"/>
      <c r="E18" s="145"/>
      <c r="F18" s="145"/>
      <c r="G18" s="145"/>
      <c r="H18" s="145"/>
      <c r="I18" s="145"/>
      <c r="J18" s="145"/>
      <c r="K18" s="145"/>
      <c r="L18" s="145"/>
      <c r="M18" s="145"/>
      <c r="N18" s="145"/>
      <c r="O18" s="145"/>
      <c r="P18" s="145"/>
      <c r="Q18" s="145"/>
      <c r="R18" s="145"/>
      <c r="S18" s="145"/>
      <c r="T18" s="145"/>
    </row>
    <row r="19" spans="1:20" ht="80.25" customHeight="1" x14ac:dyDescent="0.3">
      <c r="A19" s="122" t="s">
        <v>592</v>
      </c>
      <c r="B19" s="122"/>
      <c r="C19" s="122"/>
      <c r="D19" s="122"/>
      <c r="E19" s="122"/>
      <c r="F19" s="122"/>
      <c r="G19" s="122"/>
      <c r="H19" s="122" t="s">
        <v>593</v>
      </c>
      <c r="I19" s="122"/>
      <c r="J19" s="122"/>
      <c r="K19" s="122"/>
      <c r="L19" s="122"/>
      <c r="M19" s="122"/>
      <c r="N19" s="122"/>
      <c r="O19" s="122"/>
      <c r="P19" s="122"/>
      <c r="Q19" s="122"/>
      <c r="R19" s="122"/>
      <c r="S19" s="122"/>
      <c r="T19" s="122"/>
    </row>
    <row r="20" spans="1:20" ht="24.9" customHeight="1" x14ac:dyDescent="0.3">
      <c r="A20" s="127" t="s">
        <v>58</v>
      </c>
      <c r="B20" s="128" t="s">
        <v>63</v>
      </c>
      <c r="C20" s="128"/>
      <c r="D20" s="128"/>
      <c r="E20" s="128"/>
      <c r="F20" s="128"/>
      <c r="G20" s="128"/>
      <c r="H20" s="128"/>
      <c r="I20" s="128"/>
      <c r="J20" s="128"/>
      <c r="K20" s="128"/>
      <c r="L20" s="128"/>
      <c r="M20" s="128"/>
      <c r="N20" s="128"/>
      <c r="O20" s="128"/>
      <c r="P20" s="128"/>
      <c r="Q20" s="128"/>
      <c r="R20" s="128"/>
      <c r="S20" s="128"/>
      <c r="T20" s="128"/>
    </row>
    <row r="21" spans="1:20" ht="24.9" customHeight="1" x14ac:dyDescent="0.3">
      <c r="A21" s="127"/>
      <c r="B21" s="135" t="s">
        <v>659</v>
      </c>
      <c r="C21" s="135"/>
      <c r="D21" s="135"/>
      <c r="E21" s="135"/>
      <c r="F21" s="135"/>
      <c r="G21" s="135"/>
      <c r="H21" s="135"/>
      <c r="I21" s="135"/>
      <c r="J21" s="135"/>
      <c r="K21" s="135"/>
      <c r="L21" s="135"/>
      <c r="M21" s="135"/>
      <c r="N21" s="135"/>
      <c r="O21" s="135"/>
      <c r="P21" s="135"/>
      <c r="Q21" s="135"/>
      <c r="R21" s="135"/>
      <c r="S21" s="135"/>
      <c r="T21" s="135"/>
    </row>
    <row r="22" spans="1:20" ht="24.9" customHeight="1" x14ac:dyDescent="0.3">
      <c r="A22" s="127"/>
      <c r="B22" s="135"/>
      <c r="C22" s="135"/>
      <c r="D22" s="135"/>
      <c r="E22" s="135"/>
      <c r="F22" s="135"/>
      <c r="G22" s="135"/>
      <c r="H22" s="135"/>
      <c r="I22" s="135"/>
      <c r="J22" s="135"/>
      <c r="K22" s="135"/>
      <c r="L22" s="135"/>
      <c r="M22" s="135"/>
      <c r="N22" s="135"/>
      <c r="O22" s="135"/>
      <c r="P22" s="135"/>
      <c r="Q22" s="135"/>
      <c r="R22" s="135"/>
      <c r="S22" s="135"/>
      <c r="T22" s="135"/>
    </row>
    <row r="23" spans="1:20" ht="33" customHeight="1" x14ac:dyDescent="0.3">
      <c r="A23" s="130" t="s">
        <v>59</v>
      </c>
      <c r="B23" s="130"/>
      <c r="C23" s="130"/>
      <c r="D23" s="130" t="s">
        <v>60</v>
      </c>
      <c r="E23" s="130"/>
      <c r="F23" s="130" t="s">
        <v>61</v>
      </c>
      <c r="G23" s="130"/>
      <c r="H23" s="130"/>
      <c r="I23" s="130"/>
      <c r="J23" s="130" t="s">
        <v>39</v>
      </c>
      <c r="K23" s="130"/>
      <c r="L23" s="130"/>
      <c r="M23" s="130"/>
      <c r="N23" s="130"/>
      <c r="O23" s="131" t="s">
        <v>62</v>
      </c>
      <c r="P23" s="131"/>
      <c r="Q23" s="131"/>
      <c r="R23" s="131"/>
      <c r="S23" s="130" t="s">
        <v>3</v>
      </c>
      <c r="T23" s="130"/>
    </row>
    <row r="24" spans="1:20" ht="51" customHeight="1" x14ac:dyDescent="0.3">
      <c r="A24" s="133" t="s">
        <v>656</v>
      </c>
      <c r="B24" s="133"/>
      <c r="C24" s="133"/>
      <c r="D24" s="126" t="s">
        <v>41</v>
      </c>
      <c r="E24" s="126"/>
      <c r="F24" s="126" t="s">
        <v>38</v>
      </c>
      <c r="G24" s="126"/>
      <c r="H24" s="126"/>
      <c r="I24" s="126"/>
      <c r="J24" s="126" t="s">
        <v>42</v>
      </c>
      <c r="K24" s="126"/>
      <c r="L24" s="126"/>
      <c r="M24" s="126"/>
      <c r="N24" s="126"/>
      <c r="O24" s="126" t="s">
        <v>40</v>
      </c>
      <c r="P24" s="126"/>
      <c r="Q24" s="126"/>
      <c r="R24" s="126"/>
      <c r="S24" s="126">
        <f>+S28</f>
        <v>11</v>
      </c>
      <c r="T24" s="126"/>
    </row>
    <row r="25" spans="1:20" ht="32.25" customHeight="1" x14ac:dyDescent="0.3">
      <c r="A25" s="39" t="s">
        <v>4</v>
      </c>
      <c r="B25" s="136" t="s">
        <v>5</v>
      </c>
      <c r="C25" s="136"/>
      <c r="D25" s="136"/>
      <c r="E25" s="39" t="s">
        <v>6</v>
      </c>
      <c r="F25" s="39" t="s">
        <v>7</v>
      </c>
      <c r="G25" s="40" t="s">
        <v>8</v>
      </c>
      <c r="H25" s="40" t="s">
        <v>9</v>
      </c>
      <c r="I25" s="40" t="s">
        <v>10</v>
      </c>
      <c r="J25" s="40" t="s">
        <v>11</v>
      </c>
      <c r="K25" s="40" t="s">
        <v>12</v>
      </c>
      <c r="L25" s="40" t="s">
        <v>13</v>
      </c>
      <c r="M25" s="40" t="s">
        <v>14</v>
      </c>
      <c r="N25" s="40" t="s">
        <v>15</v>
      </c>
      <c r="O25" s="40" t="s">
        <v>16</v>
      </c>
      <c r="P25" s="40" t="s">
        <v>17</v>
      </c>
      <c r="Q25" s="40" t="s">
        <v>18</v>
      </c>
      <c r="R25" s="40" t="s">
        <v>19</v>
      </c>
      <c r="S25" s="40" t="s">
        <v>20</v>
      </c>
      <c r="T25" s="39" t="s">
        <v>21</v>
      </c>
    </row>
    <row r="26" spans="1:20" ht="41.4" customHeight="1" x14ac:dyDescent="0.3">
      <c r="A26" s="10" t="s">
        <v>4</v>
      </c>
      <c r="B26" s="122" t="s">
        <v>5</v>
      </c>
      <c r="C26" s="122"/>
      <c r="D26" s="122"/>
      <c r="E26" s="10" t="s">
        <v>6</v>
      </c>
      <c r="F26" s="10" t="s">
        <v>7</v>
      </c>
      <c r="G26" s="10" t="s">
        <v>8</v>
      </c>
      <c r="H26" s="10" t="s">
        <v>9</v>
      </c>
      <c r="I26" s="10" t="s">
        <v>10</v>
      </c>
      <c r="J26" s="10" t="s">
        <v>11</v>
      </c>
      <c r="K26" s="10" t="s">
        <v>12</v>
      </c>
      <c r="L26" s="10" t="s">
        <v>13</v>
      </c>
      <c r="M26" s="10" t="s">
        <v>14</v>
      </c>
      <c r="N26" s="10" t="s">
        <v>15</v>
      </c>
      <c r="O26" s="10" t="s">
        <v>16</v>
      </c>
      <c r="P26" s="10" t="s">
        <v>31</v>
      </c>
      <c r="Q26" s="10" t="s">
        <v>18</v>
      </c>
      <c r="R26" s="10" t="s">
        <v>19</v>
      </c>
      <c r="S26" s="10" t="s">
        <v>20</v>
      </c>
      <c r="T26" s="7" t="s">
        <v>21</v>
      </c>
    </row>
    <row r="27" spans="1:20" ht="33.6" customHeight="1" x14ac:dyDescent="0.3">
      <c r="A27" s="34" t="s">
        <v>22</v>
      </c>
      <c r="B27" s="133" t="s">
        <v>657</v>
      </c>
      <c r="C27" s="133"/>
      <c r="D27" s="133"/>
      <c r="E27" s="18" t="s">
        <v>53</v>
      </c>
      <c r="F27" s="10" t="s">
        <v>7</v>
      </c>
      <c r="G27" s="62">
        <v>1</v>
      </c>
      <c r="H27" s="62">
        <v>1</v>
      </c>
      <c r="I27" s="62">
        <v>1</v>
      </c>
      <c r="J27" s="62">
        <v>1</v>
      </c>
      <c r="K27" s="62">
        <v>1</v>
      </c>
      <c r="L27" s="62">
        <v>1</v>
      </c>
      <c r="M27" s="30"/>
      <c r="N27" s="62">
        <v>1</v>
      </c>
      <c r="O27" s="62">
        <v>1</v>
      </c>
      <c r="P27" s="62">
        <v>1</v>
      </c>
      <c r="Q27" s="62">
        <v>1</v>
      </c>
      <c r="R27" s="62">
        <v>1</v>
      </c>
      <c r="S27" s="10">
        <f>SUM(G27:R27)</f>
        <v>11</v>
      </c>
      <c r="T27" s="124">
        <f>+S27/S28</f>
        <v>1</v>
      </c>
    </row>
    <row r="28" spans="1:20" ht="33.6" customHeight="1" x14ac:dyDescent="0.3">
      <c r="A28" s="34" t="s">
        <v>23</v>
      </c>
      <c r="B28" s="133" t="s">
        <v>658</v>
      </c>
      <c r="C28" s="133"/>
      <c r="D28" s="133"/>
      <c r="E28" s="18" t="s">
        <v>53</v>
      </c>
      <c r="F28" s="10" t="s">
        <v>7</v>
      </c>
      <c r="G28" s="62">
        <v>1</v>
      </c>
      <c r="H28" s="62">
        <v>1</v>
      </c>
      <c r="I28" s="62">
        <v>1</v>
      </c>
      <c r="J28" s="62">
        <v>1</v>
      </c>
      <c r="K28" s="62">
        <v>1</v>
      </c>
      <c r="L28" s="62">
        <v>1</v>
      </c>
      <c r="M28" s="86"/>
      <c r="N28" s="62">
        <v>1</v>
      </c>
      <c r="O28" s="62">
        <v>1</v>
      </c>
      <c r="P28" s="62">
        <v>1</v>
      </c>
      <c r="Q28" s="62">
        <v>1</v>
      </c>
      <c r="R28" s="62">
        <v>1</v>
      </c>
      <c r="S28" s="10">
        <f>SUM(G28:R28)</f>
        <v>11</v>
      </c>
      <c r="T28" s="124"/>
    </row>
    <row r="29" spans="1:20" ht="25.5" customHeight="1" x14ac:dyDescent="0.3">
      <c r="A29" s="123" t="s">
        <v>24</v>
      </c>
      <c r="B29" s="123"/>
      <c r="C29" s="123"/>
      <c r="D29" s="123"/>
      <c r="E29" s="123"/>
      <c r="F29" s="123"/>
      <c r="G29" s="123"/>
      <c r="H29" s="123"/>
      <c r="I29" s="123"/>
      <c r="J29" s="123"/>
      <c r="K29" s="123"/>
      <c r="L29" s="123"/>
      <c r="M29" s="123"/>
      <c r="N29" s="123"/>
      <c r="O29" s="123"/>
      <c r="P29" s="123"/>
      <c r="Q29" s="123"/>
      <c r="R29" s="123"/>
      <c r="S29" s="123"/>
      <c r="T29" s="123"/>
    </row>
    <row r="30" spans="1:20" ht="30.75" customHeight="1" x14ac:dyDescent="0.3">
      <c r="A30" s="34" t="s">
        <v>22</v>
      </c>
      <c r="B30" s="133" t="s">
        <v>657</v>
      </c>
      <c r="C30" s="133"/>
      <c r="D30" s="133"/>
      <c r="E30" s="18" t="s">
        <v>53</v>
      </c>
      <c r="F30" s="18" t="s">
        <v>24</v>
      </c>
      <c r="G30" s="62">
        <v>1</v>
      </c>
      <c r="H30" s="62">
        <v>1</v>
      </c>
      <c r="I30" s="62">
        <v>1</v>
      </c>
      <c r="J30" s="62">
        <v>1</v>
      </c>
      <c r="K30" s="62">
        <v>1</v>
      </c>
      <c r="L30" s="62">
        <v>1</v>
      </c>
      <c r="M30" s="30"/>
      <c r="N30" s="62">
        <v>1</v>
      </c>
      <c r="O30" s="62">
        <v>1</v>
      </c>
      <c r="P30" s="62">
        <v>1</v>
      </c>
      <c r="Q30" s="62">
        <v>1</v>
      </c>
      <c r="R30" s="62">
        <v>1</v>
      </c>
      <c r="S30" s="10">
        <f>SUM(G30:R30)</f>
        <v>11</v>
      </c>
      <c r="T30" s="124">
        <f>+S30/S31</f>
        <v>1</v>
      </c>
    </row>
    <row r="31" spans="1:20" ht="29.25" customHeight="1" x14ac:dyDescent="0.3">
      <c r="A31" s="34" t="s">
        <v>23</v>
      </c>
      <c r="B31" s="133" t="s">
        <v>658</v>
      </c>
      <c r="C31" s="133"/>
      <c r="D31" s="133"/>
      <c r="E31" s="18" t="s">
        <v>53</v>
      </c>
      <c r="F31" s="18" t="s">
        <v>24</v>
      </c>
      <c r="G31" s="62">
        <v>1</v>
      </c>
      <c r="H31" s="62">
        <v>1</v>
      </c>
      <c r="I31" s="62">
        <v>1</v>
      </c>
      <c r="J31" s="62">
        <v>1</v>
      </c>
      <c r="K31" s="62">
        <v>1</v>
      </c>
      <c r="L31" s="62">
        <v>1</v>
      </c>
      <c r="M31" s="86"/>
      <c r="N31" s="62">
        <v>1</v>
      </c>
      <c r="O31" s="62">
        <v>1</v>
      </c>
      <c r="P31" s="62">
        <v>1</v>
      </c>
      <c r="Q31" s="62">
        <v>1</v>
      </c>
      <c r="R31" s="62">
        <v>1</v>
      </c>
      <c r="S31" s="10">
        <f>SUM(G31:R31)</f>
        <v>11</v>
      </c>
      <c r="T31" s="124"/>
    </row>
    <row r="32" spans="1:20" ht="15.75" customHeight="1" x14ac:dyDescent="0.3">
      <c r="A32" s="127" t="s">
        <v>58</v>
      </c>
      <c r="B32" s="128" t="s">
        <v>64</v>
      </c>
      <c r="C32" s="128"/>
      <c r="D32" s="128"/>
      <c r="E32" s="128"/>
      <c r="F32" s="128"/>
      <c r="G32" s="128"/>
      <c r="H32" s="128"/>
      <c r="I32" s="128"/>
      <c r="J32" s="128"/>
      <c r="K32" s="128"/>
      <c r="L32" s="128"/>
      <c r="M32" s="128"/>
      <c r="N32" s="128"/>
      <c r="O32" s="128"/>
      <c r="P32" s="128"/>
      <c r="Q32" s="128"/>
      <c r="R32" s="128"/>
      <c r="S32" s="128"/>
      <c r="T32" s="128"/>
    </row>
    <row r="33" spans="1:20" ht="15.75" customHeight="1" x14ac:dyDescent="0.3">
      <c r="A33" s="127"/>
      <c r="B33" s="135" t="s">
        <v>97</v>
      </c>
      <c r="C33" s="135"/>
      <c r="D33" s="135"/>
      <c r="E33" s="135"/>
      <c r="F33" s="135"/>
      <c r="G33" s="135"/>
      <c r="H33" s="135"/>
      <c r="I33" s="135"/>
      <c r="J33" s="135"/>
      <c r="K33" s="135"/>
      <c r="L33" s="135"/>
      <c r="M33" s="135"/>
      <c r="N33" s="135"/>
      <c r="O33" s="135"/>
      <c r="P33" s="135"/>
      <c r="Q33" s="135"/>
      <c r="R33" s="135"/>
      <c r="S33" s="135"/>
      <c r="T33" s="135"/>
    </row>
    <row r="34" spans="1:20" x14ac:dyDescent="0.3">
      <c r="A34" s="127"/>
      <c r="B34" s="135"/>
      <c r="C34" s="135"/>
      <c r="D34" s="135"/>
      <c r="E34" s="135"/>
      <c r="F34" s="135"/>
      <c r="G34" s="135"/>
      <c r="H34" s="135"/>
      <c r="I34" s="135"/>
      <c r="J34" s="135"/>
      <c r="K34" s="135"/>
      <c r="L34" s="135"/>
      <c r="M34" s="135"/>
      <c r="N34" s="135"/>
      <c r="O34" s="135"/>
      <c r="P34" s="135"/>
      <c r="Q34" s="135"/>
      <c r="R34" s="135"/>
      <c r="S34" s="135"/>
      <c r="T34" s="135"/>
    </row>
    <row r="35" spans="1:20" ht="38.25" customHeight="1" x14ac:dyDescent="0.3">
      <c r="A35" s="130" t="s">
        <v>59</v>
      </c>
      <c r="B35" s="130"/>
      <c r="C35" s="130"/>
      <c r="D35" s="130" t="s">
        <v>60</v>
      </c>
      <c r="E35" s="130"/>
      <c r="F35" s="130" t="s">
        <v>61</v>
      </c>
      <c r="G35" s="130"/>
      <c r="H35" s="130"/>
      <c r="I35" s="130"/>
      <c r="J35" s="130" t="s">
        <v>39</v>
      </c>
      <c r="K35" s="130"/>
      <c r="L35" s="130"/>
      <c r="M35" s="130"/>
      <c r="N35" s="130"/>
      <c r="O35" s="131" t="s">
        <v>62</v>
      </c>
      <c r="P35" s="131"/>
      <c r="Q35" s="131"/>
      <c r="R35" s="131"/>
      <c r="S35" s="130" t="s">
        <v>3</v>
      </c>
      <c r="T35" s="130"/>
    </row>
    <row r="36" spans="1:20" ht="24.75" customHeight="1" x14ac:dyDescent="0.3">
      <c r="A36" s="133" t="s">
        <v>101</v>
      </c>
      <c r="B36" s="133"/>
      <c r="C36" s="133"/>
      <c r="D36" s="126" t="s">
        <v>41</v>
      </c>
      <c r="E36" s="126"/>
      <c r="F36" s="126" t="s">
        <v>38</v>
      </c>
      <c r="G36" s="126"/>
      <c r="H36" s="126"/>
      <c r="I36" s="126"/>
      <c r="J36" s="126" t="s">
        <v>44</v>
      </c>
      <c r="K36" s="126"/>
      <c r="L36" s="126"/>
      <c r="M36" s="126"/>
      <c r="N36" s="126"/>
      <c r="O36" s="126" t="s">
        <v>40</v>
      </c>
      <c r="P36" s="126"/>
      <c r="Q36" s="126"/>
      <c r="R36" s="126"/>
      <c r="S36" s="126">
        <f>+S39</f>
        <v>48</v>
      </c>
      <c r="T36" s="126"/>
    </row>
    <row r="37" spans="1:20" ht="28.5" customHeight="1" x14ac:dyDescent="0.3">
      <c r="A37" s="10" t="s">
        <v>4</v>
      </c>
      <c r="B37" s="122" t="s">
        <v>5</v>
      </c>
      <c r="C37" s="122"/>
      <c r="D37" s="122"/>
      <c r="E37" s="10" t="s">
        <v>6</v>
      </c>
      <c r="F37" s="10" t="s">
        <v>7</v>
      </c>
      <c r="G37" s="34" t="s">
        <v>8</v>
      </c>
      <c r="H37" s="34" t="s">
        <v>9</v>
      </c>
      <c r="I37" s="34" t="s">
        <v>10</v>
      </c>
      <c r="J37" s="34" t="s">
        <v>11</v>
      </c>
      <c r="K37" s="34" t="s">
        <v>12</v>
      </c>
      <c r="L37" s="34" t="s">
        <v>13</v>
      </c>
      <c r="M37" s="34" t="s">
        <v>14</v>
      </c>
      <c r="N37" s="34" t="s">
        <v>15</v>
      </c>
      <c r="O37" s="34" t="s">
        <v>16</v>
      </c>
      <c r="P37" s="34" t="s">
        <v>25</v>
      </c>
      <c r="Q37" s="34" t="s">
        <v>18</v>
      </c>
      <c r="R37" s="34" t="s">
        <v>19</v>
      </c>
      <c r="S37" s="18" t="s">
        <v>20</v>
      </c>
      <c r="T37" s="7" t="s">
        <v>21</v>
      </c>
    </row>
    <row r="38" spans="1:20" ht="27" customHeight="1" x14ac:dyDescent="0.3">
      <c r="A38" s="34" t="s">
        <v>22</v>
      </c>
      <c r="B38" s="133" t="s">
        <v>101</v>
      </c>
      <c r="C38" s="133"/>
      <c r="D38" s="133"/>
      <c r="E38" s="18" t="s">
        <v>95</v>
      </c>
      <c r="F38" s="18" t="s">
        <v>7</v>
      </c>
      <c r="G38" s="62">
        <v>4</v>
      </c>
      <c r="H38" s="62">
        <v>4</v>
      </c>
      <c r="I38" s="62">
        <v>4</v>
      </c>
      <c r="J38" s="62">
        <v>4</v>
      </c>
      <c r="K38" s="62">
        <v>4</v>
      </c>
      <c r="L38" s="62">
        <v>4</v>
      </c>
      <c r="M38" s="62">
        <v>4</v>
      </c>
      <c r="N38" s="62">
        <v>4</v>
      </c>
      <c r="O38" s="62">
        <v>4</v>
      </c>
      <c r="P38" s="62">
        <v>4</v>
      </c>
      <c r="Q38" s="62">
        <v>4</v>
      </c>
      <c r="R38" s="62">
        <v>4</v>
      </c>
      <c r="S38" s="10">
        <f>SUM(G38:R38)</f>
        <v>48</v>
      </c>
      <c r="T38" s="124">
        <f>+S38/S39</f>
        <v>1</v>
      </c>
    </row>
    <row r="39" spans="1:20" ht="26.25" customHeight="1" x14ac:dyDescent="0.3">
      <c r="A39" s="34" t="s">
        <v>23</v>
      </c>
      <c r="B39" s="133" t="s">
        <v>99</v>
      </c>
      <c r="C39" s="133"/>
      <c r="D39" s="133"/>
      <c r="E39" s="18" t="s">
        <v>95</v>
      </c>
      <c r="F39" s="18" t="s">
        <v>7</v>
      </c>
      <c r="G39" s="62">
        <v>4</v>
      </c>
      <c r="H39" s="62">
        <v>4</v>
      </c>
      <c r="I39" s="62">
        <v>4</v>
      </c>
      <c r="J39" s="62">
        <v>4</v>
      </c>
      <c r="K39" s="62">
        <v>4</v>
      </c>
      <c r="L39" s="62">
        <v>4</v>
      </c>
      <c r="M39" s="62">
        <v>4</v>
      </c>
      <c r="N39" s="62">
        <v>4</v>
      </c>
      <c r="O39" s="62">
        <v>4</v>
      </c>
      <c r="P39" s="62">
        <v>4</v>
      </c>
      <c r="Q39" s="62">
        <v>4</v>
      </c>
      <c r="R39" s="62">
        <v>4</v>
      </c>
      <c r="S39" s="10">
        <f>SUM(G39:R39)</f>
        <v>48</v>
      </c>
      <c r="T39" s="124"/>
    </row>
    <row r="40" spans="1:20" ht="15" customHeight="1" x14ac:dyDescent="0.3">
      <c r="A40" s="125" t="s">
        <v>24</v>
      </c>
      <c r="B40" s="125"/>
      <c r="C40" s="125"/>
      <c r="D40" s="125"/>
      <c r="E40" s="125"/>
      <c r="F40" s="125"/>
      <c r="G40" s="125"/>
      <c r="H40" s="125"/>
      <c r="I40" s="125"/>
      <c r="J40" s="125"/>
      <c r="K40" s="125"/>
      <c r="L40" s="125"/>
      <c r="M40" s="125"/>
      <c r="N40" s="125"/>
      <c r="O40" s="125"/>
      <c r="P40" s="125"/>
      <c r="Q40" s="125"/>
      <c r="R40" s="125"/>
      <c r="S40" s="125"/>
      <c r="T40" s="125"/>
    </row>
    <row r="41" spans="1:20" ht="22.5" customHeight="1" x14ac:dyDescent="0.3">
      <c r="A41" s="34" t="s">
        <v>22</v>
      </c>
      <c r="B41" s="133" t="s">
        <v>98</v>
      </c>
      <c r="C41" s="133"/>
      <c r="D41" s="133"/>
      <c r="E41" s="18" t="s">
        <v>95</v>
      </c>
      <c r="F41" s="18" t="s">
        <v>24</v>
      </c>
      <c r="G41" s="62">
        <v>4</v>
      </c>
      <c r="H41" s="62">
        <v>4</v>
      </c>
      <c r="I41" s="62">
        <v>4</v>
      </c>
      <c r="J41" s="62">
        <v>4</v>
      </c>
      <c r="K41" s="62">
        <v>4</v>
      </c>
      <c r="L41" s="62">
        <v>4</v>
      </c>
      <c r="M41" s="62">
        <v>4</v>
      </c>
      <c r="N41" s="62">
        <v>4</v>
      </c>
      <c r="O41" s="62">
        <v>4</v>
      </c>
      <c r="P41" s="62">
        <v>4</v>
      </c>
      <c r="Q41" s="62">
        <v>4</v>
      </c>
      <c r="R41" s="62">
        <v>4</v>
      </c>
      <c r="S41" s="10">
        <f>SUM(G41:R41)</f>
        <v>48</v>
      </c>
      <c r="T41" s="124">
        <f>+S41/S42</f>
        <v>1</v>
      </c>
    </row>
    <row r="42" spans="1:20" ht="26.25" customHeight="1" x14ac:dyDescent="0.3">
      <c r="A42" s="34" t="s">
        <v>23</v>
      </c>
      <c r="B42" s="133" t="s">
        <v>99</v>
      </c>
      <c r="C42" s="133"/>
      <c r="D42" s="133"/>
      <c r="E42" s="18" t="s">
        <v>95</v>
      </c>
      <c r="F42" s="18" t="s">
        <v>24</v>
      </c>
      <c r="G42" s="62">
        <v>4</v>
      </c>
      <c r="H42" s="62">
        <v>4</v>
      </c>
      <c r="I42" s="62">
        <v>4</v>
      </c>
      <c r="J42" s="62">
        <v>4</v>
      </c>
      <c r="K42" s="62">
        <v>4</v>
      </c>
      <c r="L42" s="62">
        <v>4</v>
      </c>
      <c r="M42" s="62">
        <v>4</v>
      </c>
      <c r="N42" s="62">
        <v>4</v>
      </c>
      <c r="O42" s="62">
        <v>4</v>
      </c>
      <c r="P42" s="62">
        <v>4</v>
      </c>
      <c r="Q42" s="62">
        <v>4</v>
      </c>
      <c r="R42" s="62">
        <v>4</v>
      </c>
      <c r="S42" s="10">
        <f>SUM(G42:R42)</f>
        <v>48</v>
      </c>
      <c r="T42" s="124"/>
    </row>
    <row r="43" spans="1:20" ht="14.25" customHeight="1" x14ac:dyDescent="0.3">
      <c r="A43" s="32"/>
      <c r="B43" s="33"/>
      <c r="C43" s="33"/>
      <c r="D43" s="33"/>
      <c r="E43" s="8"/>
      <c r="F43" s="8"/>
      <c r="G43" s="9"/>
      <c r="H43" s="9"/>
      <c r="I43" s="9"/>
      <c r="J43" s="9"/>
      <c r="K43" s="9"/>
      <c r="L43" s="9"/>
      <c r="M43" s="9"/>
      <c r="N43" s="9"/>
      <c r="O43" s="9"/>
      <c r="P43" s="9"/>
      <c r="Q43" s="9"/>
      <c r="R43" s="9"/>
      <c r="S43" s="8"/>
      <c r="T43" s="21"/>
    </row>
    <row r="44" spans="1:20" ht="18" customHeight="1" x14ac:dyDescent="0.3">
      <c r="A44" s="127" t="s">
        <v>58</v>
      </c>
      <c r="B44" s="128" t="s">
        <v>65</v>
      </c>
      <c r="C44" s="128"/>
      <c r="D44" s="128"/>
      <c r="E44" s="128"/>
      <c r="F44" s="128"/>
      <c r="G44" s="128"/>
      <c r="H44" s="128"/>
      <c r="I44" s="128"/>
      <c r="J44" s="128"/>
      <c r="K44" s="128"/>
      <c r="L44" s="128"/>
      <c r="M44" s="128"/>
      <c r="N44" s="128"/>
      <c r="O44" s="128"/>
      <c r="P44" s="128"/>
      <c r="Q44" s="128"/>
      <c r="R44" s="128"/>
      <c r="S44" s="128"/>
      <c r="T44" s="128"/>
    </row>
    <row r="45" spans="1:20" ht="18" customHeight="1" x14ac:dyDescent="0.3">
      <c r="A45" s="127"/>
      <c r="B45" s="135" t="s">
        <v>100</v>
      </c>
      <c r="C45" s="135"/>
      <c r="D45" s="135"/>
      <c r="E45" s="135"/>
      <c r="F45" s="135"/>
      <c r="G45" s="135"/>
      <c r="H45" s="135"/>
      <c r="I45" s="135"/>
      <c r="J45" s="135"/>
      <c r="K45" s="135"/>
      <c r="L45" s="135"/>
      <c r="M45" s="135"/>
      <c r="N45" s="135"/>
      <c r="O45" s="135"/>
      <c r="P45" s="135"/>
      <c r="Q45" s="135"/>
      <c r="R45" s="135"/>
      <c r="S45" s="135"/>
      <c r="T45" s="135"/>
    </row>
    <row r="46" spans="1:20" ht="21" customHeight="1" x14ac:dyDescent="0.3">
      <c r="A46" s="127"/>
      <c r="B46" s="135"/>
      <c r="C46" s="135"/>
      <c r="D46" s="135"/>
      <c r="E46" s="135"/>
      <c r="F46" s="135"/>
      <c r="G46" s="135"/>
      <c r="H46" s="135"/>
      <c r="I46" s="135"/>
      <c r="J46" s="135"/>
      <c r="K46" s="135"/>
      <c r="L46" s="135"/>
      <c r="M46" s="135"/>
      <c r="N46" s="135"/>
      <c r="O46" s="135"/>
      <c r="P46" s="135"/>
      <c r="Q46" s="135"/>
      <c r="R46" s="135"/>
      <c r="S46" s="135"/>
      <c r="T46" s="135"/>
    </row>
    <row r="47" spans="1:20" ht="26.25" customHeight="1" x14ac:dyDescent="0.3">
      <c r="A47" s="130" t="s">
        <v>59</v>
      </c>
      <c r="B47" s="130"/>
      <c r="C47" s="130"/>
      <c r="D47" s="130" t="s">
        <v>60</v>
      </c>
      <c r="E47" s="130"/>
      <c r="F47" s="130" t="s">
        <v>61</v>
      </c>
      <c r="G47" s="130"/>
      <c r="H47" s="130"/>
      <c r="I47" s="130"/>
      <c r="J47" s="130" t="s">
        <v>39</v>
      </c>
      <c r="K47" s="130"/>
      <c r="L47" s="130"/>
      <c r="M47" s="130"/>
      <c r="N47" s="130"/>
      <c r="O47" s="131" t="s">
        <v>62</v>
      </c>
      <c r="P47" s="131"/>
      <c r="Q47" s="131"/>
      <c r="R47" s="131"/>
      <c r="S47" s="130" t="s">
        <v>3</v>
      </c>
      <c r="T47" s="130"/>
    </row>
    <row r="48" spans="1:20" ht="26.25" customHeight="1" x14ac:dyDescent="0.3">
      <c r="A48" s="133" t="s">
        <v>92</v>
      </c>
      <c r="B48" s="133"/>
      <c r="C48" s="133"/>
      <c r="D48" s="126" t="s">
        <v>41</v>
      </c>
      <c r="E48" s="126"/>
      <c r="F48" s="126" t="s">
        <v>38</v>
      </c>
      <c r="G48" s="126"/>
      <c r="H48" s="126"/>
      <c r="I48" s="126"/>
      <c r="J48" s="126" t="s">
        <v>42</v>
      </c>
      <c r="K48" s="126"/>
      <c r="L48" s="126"/>
      <c r="M48" s="126"/>
      <c r="N48" s="126"/>
      <c r="O48" s="126" t="s">
        <v>40</v>
      </c>
      <c r="P48" s="126"/>
      <c r="Q48" s="126"/>
      <c r="R48" s="126"/>
      <c r="S48" s="126">
        <f>+S51</f>
        <v>11</v>
      </c>
      <c r="T48" s="126"/>
    </row>
    <row r="49" spans="1:20" ht="33.6" customHeight="1" x14ac:dyDescent="0.3">
      <c r="A49" s="10" t="s">
        <v>4</v>
      </c>
      <c r="B49" s="122" t="s">
        <v>5</v>
      </c>
      <c r="C49" s="122"/>
      <c r="D49" s="122"/>
      <c r="E49" s="10" t="s">
        <v>6</v>
      </c>
      <c r="F49" s="10" t="s">
        <v>7</v>
      </c>
      <c r="G49" s="34" t="s">
        <v>8</v>
      </c>
      <c r="H49" s="34" t="s">
        <v>9</v>
      </c>
      <c r="I49" s="34" t="s">
        <v>10</v>
      </c>
      <c r="J49" s="34" t="s">
        <v>11</v>
      </c>
      <c r="K49" s="34" t="s">
        <v>12</v>
      </c>
      <c r="L49" s="34" t="s">
        <v>13</v>
      </c>
      <c r="M49" s="34" t="s">
        <v>14</v>
      </c>
      <c r="N49" s="34" t="s">
        <v>15</v>
      </c>
      <c r="O49" s="34" t="s">
        <v>16</v>
      </c>
      <c r="P49" s="34" t="s">
        <v>31</v>
      </c>
      <c r="Q49" s="34" t="s">
        <v>18</v>
      </c>
      <c r="R49" s="34" t="s">
        <v>19</v>
      </c>
      <c r="S49" s="18" t="s">
        <v>20</v>
      </c>
      <c r="T49" s="7" t="s">
        <v>21</v>
      </c>
    </row>
    <row r="50" spans="1:20" ht="33.6" customHeight="1" x14ac:dyDescent="0.3">
      <c r="A50" s="34" t="s">
        <v>22</v>
      </c>
      <c r="B50" s="133" t="s">
        <v>94</v>
      </c>
      <c r="C50" s="133"/>
      <c r="D50" s="133"/>
      <c r="E50" s="18" t="s">
        <v>96</v>
      </c>
      <c r="F50" s="18" t="s">
        <v>7</v>
      </c>
      <c r="G50" s="62">
        <v>1</v>
      </c>
      <c r="H50" s="62">
        <v>1</v>
      </c>
      <c r="I50" s="62">
        <v>1</v>
      </c>
      <c r="J50" s="62">
        <v>1</v>
      </c>
      <c r="K50" s="62">
        <v>1</v>
      </c>
      <c r="L50" s="62">
        <v>1</v>
      </c>
      <c r="M50" s="10"/>
      <c r="N50" s="62">
        <v>1</v>
      </c>
      <c r="O50" s="62">
        <v>1</v>
      </c>
      <c r="P50" s="62">
        <v>1</v>
      </c>
      <c r="Q50" s="62">
        <v>1</v>
      </c>
      <c r="R50" s="62">
        <v>1</v>
      </c>
      <c r="S50" s="10">
        <f>SUM(G50:R50)</f>
        <v>11</v>
      </c>
      <c r="T50" s="124">
        <f>+S50/S51</f>
        <v>1</v>
      </c>
    </row>
    <row r="51" spans="1:20" ht="33.6" customHeight="1" x14ac:dyDescent="0.3">
      <c r="A51" s="34" t="s">
        <v>23</v>
      </c>
      <c r="B51" s="133" t="s">
        <v>93</v>
      </c>
      <c r="C51" s="133"/>
      <c r="D51" s="133"/>
      <c r="E51" s="18" t="s">
        <v>96</v>
      </c>
      <c r="F51" s="18" t="s">
        <v>7</v>
      </c>
      <c r="G51" s="62">
        <v>1</v>
      </c>
      <c r="H51" s="62">
        <v>1</v>
      </c>
      <c r="I51" s="62">
        <v>1</v>
      </c>
      <c r="J51" s="62">
        <v>1</v>
      </c>
      <c r="K51" s="62">
        <v>1</v>
      </c>
      <c r="L51" s="62">
        <v>1</v>
      </c>
      <c r="M51" s="86"/>
      <c r="N51" s="62">
        <v>1</v>
      </c>
      <c r="O51" s="62">
        <v>1</v>
      </c>
      <c r="P51" s="62">
        <v>1</v>
      </c>
      <c r="Q51" s="62">
        <v>1</v>
      </c>
      <c r="R51" s="62">
        <v>1</v>
      </c>
      <c r="S51" s="10">
        <f>SUM(G51:R51)</f>
        <v>11</v>
      </c>
      <c r="T51" s="124"/>
    </row>
    <row r="52" spans="1:20" ht="33.6" customHeight="1" x14ac:dyDescent="0.3">
      <c r="A52" s="125" t="s">
        <v>24</v>
      </c>
      <c r="B52" s="125"/>
      <c r="C52" s="125"/>
      <c r="D52" s="125"/>
      <c r="E52" s="125"/>
      <c r="F52" s="125"/>
      <c r="G52" s="125"/>
      <c r="H52" s="125"/>
      <c r="I52" s="125"/>
      <c r="J52" s="125"/>
      <c r="K52" s="125"/>
      <c r="L52" s="125"/>
      <c r="M52" s="125"/>
      <c r="N52" s="125"/>
      <c r="O52" s="125"/>
      <c r="P52" s="125"/>
      <c r="Q52" s="125"/>
      <c r="R52" s="125"/>
      <c r="S52" s="125"/>
      <c r="T52" s="125"/>
    </row>
    <row r="53" spans="1:20" ht="33.6" customHeight="1" x14ac:dyDescent="0.3">
      <c r="A53" s="34" t="s">
        <v>22</v>
      </c>
      <c r="B53" s="133" t="s">
        <v>94</v>
      </c>
      <c r="C53" s="133"/>
      <c r="D53" s="133"/>
      <c r="E53" s="18" t="s">
        <v>96</v>
      </c>
      <c r="F53" s="18" t="s">
        <v>24</v>
      </c>
      <c r="G53" s="62">
        <v>1</v>
      </c>
      <c r="H53" s="62">
        <v>1</v>
      </c>
      <c r="I53" s="62">
        <v>1</v>
      </c>
      <c r="J53" s="62">
        <v>1</v>
      </c>
      <c r="K53" s="62">
        <v>1</v>
      </c>
      <c r="L53" s="62">
        <v>1</v>
      </c>
      <c r="M53" s="10"/>
      <c r="N53" s="62">
        <v>1</v>
      </c>
      <c r="O53" s="62">
        <v>1</v>
      </c>
      <c r="P53" s="62">
        <v>1</v>
      </c>
      <c r="Q53" s="62">
        <v>1</v>
      </c>
      <c r="R53" s="62">
        <v>1</v>
      </c>
      <c r="S53" s="10">
        <f>SUM(G53:R53)</f>
        <v>11</v>
      </c>
      <c r="T53" s="124">
        <f>+S53/S54</f>
        <v>1</v>
      </c>
    </row>
    <row r="54" spans="1:20" ht="33.6" customHeight="1" x14ac:dyDescent="0.3">
      <c r="A54" s="34" t="s">
        <v>23</v>
      </c>
      <c r="B54" s="133" t="s">
        <v>93</v>
      </c>
      <c r="C54" s="133"/>
      <c r="D54" s="133"/>
      <c r="E54" s="18" t="s">
        <v>96</v>
      </c>
      <c r="F54" s="18" t="s">
        <v>24</v>
      </c>
      <c r="G54" s="62">
        <v>1</v>
      </c>
      <c r="H54" s="62">
        <v>1</v>
      </c>
      <c r="I54" s="62">
        <v>1</v>
      </c>
      <c r="J54" s="62">
        <v>1</v>
      </c>
      <c r="K54" s="62">
        <v>1</v>
      </c>
      <c r="L54" s="62">
        <v>1</v>
      </c>
      <c r="M54" s="86"/>
      <c r="N54" s="62">
        <v>1</v>
      </c>
      <c r="O54" s="62">
        <v>1</v>
      </c>
      <c r="P54" s="62">
        <v>1</v>
      </c>
      <c r="Q54" s="62">
        <v>1</v>
      </c>
      <c r="R54" s="62">
        <v>1</v>
      </c>
      <c r="S54" s="10">
        <f>SUM(G54:R54)</f>
        <v>11</v>
      </c>
      <c r="T54" s="124"/>
    </row>
    <row r="55" spans="1:20" ht="23.25" customHeight="1" x14ac:dyDescent="0.3">
      <c r="A55" s="139"/>
      <c r="B55" s="139"/>
      <c r="C55" s="139"/>
      <c r="D55" s="139"/>
      <c r="E55" s="139"/>
      <c r="F55" s="139"/>
      <c r="G55" s="139"/>
      <c r="H55" s="139"/>
      <c r="I55" s="139"/>
      <c r="J55" s="139"/>
      <c r="K55" s="139"/>
      <c r="L55" s="139"/>
      <c r="M55" s="139"/>
      <c r="N55" s="139"/>
      <c r="O55" s="139"/>
      <c r="P55" s="139"/>
      <c r="Q55" s="139"/>
      <c r="R55" s="139"/>
      <c r="S55" s="139"/>
      <c r="T55" s="139"/>
    </row>
    <row r="56" spans="1:20" ht="36" customHeight="1" x14ac:dyDescent="0.3">
      <c r="A56" s="145" t="s">
        <v>28</v>
      </c>
      <c r="B56" s="145"/>
      <c r="C56" s="145"/>
      <c r="D56" s="145"/>
      <c r="E56" s="145"/>
      <c r="F56" s="145"/>
      <c r="G56" s="145"/>
      <c r="H56" s="145"/>
      <c r="I56" s="145"/>
      <c r="J56" s="145"/>
      <c r="K56" s="145"/>
      <c r="L56" s="145"/>
      <c r="M56" s="145"/>
      <c r="N56" s="145"/>
      <c r="O56" s="145"/>
      <c r="P56" s="145"/>
      <c r="Q56" s="145"/>
      <c r="R56" s="145"/>
      <c r="S56" s="145"/>
      <c r="T56" s="145"/>
    </row>
    <row r="57" spans="1:20" ht="36" customHeight="1" x14ac:dyDescent="0.3">
      <c r="A57" s="42" t="s">
        <v>29</v>
      </c>
      <c r="B57" s="128" t="s">
        <v>5</v>
      </c>
      <c r="C57" s="128"/>
      <c r="D57" s="128"/>
      <c r="E57" s="40" t="s">
        <v>6</v>
      </c>
      <c r="F57" s="39" t="s">
        <v>30</v>
      </c>
      <c r="G57" s="43" t="s">
        <v>8</v>
      </c>
      <c r="H57" s="43" t="s">
        <v>9</v>
      </c>
      <c r="I57" s="43" t="s">
        <v>10</v>
      </c>
      <c r="J57" s="43" t="s">
        <v>11</v>
      </c>
      <c r="K57" s="43" t="s">
        <v>12</v>
      </c>
      <c r="L57" s="43" t="s">
        <v>13</v>
      </c>
      <c r="M57" s="43" t="s">
        <v>14</v>
      </c>
      <c r="N57" s="43" t="s">
        <v>15</v>
      </c>
      <c r="O57" s="43" t="s">
        <v>16</v>
      </c>
      <c r="P57" s="43" t="s">
        <v>31</v>
      </c>
      <c r="Q57" s="43" t="s">
        <v>18</v>
      </c>
      <c r="R57" s="43" t="s">
        <v>19</v>
      </c>
      <c r="S57" s="40" t="s">
        <v>20</v>
      </c>
      <c r="T57" s="44" t="s">
        <v>21</v>
      </c>
    </row>
    <row r="58" spans="1:20" ht="36" customHeight="1" x14ac:dyDescent="0.3">
      <c r="A58" s="177" t="s">
        <v>26</v>
      </c>
      <c r="B58" s="282" t="s">
        <v>472</v>
      </c>
      <c r="C58" s="283"/>
      <c r="D58" s="284"/>
      <c r="E58" s="210" t="s">
        <v>95</v>
      </c>
      <c r="F58" s="82" t="s">
        <v>7</v>
      </c>
      <c r="G58" s="62">
        <v>1</v>
      </c>
      <c r="H58" s="62">
        <v>1</v>
      </c>
      <c r="I58" s="62">
        <v>1</v>
      </c>
      <c r="J58" s="62">
        <v>1</v>
      </c>
      <c r="K58" s="62">
        <v>1</v>
      </c>
      <c r="L58" s="62">
        <v>1</v>
      </c>
      <c r="M58" s="86"/>
      <c r="N58" s="62">
        <v>1</v>
      </c>
      <c r="O58" s="62">
        <v>1</v>
      </c>
      <c r="P58" s="62">
        <v>1</v>
      </c>
      <c r="Q58" s="62">
        <v>1</v>
      </c>
      <c r="R58" s="62">
        <v>1</v>
      </c>
      <c r="S58" s="83">
        <f t="shared" ref="S58:S67" si="0">SUM(G58:R58)</f>
        <v>11</v>
      </c>
      <c r="T58" s="280">
        <f>+S59/S58</f>
        <v>1</v>
      </c>
    </row>
    <row r="59" spans="1:20" ht="36" customHeight="1" x14ac:dyDescent="0.3">
      <c r="A59" s="177"/>
      <c r="B59" s="206"/>
      <c r="C59" s="207"/>
      <c r="D59" s="208"/>
      <c r="E59" s="211"/>
      <c r="F59" s="84" t="s">
        <v>24</v>
      </c>
      <c r="G59" s="90">
        <v>1</v>
      </c>
      <c r="H59" s="90">
        <v>1</v>
      </c>
      <c r="I59" s="90">
        <v>1</v>
      </c>
      <c r="J59" s="90">
        <v>1</v>
      </c>
      <c r="K59" s="90">
        <v>1</v>
      </c>
      <c r="L59" s="90">
        <v>1</v>
      </c>
      <c r="M59" s="103"/>
      <c r="N59" s="90">
        <v>1</v>
      </c>
      <c r="O59" s="90">
        <v>1</v>
      </c>
      <c r="P59" s="90">
        <v>1</v>
      </c>
      <c r="Q59" s="90">
        <v>1</v>
      </c>
      <c r="R59" s="90">
        <v>1</v>
      </c>
      <c r="S59" s="83">
        <f t="shared" si="0"/>
        <v>11</v>
      </c>
      <c r="T59" s="281"/>
    </row>
    <row r="60" spans="1:20" ht="36" customHeight="1" x14ac:dyDescent="0.3">
      <c r="A60" s="177"/>
      <c r="B60" s="203" t="s">
        <v>473</v>
      </c>
      <c r="C60" s="204"/>
      <c r="D60" s="205"/>
      <c r="E60" s="209" t="s">
        <v>474</v>
      </c>
      <c r="F60" s="84" t="s">
        <v>7</v>
      </c>
      <c r="G60" s="62"/>
      <c r="H60" s="62"/>
      <c r="I60" s="62"/>
      <c r="J60" s="62"/>
      <c r="K60" s="62"/>
      <c r="L60" s="62"/>
      <c r="M60" s="62">
        <v>5</v>
      </c>
      <c r="N60" s="62"/>
      <c r="O60" s="62"/>
      <c r="P60" s="62"/>
      <c r="Q60" s="62"/>
      <c r="R60" s="62"/>
      <c r="S60" s="61">
        <f t="shared" si="0"/>
        <v>5</v>
      </c>
      <c r="T60" s="280">
        <f t="shared" ref="T60" si="1">+S61/S60</f>
        <v>0</v>
      </c>
    </row>
    <row r="61" spans="1:20" ht="36" customHeight="1" x14ac:dyDescent="0.3">
      <c r="A61" s="177"/>
      <c r="B61" s="206"/>
      <c r="C61" s="207"/>
      <c r="D61" s="208"/>
      <c r="E61" s="211"/>
      <c r="F61" s="84" t="s">
        <v>24</v>
      </c>
      <c r="G61" s="102">
        <v>0</v>
      </c>
      <c r="H61" s="102">
        <v>0</v>
      </c>
      <c r="I61" s="102">
        <v>0</v>
      </c>
      <c r="J61" s="102">
        <v>0</v>
      </c>
      <c r="K61" s="102">
        <v>0</v>
      </c>
      <c r="L61" s="102">
        <v>0</v>
      </c>
      <c r="M61" s="102">
        <v>0</v>
      </c>
      <c r="N61" s="102">
        <v>0</v>
      </c>
      <c r="O61" s="102">
        <v>0</v>
      </c>
      <c r="P61" s="102">
        <v>0</v>
      </c>
      <c r="Q61" s="102">
        <v>0</v>
      </c>
      <c r="R61" s="102">
        <v>0</v>
      </c>
      <c r="S61" s="61">
        <f t="shared" si="0"/>
        <v>0</v>
      </c>
      <c r="T61" s="281"/>
    </row>
    <row r="62" spans="1:20" ht="36" customHeight="1" x14ac:dyDescent="0.3">
      <c r="A62" s="177"/>
      <c r="B62" s="203" t="s">
        <v>475</v>
      </c>
      <c r="C62" s="204"/>
      <c r="D62" s="205"/>
      <c r="E62" s="209" t="s">
        <v>474</v>
      </c>
      <c r="F62" s="84" t="s">
        <v>7</v>
      </c>
      <c r="G62" s="62"/>
      <c r="H62" s="62"/>
      <c r="I62" s="62"/>
      <c r="J62" s="62">
        <v>1</v>
      </c>
      <c r="K62" s="62"/>
      <c r="L62" s="62"/>
      <c r="M62" s="62"/>
      <c r="N62" s="62">
        <v>1</v>
      </c>
      <c r="O62" s="62"/>
      <c r="P62" s="62"/>
      <c r="Q62" s="62">
        <v>1</v>
      </c>
      <c r="R62" s="62"/>
      <c r="S62" s="61">
        <f t="shared" si="0"/>
        <v>3</v>
      </c>
      <c r="T62" s="280">
        <f t="shared" ref="T62" si="2">+S63/S62</f>
        <v>1</v>
      </c>
    </row>
    <row r="63" spans="1:20" ht="36" customHeight="1" x14ac:dyDescent="0.3">
      <c r="A63" s="177"/>
      <c r="B63" s="206"/>
      <c r="C63" s="207"/>
      <c r="D63" s="208"/>
      <c r="E63" s="211"/>
      <c r="F63" s="84" t="s">
        <v>24</v>
      </c>
      <c r="G63" s="102"/>
      <c r="H63" s="102"/>
      <c r="I63" s="102"/>
      <c r="J63" s="102">
        <v>1</v>
      </c>
      <c r="K63" s="102"/>
      <c r="L63" s="102"/>
      <c r="M63" s="102"/>
      <c r="N63" s="102">
        <v>1</v>
      </c>
      <c r="O63" s="102"/>
      <c r="P63" s="102"/>
      <c r="Q63" s="102">
        <v>1</v>
      </c>
      <c r="R63" s="102"/>
      <c r="S63" s="61">
        <f t="shared" si="0"/>
        <v>3</v>
      </c>
      <c r="T63" s="281"/>
    </row>
    <row r="64" spans="1:20" ht="36" customHeight="1" x14ac:dyDescent="0.3">
      <c r="A64" s="177"/>
      <c r="B64" s="203" t="s">
        <v>476</v>
      </c>
      <c r="C64" s="204"/>
      <c r="D64" s="205"/>
      <c r="E64" s="209" t="s">
        <v>477</v>
      </c>
      <c r="F64" s="84" t="s">
        <v>7</v>
      </c>
      <c r="G64" s="62">
        <v>4</v>
      </c>
      <c r="H64" s="62">
        <v>4</v>
      </c>
      <c r="I64" s="62">
        <v>4</v>
      </c>
      <c r="J64" s="62">
        <v>4</v>
      </c>
      <c r="K64" s="62">
        <v>4</v>
      </c>
      <c r="L64" s="62">
        <v>4</v>
      </c>
      <c r="M64" s="62">
        <v>4</v>
      </c>
      <c r="N64" s="62">
        <v>4</v>
      </c>
      <c r="O64" s="62">
        <v>4</v>
      </c>
      <c r="P64" s="62">
        <v>4</v>
      </c>
      <c r="Q64" s="62">
        <v>4</v>
      </c>
      <c r="R64" s="62">
        <v>4</v>
      </c>
      <c r="S64" s="61">
        <f t="shared" si="0"/>
        <v>48</v>
      </c>
      <c r="T64" s="280">
        <f t="shared" ref="T64" si="3">+S65/S64</f>
        <v>1</v>
      </c>
    </row>
    <row r="65" spans="1:20" ht="36" customHeight="1" x14ac:dyDescent="0.3">
      <c r="A65" s="177"/>
      <c r="B65" s="206"/>
      <c r="C65" s="207"/>
      <c r="D65" s="208"/>
      <c r="E65" s="211"/>
      <c r="F65" s="84" t="s">
        <v>24</v>
      </c>
      <c r="G65" s="102">
        <v>4</v>
      </c>
      <c r="H65" s="102">
        <v>4</v>
      </c>
      <c r="I65" s="102">
        <v>4</v>
      </c>
      <c r="J65" s="102">
        <v>4</v>
      </c>
      <c r="K65" s="102">
        <v>4</v>
      </c>
      <c r="L65" s="102">
        <v>4</v>
      </c>
      <c r="M65" s="102">
        <v>4</v>
      </c>
      <c r="N65" s="102">
        <v>4</v>
      </c>
      <c r="O65" s="102">
        <v>4</v>
      </c>
      <c r="P65" s="102">
        <v>4</v>
      </c>
      <c r="Q65" s="102">
        <v>4</v>
      </c>
      <c r="R65" s="102">
        <v>4</v>
      </c>
      <c r="S65" s="61">
        <f t="shared" si="0"/>
        <v>48</v>
      </c>
      <c r="T65" s="281"/>
    </row>
    <row r="66" spans="1:20" ht="36" customHeight="1" x14ac:dyDescent="0.3">
      <c r="A66" s="177"/>
      <c r="B66" s="203" t="s">
        <v>478</v>
      </c>
      <c r="C66" s="204"/>
      <c r="D66" s="205"/>
      <c r="E66" s="209" t="s">
        <v>278</v>
      </c>
      <c r="F66" s="84" t="s">
        <v>7</v>
      </c>
      <c r="G66" s="62">
        <v>1</v>
      </c>
      <c r="H66" s="62">
        <v>1</v>
      </c>
      <c r="I66" s="62">
        <v>1</v>
      </c>
      <c r="J66" s="62">
        <v>1</v>
      </c>
      <c r="K66" s="62">
        <v>1</v>
      </c>
      <c r="L66" s="62">
        <v>1</v>
      </c>
      <c r="M66" s="62">
        <v>1</v>
      </c>
      <c r="N66" s="62">
        <v>1</v>
      </c>
      <c r="O66" s="62">
        <v>1</v>
      </c>
      <c r="P66" s="62">
        <v>1</v>
      </c>
      <c r="Q66" s="62">
        <v>1</v>
      </c>
      <c r="R66" s="62">
        <v>1</v>
      </c>
      <c r="S66" s="61">
        <f t="shared" si="0"/>
        <v>12</v>
      </c>
      <c r="T66" s="280">
        <f t="shared" ref="T66" si="4">+S67/S66</f>
        <v>0</v>
      </c>
    </row>
    <row r="67" spans="1:20" ht="36" customHeight="1" x14ac:dyDescent="0.3">
      <c r="A67" s="177"/>
      <c r="B67" s="206"/>
      <c r="C67" s="207"/>
      <c r="D67" s="208"/>
      <c r="E67" s="211"/>
      <c r="F67" s="84" t="s">
        <v>24</v>
      </c>
      <c r="G67" s="102">
        <v>0</v>
      </c>
      <c r="H67" s="102">
        <v>0</v>
      </c>
      <c r="I67" s="102">
        <v>0</v>
      </c>
      <c r="J67" s="102">
        <v>0</v>
      </c>
      <c r="K67" s="102">
        <v>0</v>
      </c>
      <c r="L67" s="102">
        <v>0</v>
      </c>
      <c r="M67" s="102">
        <v>0</v>
      </c>
      <c r="N67" s="102">
        <v>0</v>
      </c>
      <c r="O67" s="102">
        <v>0</v>
      </c>
      <c r="P67" s="102">
        <v>0</v>
      </c>
      <c r="Q67" s="102">
        <v>0</v>
      </c>
      <c r="R67" s="102">
        <v>0</v>
      </c>
      <c r="S67" s="61">
        <f t="shared" si="0"/>
        <v>0</v>
      </c>
      <c r="T67" s="281"/>
    </row>
    <row r="68" spans="1:20" ht="36" customHeight="1" x14ac:dyDescent="0.3">
      <c r="A68" s="177"/>
      <c r="B68" s="203" t="s">
        <v>479</v>
      </c>
      <c r="C68" s="204"/>
      <c r="D68" s="205"/>
      <c r="E68" s="209" t="s">
        <v>95</v>
      </c>
      <c r="F68" s="84" t="s">
        <v>7</v>
      </c>
      <c r="G68" s="62">
        <v>1</v>
      </c>
      <c r="H68" s="62">
        <v>1</v>
      </c>
      <c r="I68" s="62">
        <v>1</v>
      </c>
      <c r="J68" s="62">
        <v>1</v>
      </c>
      <c r="K68" s="62">
        <v>1</v>
      </c>
      <c r="L68" s="62">
        <v>1</v>
      </c>
      <c r="M68" s="86"/>
      <c r="N68" s="62">
        <v>1</v>
      </c>
      <c r="O68" s="62">
        <v>1</v>
      </c>
      <c r="P68" s="62">
        <v>1</v>
      </c>
      <c r="Q68" s="62">
        <v>1</v>
      </c>
      <c r="R68" s="62">
        <v>1</v>
      </c>
      <c r="S68" s="61">
        <f t="shared" ref="S68:S71" si="5">SUM(G68:R68)</f>
        <v>11</v>
      </c>
      <c r="T68" s="280">
        <f t="shared" ref="T68" si="6">+S69/S68</f>
        <v>1</v>
      </c>
    </row>
    <row r="69" spans="1:20" ht="36" customHeight="1" x14ac:dyDescent="0.3">
      <c r="A69" s="177"/>
      <c r="B69" s="206"/>
      <c r="C69" s="207"/>
      <c r="D69" s="208"/>
      <c r="E69" s="211"/>
      <c r="F69" s="84" t="s">
        <v>24</v>
      </c>
      <c r="G69" s="90">
        <v>1</v>
      </c>
      <c r="H69" s="90">
        <v>1</v>
      </c>
      <c r="I69" s="90">
        <v>1</v>
      </c>
      <c r="J69" s="90">
        <v>1</v>
      </c>
      <c r="K69" s="90">
        <v>1</v>
      </c>
      <c r="L69" s="90">
        <v>1</v>
      </c>
      <c r="M69" s="103"/>
      <c r="N69" s="90">
        <v>1</v>
      </c>
      <c r="O69" s="90">
        <v>1</v>
      </c>
      <c r="P69" s="90">
        <v>1</v>
      </c>
      <c r="Q69" s="90">
        <v>1</v>
      </c>
      <c r="R69" s="90">
        <v>1</v>
      </c>
      <c r="S69" s="61">
        <f t="shared" si="5"/>
        <v>11</v>
      </c>
      <c r="T69" s="281"/>
    </row>
    <row r="70" spans="1:20" ht="36" customHeight="1" x14ac:dyDescent="0.3">
      <c r="A70" s="177"/>
      <c r="B70" s="203" t="s">
        <v>480</v>
      </c>
      <c r="C70" s="204"/>
      <c r="D70" s="205"/>
      <c r="E70" s="209" t="s">
        <v>481</v>
      </c>
      <c r="F70" s="84" t="s">
        <v>7</v>
      </c>
      <c r="G70" s="62">
        <v>1</v>
      </c>
      <c r="H70" s="62"/>
      <c r="I70" s="62">
        <v>1</v>
      </c>
      <c r="J70" s="62"/>
      <c r="K70" s="62">
        <v>1</v>
      </c>
      <c r="L70" s="62"/>
      <c r="M70" s="62">
        <v>1</v>
      </c>
      <c r="N70" s="62"/>
      <c r="O70" s="62">
        <v>1</v>
      </c>
      <c r="P70" s="62"/>
      <c r="Q70" s="62">
        <v>1</v>
      </c>
      <c r="R70" s="62"/>
      <c r="S70" s="61">
        <f t="shared" si="5"/>
        <v>6</v>
      </c>
      <c r="T70" s="280">
        <f t="shared" ref="T70" si="7">+S71/S70</f>
        <v>1</v>
      </c>
    </row>
    <row r="71" spans="1:20" ht="36" customHeight="1" x14ac:dyDescent="0.3">
      <c r="A71" s="177"/>
      <c r="B71" s="206"/>
      <c r="C71" s="207"/>
      <c r="D71" s="208"/>
      <c r="E71" s="211"/>
      <c r="F71" s="84" t="s">
        <v>24</v>
      </c>
      <c r="G71" s="102">
        <v>1</v>
      </c>
      <c r="H71" s="102"/>
      <c r="I71" s="102">
        <v>1</v>
      </c>
      <c r="J71" s="102"/>
      <c r="K71" s="102">
        <v>1</v>
      </c>
      <c r="L71" s="102"/>
      <c r="M71" s="102">
        <v>1</v>
      </c>
      <c r="N71" s="102"/>
      <c r="O71" s="102">
        <v>1</v>
      </c>
      <c r="P71" s="102"/>
      <c r="Q71" s="102">
        <v>1</v>
      </c>
      <c r="R71" s="102"/>
      <c r="S71" s="61">
        <f t="shared" si="5"/>
        <v>6</v>
      </c>
      <c r="T71" s="281"/>
    </row>
    <row r="72" spans="1:20" ht="36" customHeight="1" x14ac:dyDescent="0.3">
      <c r="A72" s="177"/>
      <c r="B72" s="274" t="s">
        <v>821</v>
      </c>
      <c r="C72" s="275"/>
      <c r="D72" s="276"/>
      <c r="E72" s="209" t="s">
        <v>95</v>
      </c>
      <c r="F72" s="84" t="s">
        <v>7</v>
      </c>
      <c r="G72" s="62">
        <v>1</v>
      </c>
      <c r="H72" s="62"/>
      <c r="I72" s="62">
        <v>1</v>
      </c>
      <c r="J72" s="62"/>
      <c r="K72" s="62">
        <v>1</v>
      </c>
      <c r="L72" s="62"/>
      <c r="M72" s="62">
        <v>1</v>
      </c>
      <c r="N72" s="62"/>
      <c r="O72" s="62">
        <v>1</v>
      </c>
      <c r="P72" s="62"/>
      <c r="Q72" s="62">
        <v>1</v>
      </c>
      <c r="R72" s="62"/>
      <c r="S72" s="61">
        <f t="shared" ref="S72:S73" si="8">SUM(G72:R72)</f>
        <v>6</v>
      </c>
      <c r="T72" s="280">
        <f t="shared" ref="T72" si="9">+S73/S72</f>
        <v>1</v>
      </c>
    </row>
    <row r="73" spans="1:20" ht="36" customHeight="1" x14ac:dyDescent="0.3">
      <c r="A73" s="177"/>
      <c r="B73" s="277"/>
      <c r="C73" s="278"/>
      <c r="D73" s="279"/>
      <c r="E73" s="211"/>
      <c r="F73" s="84" t="s">
        <v>24</v>
      </c>
      <c r="G73" s="102">
        <v>1</v>
      </c>
      <c r="H73" s="102"/>
      <c r="I73" s="102">
        <v>1</v>
      </c>
      <c r="J73" s="102"/>
      <c r="K73" s="102">
        <v>1</v>
      </c>
      <c r="L73" s="102"/>
      <c r="M73" s="102">
        <v>1</v>
      </c>
      <c r="N73" s="102"/>
      <c r="O73" s="102">
        <v>1</v>
      </c>
      <c r="P73" s="102"/>
      <c r="Q73" s="102">
        <v>1</v>
      </c>
      <c r="R73" s="102"/>
      <c r="S73" s="61">
        <f t="shared" si="8"/>
        <v>6</v>
      </c>
      <c r="T73" s="281"/>
    </row>
    <row r="74" spans="1:20" s="12" customFormat="1" ht="13.8" x14ac:dyDescent="0.3">
      <c r="A74" s="19"/>
      <c r="B74" s="19"/>
      <c r="C74" s="19"/>
      <c r="D74" s="19"/>
      <c r="E74" s="19"/>
      <c r="F74" s="19"/>
      <c r="G74" s="19"/>
      <c r="H74" s="19"/>
      <c r="I74" s="19"/>
      <c r="J74" s="19"/>
      <c r="K74" s="19"/>
      <c r="L74" s="19"/>
      <c r="M74" s="19"/>
      <c r="N74" s="19"/>
      <c r="O74" s="19"/>
      <c r="P74" s="19"/>
      <c r="Q74" s="19"/>
      <c r="R74" s="19"/>
      <c r="S74" s="19"/>
      <c r="T74" s="19"/>
    </row>
    <row r="75" spans="1:20" s="12" customFormat="1" ht="13.8" x14ac:dyDescent="0.3">
      <c r="A75" s="19"/>
      <c r="B75" s="19"/>
      <c r="C75" s="19"/>
      <c r="D75" s="19"/>
      <c r="E75" s="19"/>
      <c r="F75" s="19"/>
      <c r="G75" s="19"/>
      <c r="H75" s="19"/>
      <c r="I75" s="19"/>
      <c r="J75" s="19"/>
      <c r="K75" s="19"/>
      <c r="L75" s="19"/>
      <c r="M75" s="19"/>
      <c r="N75" s="19"/>
      <c r="O75" s="19"/>
      <c r="P75" s="19"/>
      <c r="Q75" s="19"/>
      <c r="R75" s="19"/>
      <c r="S75" s="19"/>
      <c r="T75" s="19"/>
    </row>
    <row r="76" spans="1:20" s="12" customFormat="1" ht="13.8" x14ac:dyDescent="0.3">
      <c r="A76" s="19"/>
      <c r="B76" s="19"/>
      <c r="C76" s="19"/>
      <c r="D76" s="19"/>
      <c r="E76" s="19"/>
      <c r="F76" s="19"/>
      <c r="G76" s="19"/>
      <c r="H76" s="19"/>
      <c r="I76" s="19"/>
      <c r="J76" s="19"/>
      <c r="K76" s="19"/>
      <c r="L76" s="19"/>
      <c r="M76" s="19"/>
      <c r="N76" s="19"/>
      <c r="O76" s="19"/>
      <c r="P76" s="19"/>
      <c r="Q76" s="19"/>
      <c r="R76" s="19"/>
      <c r="S76" s="19"/>
      <c r="T76" s="19"/>
    </row>
    <row r="77" spans="1:20" s="12" customFormat="1" ht="15" customHeight="1" x14ac:dyDescent="0.2"/>
    <row r="79" spans="1:20" s="12" customFormat="1" ht="15" customHeight="1" x14ac:dyDescent="0.2"/>
    <row r="81" ht="15" customHeight="1" x14ac:dyDescent="0.3"/>
  </sheetData>
  <mergeCells count="133">
    <mergeCell ref="A1:T1"/>
    <mergeCell ref="A2:T2"/>
    <mergeCell ref="A3:T3"/>
    <mergeCell ref="A4:T4"/>
    <mergeCell ref="A5:T5"/>
    <mergeCell ref="A6:D6"/>
    <mergeCell ref="E6:M6"/>
    <mergeCell ref="N6:T6"/>
    <mergeCell ref="A7:D7"/>
    <mergeCell ref="E7:M7"/>
    <mergeCell ref="N7:T7"/>
    <mergeCell ref="A18:T18"/>
    <mergeCell ref="A15:T15"/>
    <mergeCell ref="A16:G16"/>
    <mergeCell ref="H16:T16"/>
    <mergeCell ref="A17:G17"/>
    <mergeCell ref="H17:T17"/>
    <mergeCell ref="A12:T12"/>
    <mergeCell ref="A13:C13"/>
    <mergeCell ref="D13:G13"/>
    <mergeCell ref="H13:O13"/>
    <mergeCell ref="P13:T13"/>
    <mergeCell ref="A14:C14"/>
    <mergeCell ref="D14:G14"/>
    <mergeCell ref="H14:O14"/>
    <mergeCell ref="P14:T14"/>
    <mergeCell ref="A8:T8"/>
    <mergeCell ref="A19:G19"/>
    <mergeCell ref="H19:T19"/>
    <mergeCell ref="B25:D25"/>
    <mergeCell ref="B26:D26"/>
    <mergeCell ref="B27:D27"/>
    <mergeCell ref="T27:T28"/>
    <mergeCell ref="B28:D28"/>
    <mergeCell ref="A29:T29"/>
    <mergeCell ref="A24:C24"/>
    <mergeCell ref="D24:E24"/>
    <mergeCell ref="F24:I24"/>
    <mergeCell ref="J24:N24"/>
    <mergeCell ref="O24:R24"/>
    <mergeCell ref="S24:T24"/>
    <mergeCell ref="A20:A22"/>
    <mergeCell ref="B20:T20"/>
    <mergeCell ref="B21:T22"/>
    <mergeCell ref="A23:C23"/>
    <mergeCell ref="D23:E23"/>
    <mergeCell ref="F23:I23"/>
    <mergeCell ref="J23:N23"/>
    <mergeCell ref="O23:R23"/>
    <mergeCell ref="S23:T23"/>
    <mergeCell ref="A35:C35"/>
    <mergeCell ref="D35:E35"/>
    <mergeCell ref="F35:I35"/>
    <mergeCell ref="J35:N35"/>
    <mergeCell ref="O35:R35"/>
    <mergeCell ref="S35:T35"/>
    <mergeCell ref="B30:D30"/>
    <mergeCell ref="T30:T31"/>
    <mergeCell ref="B31:D31"/>
    <mergeCell ref="A32:A34"/>
    <mergeCell ref="B32:T32"/>
    <mergeCell ref="B33:T34"/>
    <mergeCell ref="B37:D37"/>
    <mergeCell ref="B38:D38"/>
    <mergeCell ref="T38:T39"/>
    <mergeCell ref="B39:D39"/>
    <mergeCell ref="A40:T40"/>
    <mergeCell ref="B41:D41"/>
    <mergeCell ref="T41:T42"/>
    <mergeCell ref="B42:D42"/>
    <mergeCell ref="A36:C36"/>
    <mergeCell ref="D36:E36"/>
    <mergeCell ref="F36:I36"/>
    <mergeCell ref="J36:N36"/>
    <mergeCell ref="O36:R36"/>
    <mergeCell ref="S36:T36"/>
    <mergeCell ref="T53:T54"/>
    <mergeCell ref="B54:D54"/>
    <mergeCell ref="A48:C48"/>
    <mergeCell ref="D48:E48"/>
    <mergeCell ref="F48:I48"/>
    <mergeCell ref="J48:N48"/>
    <mergeCell ref="O48:R48"/>
    <mergeCell ref="S48:T48"/>
    <mergeCell ref="A44:A46"/>
    <mergeCell ref="B44:T44"/>
    <mergeCell ref="B45:T46"/>
    <mergeCell ref="A47:C47"/>
    <mergeCell ref="D47:E47"/>
    <mergeCell ref="F47:I47"/>
    <mergeCell ref="J47:N47"/>
    <mergeCell ref="O47:R47"/>
    <mergeCell ref="S47:T47"/>
    <mergeCell ref="A9:D9"/>
    <mergeCell ref="E9:M9"/>
    <mergeCell ref="N9:T9"/>
    <mergeCell ref="A10:D10"/>
    <mergeCell ref="E10:M10"/>
    <mergeCell ref="N10:T10"/>
    <mergeCell ref="B62:D63"/>
    <mergeCell ref="E62:E63"/>
    <mergeCell ref="T62:T63"/>
    <mergeCell ref="A55:T55"/>
    <mergeCell ref="A56:T56"/>
    <mergeCell ref="B57:D57"/>
    <mergeCell ref="B58:D59"/>
    <mergeCell ref="E58:E59"/>
    <mergeCell ref="T58:T59"/>
    <mergeCell ref="B60:D61"/>
    <mergeCell ref="E60:E61"/>
    <mergeCell ref="T60:T61"/>
    <mergeCell ref="B49:D49"/>
    <mergeCell ref="B50:D50"/>
    <mergeCell ref="T50:T51"/>
    <mergeCell ref="B51:D51"/>
    <mergeCell ref="A52:T52"/>
    <mergeCell ref="B53:D53"/>
    <mergeCell ref="B72:D73"/>
    <mergeCell ref="E72:E73"/>
    <mergeCell ref="T72:T73"/>
    <mergeCell ref="A58:A73"/>
    <mergeCell ref="B64:D65"/>
    <mergeCell ref="E64:E65"/>
    <mergeCell ref="T64:T65"/>
    <mergeCell ref="B68:D69"/>
    <mergeCell ref="E68:E69"/>
    <mergeCell ref="T68:T69"/>
    <mergeCell ref="B70:D71"/>
    <mergeCell ref="E70:E71"/>
    <mergeCell ref="T70:T71"/>
    <mergeCell ref="B66:D67"/>
    <mergeCell ref="E66:E67"/>
    <mergeCell ref="T66:T67"/>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58" zoomScaleNormal="100" zoomScaleSheetLayoutView="100" workbookViewId="0">
      <selection activeCell="A60" sqref="A60:XFD69"/>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482</v>
      </c>
      <c r="B7" s="126"/>
      <c r="C7" s="126"/>
      <c r="D7" s="126"/>
      <c r="E7" s="126" t="s">
        <v>270</v>
      </c>
      <c r="F7" s="126"/>
      <c r="G7" s="126"/>
      <c r="H7" s="126"/>
      <c r="I7" s="126"/>
      <c r="J7" s="126"/>
      <c r="K7" s="126"/>
      <c r="L7" s="126"/>
      <c r="M7" s="126"/>
      <c r="N7" s="146">
        <v>745789.78</v>
      </c>
      <c r="O7" s="146"/>
      <c r="P7" s="146"/>
      <c r="Q7" s="146"/>
      <c r="R7" s="146"/>
      <c r="S7" s="146"/>
      <c r="T7" s="146"/>
    </row>
    <row r="8" spans="1:20" ht="24.9" customHeight="1" x14ac:dyDescent="0.3">
      <c r="A8" s="52"/>
      <c r="B8" s="8"/>
      <c r="C8" s="8"/>
      <c r="D8" s="8"/>
      <c r="E8" s="8"/>
      <c r="F8" s="8"/>
      <c r="G8" s="8"/>
      <c r="H8" s="8"/>
      <c r="I8" s="8"/>
      <c r="J8" s="8"/>
      <c r="K8" s="8"/>
      <c r="L8" s="8"/>
      <c r="M8" s="8"/>
      <c r="N8" s="8"/>
      <c r="O8" s="8"/>
      <c r="P8" s="8"/>
      <c r="Q8" s="8"/>
      <c r="R8" s="8"/>
      <c r="S8" s="8"/>
      <c r="T8" s="8"/>
    </row>
    <row r="9" spans="1:20" ht="24.9"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4.9"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4.9" customHeight="1" x14ac:dyDescent="0.3">
      <c r="A11" s="126" t="s">
        <v>332</v>
      </c>
      <c r="B11" s="126"/>
      <c r="C11" s="126"/>
      <c r="D11" s="126" t="s">
        <v>483</v>
      </c>
      <c r="E11" s="126"/>
      <c r="F11" s="126"/>
      <c r="G11" s="126"/>
      <c r="H11" s="122" t="s">
        <v>484</v>
      </c>
      <c r="I11" s="122"/>
      <c r="J11" s="122"/>
      <c r="K11" s="122"/>
      <c r="L11" s="122"/>
      <c r="M11" s="122"/>
      <c r="N11" s="122"/>
      <c r="O11" s="122"/>
      <c r="P11" s="126"/>
      <c r="Q11" s="126"/>
      <c r="R11" s="126"/>
      <c r="S11" s="126"/>
      <c r="T11" s="126"/>
    </row>
    <row r="12" spans="1:20" ht="24.9"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4.9"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4.9" customHeight="1" x14ac:dyDescent="0.3">
      <c r="A14" s="122" t="s">
        <v>569</v>
      </c>
      <c r="B14" s="122"/>
      <c r="C14" s="122"/>
      <c r="D14" s="122"/>
      <c r="E14" s="122"/>
      <c r="F14" s="122"/>
      <c r="G14" s="122"/>
      <c r="H14" s="122" t="s">
        <v>573</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594</v>
      </c>
      <c r="B16" s="122"/>
      <c r="C16" s="122"/>
      <c r="D16" s="122"/>
      <c r="E16" s="122"/>
      <c r="F16" s="122"/>
      <c r="G16" s="122"/>
      <c r="H16" s="122" t="s">
        <v>593</v>
      </c>
      <c r="I16" s="122"/>
      <c r="J16" s="122"/>
      <c r="K16" s="122"/>
      <c r="L16" s="122"/>
      <c r="M16" s="122"/>
      <c r="N16" s="122"/>
      <c r="O16" s="122"/>
      <c r="P16" s="122"/>
      <c r="Q16" s="122"/>
      <c r="R16" s="122"/>
      <c r="S16" s="122"/>
      <c r="T16" s="122"/>
    </row>
    <row r="17" spans="1:20" ht="24.9"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4.9" customHeight="1" x14ac:dyDescent="0.3">
      <c r="A18" s="127"/>
      <c r="B18" s="135" t="s">
        <v>89</v>
      </c>
      <c r="C18" s="135"/>
      <c r="D18" s="135"/>
      <c r="E18" s="135"/>
      <c r="F18" s="135"/>
      <c r="G18" s="135"/>
      <c r="H18" s="135"/>
      <c r="I18" s="135"/>
      <c r="J18" s="135"/>
      <c r="K18" s="135"/>
      <c r="L18" s="135"/>
      <c r="M18" s="135"/>
      <c r="N18" s="135"/>
      <c r="O18" s="135"/>
      <c r="P18" s="135"/>
      <c r="Q18" s="135"/>
      <c r="R18" s="135"/>
      <c r="S18" s="135"/>
      <c r="T18" s="135"/>
    </row>
    <row r="19" spans="1:20" ht="24.9"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51" customHeight="1" x14ac:dyDescent="0.3">
      <c r="A21" s="133" t="s">
        <v>90</v>
      </c>
      <c r="B21" s="133"/>
      <c r="C21" s="133"/>
      <c r="D21" s="126" t="s">
        <v>41</v>
      </c>
      <c r="E21" s="126"/>
      <c r="F21" s="126" t="s">
        <v>38</v>
      </c>
      <c r="G21" s="126"/>
      <c r="H21" s="126"/>
      <c r="I21" s="126"/>
      <c r="J21" s="126" t="s">
        <v>42</v>
      </c>
      <c r="K21" s="126"/>
      <c r="L21" s="126"/>
      <c r="M21" s="126"/>
      <c r="N21" s="126"/>
      <c r="O21" s="126" t="s">
        <v>40</v>
      </c>
      <c r="P21" s="126"/>
      <c r="Q21" s="126"/>
      <c r="R21" s="126"/>
      <c r="S21" s="126">
        <f>+S25</f>
        <v>24</v>
      </c>
      <c r="T21" s="126"/>
    </row>
    <row r="22" spans="1:20" ht="32.25"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41.4"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3.6" customHeight="1" x14ac:dyDescent="0.3">
      <c r="A24" s="34" t="s">
        <v>22</v>
      </c>
      <c r="B24" s="133" t="s">
        <v>102</v>
      </c>
      <c r="C24" s="133"/>
      <c r="D24" s="133"/>
      <c r="E24" s="18" t="s">
        <v>53</v>
      </c>
      <c r="F24" s="10" t="s">
        <v>7</v>
      </c>
      <c r="G24" s="73"/>
      <c r="H24" s="73"/>
      <c r="I24" s="73">
        <v>2</v>
      </c>
      <c r="J24" s="73">
        <v>3</v>
      </c>
      <c r="K24" s="73">
        <v>1</v>
      </c>
      <c r="L24" s="73">
        <v>5</v>
      </c>
      <c r="M24" s="62">
        <v>2</v>
      </c>
      <c r="N24" s="62">
        <v>2</v>
      </c>
      <c r="O24" s="62">
        <v>2</v>
      </c>
      <c r="P24" s="62">
        <v>2</v>
      </c>
      <c r="Q24" s="62">
        <v>2</v>
      </c>
      <c r="R24" s="62">
        <v>2</v>
      </c>
      <c r="S24" s="10">
        <f>SUM(G24:R24)</f>
        <v>23</v>
      </c>
      <c r="T24" s="124">
        <f>+S24/S25</f>
        <v>0.95833333333333337</v>
      </c>
    </row>
    <row r="25" spans="1:20" ht="33.6" customHeight="1" x14ac:dyDescent="0.3">
      <c r="A25" s="34" t="s">
        <v>23</v>
      </c>
      <c r="B25" s="133" t="s">
        <v>91</v>
      </c>
      <c r="C25" s="133"/>
      <c r="D25" s="133"/>
      <c r="E25" s="18" t="s">
        <v>53</v>
      </c>
      <c r="F25" s="10" t="s">
        <v>7</v>
      </c>
      <c r="G25" s="62">
        <v>2</v>
      </c>
      <c r="H25" s="62">
        <v>2</v>
      </c>
      <c r="I25" s="62">
        <v>2</v>
      </c>
      <c r="J25" s="62">
        <v>2</v>
      </c>
      <c r="K25" s="62">
        <v>2</v>
      </c>
      <c r="L25" s="62">
        <v>2</v>
      </c>
      <c r="M25" s="62">
        <v>2</v>
      </c>
      <c r="N25" s="62">
        <v>2</v>
      </c>
      <c r="O25" s="62">
        <v>2</v>
      </c>
      <c r="P25" s="62">
        <v>2</v>
      </c>
      <c r="Q25" s="62">
        <v>2</v>
      </c>
      <c r="R25" s="62">
        <v>2</v>
      </c>
      <c r="S25" s="10">
        <f>SUM(G25:R25)</f>
        <v>24</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102</v>
      </c>
      <c r="C27" s="133"/>
      <c r="D27" s="133"/>
      <c r="E27" s="18" t="s">
        <v>53</v>
      </c>
      <c r="F27" s="18" t="s">
        <v>24</v>
      </c>
      <c r="G27" s="73"/>
      <c r="H27" s="73"/>
      <c r="I27" s="73">
        <v>2</v>
      </c>
      <c r="J27" s="73">
        <v>3</v>
      </c>
      <c r="K27" s="73">
        <v>1</v>
      </c>
      <c r="L27" s="73">
        <v>5</v>
      </c>
      <c r="M27" s="62">
        <v>2</v>
      </c>
      <c r="N27" s="62">
        <v>2</v>
      </c>
      <c r="O27" s="62">
        <v>2</v>
      </c>
      <c r="P27" s="62">
        <v>2</v>
      </c>
      <c r="Q27" s="62">
        <v>2</v>
      </c>
      <c r="R27" s="62">
        <v>2</v>
      </c>
      <c r="S27" s="10">
        <f>SUM(G27:R27)</f>
        <v>23</v>
      </c>
      <c r="T27" s="124">
        <f>+S27/S28</f>
        <v>0.95833333333333337</v>
      </c>
    </row>
    <row r="28" spans="1:20" ht="29.25" customHeight="1" x14ac:dyDescent="0.3">
      <c r="A28" s="34" t="s">
        <v>23</v>
      </c>
      <c r="B28" s="133" t="s">
        <v>91</v>
      </c>
      <c r="C28" s="133"/>
      <c r="D28" s="133"/>
      <c r="E28" s="18" t="s">
        <v>53</v>
      </c>
      <c r="F28" s="18" t="s">
        <v>24</v>
      </c>
      <c r="G28" s="62">
        <v>2</v>
      </c>
      <c r="H28" s="62">
        <v>2</v>
      </c>
      <c r="I28" s="62">
        <v>2</v>
      </c>
      <c r="J28" s="62">
        <v>2</v>
      </c>
      <c r="K28" s="62">
        <v>2</v>
      </c>
      <c r="L28" s="62">
        <v>2</v>
      </c>
      <c r="M28" s="62">
        <v>2</v>
      </c>
      <c r="N28" s="62">
        <v>2</v>
      </c>
      <c r="O28" s="62">
        <v>2</v>
      </c>
      <c r="P28" s="62">
        <v>2</v>
      </c>
      <c r="Q28" s="62">
        <v>2</v>
      </c>
      <c r="R28" s="62">
        <v>2</v>
      </c>
      <c r="S28" s="10">
        <f>SUM(G28:R28)</f>
        <v>24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97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101</v>
      </c>
      <c r="B33" s="133"/>
      <c r="C33" s="133"/>
      <c r="D33" s="126" t="s">
        <v>41</v>
      </c>
      <c r="E33" s="126"/>
      <c r="F33" s="126" t="s">
        <v>38</v>
      </c>
      <c r="G33" s="126"/>
      <c r="H33" s="126"/>
      <c r="I33" s="126"/>
      <c r="J33" s="126" t="s">
        <v>44</v>
      </c>
      <c r="K33" s="126"/>
      <c r="L33" s="126"/>
      <c r="M33" s="126"/>
      <c r="N33" s="126"/>
      <c r="O33" s="126" t="s">
        <v>40</v>
      </c>
      <c r="P33" s="126"/>
      <c r="Q33" s="126"/>
      <c r="R33" s="126"/>
      <c r="S33" s="126">
        <f>+S36</f>
        <v>48</v>
      </c>
      <c r="T33" s="126"/>
    </row>
    <row r="34" spans="1:20" ht="28.5"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98</v>
      </c>
      <c r="C35" s="133"/>
      <c r="D35" s="133"/>
      <c r="E35" s="18" t="s">
        <v>95</v>
      </c>
      <c r="F35" s="18" t="s">
        <v>7</v>
      </c>
      <c r="G35" s="18">
        <v>5</v>
      </c>
      <c r="H35" s="30">
        <v>4</v>
      </c>
      <c r="I35" s="30">
        <v>4</v>
      </c>
      <c r="J35" s="30">
        <v>5</v>
      </c>
      <c r="K35" s="30">
        <v>6</v>
      </c>
      <c r="L35" s="30">
        <v>5</v>
      </c>
      <c r="M35" s="62">
        <v>4</v>
      </c>
      <c r="N35" s="62">
        <v>4</v>
      </c>
      <c r="O35" s="62">
        <v>4</v>
      </c>
      <c r="P35" s="62">
        <v>4</v>
      </c>
      <c r="Q35" s="62">
        <v>4</v>
      </c>
      <c r="R35" s="62">
        <v>4</v>
      </c>
      <c r="S35" s="10">
        <f>SUM(G35:R35)</f>
        <v>53</v>
      </c>
      <c r="T35" s="124">
        <f>+S35/S36</f>
        <v>1.1041666666666667</v>
      </c>
    </row>
    <row r="36" spans="1:20" ht="26.25" customHeight="1" x14ac:dyDescent="0.3">
      <c r="A36" s="34" t="s">
        <v>23</v>
      </c>
      <c r="B36" s="133" t="s">
        <v>99</v>
      </c>
      <c r="C36" s="133"/>
      <c r="D36" s="133"/>
      <c r="E36" s="18" t="s">
        <v>95</v>
      </c>
      <c r="F36" s="18" t="s">
        <v>7</v>
      </c>
      <c r="G36" s="62">
        <v>4</v>
      </c>
      <c r="H36" s="62">
        <v>4</v>
      </c>
      <c r="I36" s="62">
        <v>4</v>
      </c>
      <c r="J36" s="62">
        <v>4</v>
      </c>
      <c r="K36" s="62">
        <v>4</v>
      </c>
      <c r="L36" s="62">
        <v>4</v>
      </c>
      <c r="M36" s="62">
        <v>4</v>
      </c>
      <c r="N36" s="62">
        <v>4</v>
      </c>
      <c r="O36" s="62">
        <v>4</v>
      </c>
      <c r="P36" s="62">
        <v>4</v>
      </c>
      <c r="Q36" s="62">
        <v>4</v>
      </c>
      <c r="R36" s="62">
        <v>4</v>
      </c>
      <c r="S36" s="10">
        <f>SUM(G36:R36)</f>
        <v>48</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2.5" customHeight="1" x14ac:dyDescent="0.3">
      <c r="A38" s="34" t="s">
        <v>22</v>
      </c>
      <c r="B38" s="133" t="s">
        <v>98</v>
      </c>
      <c r="C38" s="133"/>
      <c r="D38" s="133"/>
      <c r="E38" s="18" t="s">
        <v>95</v>
      </c>
      <c r="F38" s="18" t="s">
        <v>24</v>
      </c>
      <c r="G38" s="18">
        <v>5</v>
      </c>
      <c r="H38" s="30">
        <v>4</v>
      </c>
      <c r="I38" s="30">
        <v>4</v>
      </c>
      <c r="J38" s="30">
        <v>5</v>
      </c>
      <c r="K38" s="30">
        <v>6</v>
      </c>
      <c r="L38" s="30">
        <v>5</v>
      </c>
      <c r="M38" s="62">
        <v>4</v>
      </c>
      <c r="N38" s="62">
        <v>4</v>
      </c>
      <c r="O38" s="62">
        <v>4</v>
      </c>
      <c r="P38" s="62">
        <v>4</v>
      </c>
      <c r="Q38" s="62">
        <v>4</v>
      </c>
      <c r="R38" s="62">
        <v>4</v>
      </c>
      <c r="S38" s="10">
        <f>SUM(G38:R38)</f>
        <v>53</v>
      </c>
      <c r="T38" s="124">
        <f>+S38/S39</f>
        <v>1.1041666666666667</v>
      </c>
    </row>
    <row r="39" spans="1:20" ht="26.25" customHeight="1" x14ac:dyDescent="0.3">
      <c r="A39" s="34" t="s">
        <v>23</v>
      </c>
      <c r="B39" s="133" t="s">
        <v>99</v>
      </c>
      <c r="C39" s="133"/>
      <c r="D39" s="133"/>
      <c r="E39" s="18" t="s">
        <v>95</v>
      </c>
      <c r="F39" s="18" t="s">
        <v>24</v>
      </c>
      <c r="G39" s="62">
        <v>4</v>
      </c>
      <c r="H39" s="62">
        <v>4</v>
      </c>
      <c r="I39" s="62">
        <v>4</v>
      </c>
      <c r="J39" s="62">
        <v>4</v>
      </c>
      <c r="K39" s="62">
        <v>4</v>
      </c>
      <c r="L39" s="62">
        <v>4</v>
      </c>
      <c r="M39" s="62">
        <v>4</v>
      </c>
      <c r="N39" s="62">
        <v>4</v>
      </c>
      <c r="O39" s="62">
        <v>4</v>
      </c>
      <c r="P39" s="62">
        <v>4</v>
      </c>
      <c r="Q39" s="62">
        <v>4</v>
      </c>
      <c r="R39" s="62">
        <v>4</v>
      </c>
      <c r="S39" s="10">
        <f>SUM(G39:R39)</f>
        <v>48</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100</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92</v>
      </c>
      <c r="B45" s="133"/>
      <c r="C45" s="133"/>
      <c r="D45" s="126" t="s">
        <v>41</v>
      </c>
      <c r="E45" s="126"/>
      <c r="F45" s="126" t="s">
        <v>38</v>
      </c>
      <c r="G45" s="126"/>
      <c r="H45" s="126"/>
      <c r="I45" s="126"/>
      <c r="J45" s="126" t="s">
        <v>42</v>
      </c>
      <c r="K45" s="126"/>
      <c r="L45" s="126"/>
      <c r="M45" s="126"/>
      <c r="N45" s="126"/>
      <c r="O45" s="126" t="s">
        <v>40</v>
      </c>
      <c r="P45" s="126"/>
      <c r="Q45" s="126"/>
      <c r="R45" s="126"/>
      <c r="S45" s="126">
        <f>+S48</f>
        <v>24</v>
      </c>
      <c r="T45" s="126"/>
    </row>
    <row r="46" spans="1:20" ht="33.6"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3.6" customHeight="1" x14ac:dyDescent="0.3">
      <c r="A47" s="34" t="s">
        <v>22</v>
      </c>
      <c r="B47" s="133" t="s">
        <v>94</v>
      </c>
      <c r="C47" s="133"/>
      <c r="D47" s="133"/>
      <c r="E47" s="18" t="s">
        <v>96</v>
      </c>
      <c r="F47" s="18" t="s">
        <v>7</v>
      </c>
      <c r="G47" s="73"/>
      <c r="H47" s="73"/>
      <c r="I47" s="73">
        <v>2</v>
      </c>
      <c r="J47" s="73">
        <v>3</v>
      </c>
      <c r="K47" s="73">
        <v>1</v>
      </c>
      <c r="L47" s="73">
        <v>5</v>
      </c>
      <c r="M47" s="62">
        <v>2</v>
      </c>
      <c r="N47" s="62">
        <v>2</v>
      </c>
      <c r="O47" s="62">
        <v>2</v>
      </c>
      <c r="P47" s="62">
        <v>2</v>
      </c>
      <c r="Q47" s="62">
        <v>2</v>
      </c>
      <c r="R47" s="62">
        <v>2</v>
      </c>
      <c r="S47" s="10">
        <f>SUM(G47:R47)</f>
        <v>23</v>
      </c>
      <c r="T47" s="124">
        <f>+S47/S48</f>
        <v>0.95833333333333337</v>
      </c>
    </row>
    <row r="48" spans="1:20" ht="33.6" customHeight="1" x14ac:dyDescent="0.3">
      <c r="A48" s="34" t="s">
        <v>23</v>
      </c>
      <c r="B48" s="133" t="s">
        <v>93</v>
      </c>
      <c r="C48" s="133"/>
      <c r="D48" s="133"/>
      <c r="E48" s="18" t="s">
        <v>96</v>
      </c>
      <c r="F48" s="18" t="s">
        <v>7</v>
      </c>
      <c r="G48" s="62">
        <v>2</v>
      </c>
      <c r="H48" s="62">
        <v>2</v>
      </c>
      <c r="I48" s="62">
        <v>2</v>
      </c>
      <c r="J48" s="62">
        <v>2</v>
      </c>
      <c r="K48" s="62">
        <v>2</v>
      </c>
      <c r="L48" s="62">
        <v>2</v>
      </c>
      <c r="M48" s="62">
        <v>2</v>
      </c>
      <c r="N48" s="62">
        <v>2</v>
      </c>
      <c r="O48" s="62">
        <v>2</v>
      </c>
      <c r="P48" s="62">
        <v>2</v>
      </c>
      <c r="Q48" s="62">
        <v>2</v>
      </c>
      <c r="R48" s="62">
        <v>2</v>
      </c>
      <c r="S48" s="10">
        <f>SUM(G48:R48)</f>
        <v>24</v>
      </c>
      <c r="T48" s="124"/>
    </row>
    <row r="49" spans="1:20" ht="33.6"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3.6" customHeight="1" x14ac:dyDescent="0.3">
      <c r="A50" s="34" t="s">
        <v>22</v>
      </c>
      <c r="B50" s="133" t="s">
        <v>94</v>
      </c>
      <c r="C50" s="133"/>
      <c r="D50" s="133"/>
      <c r="E50" s="18" t="s">
        <v>96</v>
      </c>
      <c r="F50" s="18" t="s">
        <v>24</v>
      </c>
      <c r="G50" s="73"/>
      <c r="H50" s="73"/>
      <c r="I50" s="73">
        <v>2</v>
      </c>
      <c r="J50" s="73">
        <v>3</v>
      </c>
      <c r="K50" s="73">
        <v>1</v>
      </c>
      <c r="L50" s="73">
        <v>5</v>
      </c>
      <c r="M50" s="62">
        <v>2</v>
      </c>
      <c r="N50" s="62">
        <v>2</v>
      </c>
      <c r="O50" s="62">
        <v>2</v>
      </c>
      <c r="P50" s="62">
        <v>2</v>
      </c>
      <c r="Q50" s="62">
        <v>2</v>
      </c>
      <c r="R50" s="62">
        <v>2</v>
      </c>
      <c r="S50" s="10">
        <f>SUM(G50:R50)</f>
        <v>23</v>
      </c>
      <c r="T50" s="124">
        <f>+S50/S51</f>
        <v>0.95833333333333337</v>
      </c>
    </row>
    <row r="51" spans="1:20" ht="33.6" customHeight="1" x14ac:dyDescent="0.3">
      <c r="A51" s="34" t="s">
        <v>23</v>
      </c>
      <c r="B51" s="133" t="s">
        <v>93</v>
      </c>
      <c r="C51" s="133"/>
      <c r="D51" s="133"/>
      <c r="E51" s="18" t="s">
        <v>96</v>
      </c>
      <c r="F51" s="18" t="s">
        <v>24</v>
      </c>
      <c r="G51" s="62">
        <v>2</v>
      </c>
      <c r="H51" s="62">
        <v>2</v>
      </c>
      <c r="I51" s="62">
        <v>2</v>
      </c>
      <c r="J51" s="62">
        <v>2</v>
      </c>
      <c r="K51" s="62">
        <v>2</v>
      </c>
      <c r="L51" s="62">
        <v>2</v>
      </c>
      <c r="M51" s="62">
        <v>2</v>
      </c>
      <c r="N51" s="62">
        <v>2</v>
      </c>
      <c r="O51" s="62">
        <v>2</v>
      </c>
      <c r="P51" s="62">
        <v>2</v>
      </c>
      <c r="Q51" s="62">
        <v>2</v>
      </c>
      <c r="R51" s="62">
        <v>2</v>
      </c>
      <c r="S51" s="10">
        <f>SUM(G51:R51)</f>
        <v>24</v>
      </c>
      <c r="T51" s="124"/>
    </row>
    <row r="52" spans="1:20" ht="36" customHeight="1" x14ac:dyDescent="0.3">
      <c r="A52" s="145" t="s">
        <v>28</v>
      </c>
      <c r="B52" s="145"/>
      <c r="C52" s="145"/>
      <c r="D52" s="145"/>
      <c r="E52" s="145"/>
      <c r="F52" s="145"/>
      <c r="G52" s="145"/>
      <c r="H52" s="145"/>
      <c r="I52" s="145"/>
      <c r="J52" s="145"/>
      <c r="K52" s="145"/>
      <c r="L52" s="145"/>
      <c r="M52" s="145"/>
      <c r="N52" s="145"/>
      <c r="O52" s="145"/>
      <c r="P52" s="145"/>
      <c r="Q52" s="145"/>
      <c r="R52" s="145"/>
      <c r="S52" s="145"/>
      <c r="T52" s="145"/>
    </row>
    <row r="53" spans="1:20" ht="36" customHeight="1" x14ac:dyDescent="0.3">
      <c r="A53" s="42" t="s">
        <v>29</v>
      </c>
      <c r="B53" s="128" t="s">
        <v>5</v>
      </c>
      <c r="C53" s="128"/>
      <c r="D53" s="128"/>
      <c r="E53" s="40" t="s">
        <v>6</v>
      </c>
      <c r="F53" s="39" t="s">
        <v>30</v>
      </c>
      <c r="G53" s="43" t="s">
        <v>8</v>
      </c>
      <c r="H53" s="43" t="s">
        <v>9</v>
      </c>
      <c r="I53" s="43" t="s">
        <v>10</v>
      </c>
      <c r="J53" s="43" t="s">
        <v>11</v>
      </c>
      <c r="K53" s="43" t="s">
        <v>12</v>
      </c>
      <c r="L53" s="43" t="s">
        <v>13</v>
      </c>
      <c r="M53" s="43" t="s">
        <v>14</v>
      </c>
      <c r="N53" s="43" t="s">
        <v>15</v>
      </c>
      <c r="O53" s="43" t="s">
        <v>16</v>
      </c>
      <c r="P53" s="43" t="s">
        <v>31</v>
      </c>
      <c r="Q53" s="43" t="s">
        <v>18</v>
      </c>
      <c r="R53" s="43" t="s">
        <v>19</v>
      </c>
      <c r="S53" s="40" t="s">
        <v>20</v>
      </c>
      <c r="T53" s="44" t="s">
        <v>21</v>
      </c>
    </row>
    <row r="54" spans="1:20" ht="36" customHeight="1" x14ac:dyDescent="0.3">
      <c r="A54" s="177" t="s">
        <v>26</v>
      </c>
      <c r="B54" s="282" t="s">
        <v>485</v>
      </c>
      <c r="C54" s="283"/>
      <c r="D54" s="284"/>
      <c r="E54" s="210" t="s">
        <v>461</v>
      </c>
      <c r="F54" s="82" t="s">
        <v>7</v>
      </c>
      <c r="G54" s="62"/>
      <c r="H54" s="62"/>
      <c r="I54" s="62"/>
      <c r="J54" s="62"/>
      <c r="K54" s="62"/>
      <c r="L54" s="62"/>
      <c r="M54" s="62"/>
      <c r="N54" s="62">
        <v>960</v>
      </c>
      <c r="O54" s="62"/>
      <c r="P54" s="62"/>
      <c r="Q54" s="62"/>
      <c r="R54" s="62"/>
      <c r="S54" s="83">
        <f t="shared" ref="S54:S59" si="0">SUM(G54:R54)</f>
        <v>960</v>
      </c>
      <c r="T54" s="280">
        <f>+S55/S54</f>
        <v>1</v>
      </c>
    </row>
    <row r="55" spans="1:20" ht="36" customHeight="1" x14ac:dyDescent="0.3">
      <c r="A55" s="177"/>
      <c r="B55" s="206"/>
      <c r="C55" s="207"/>
      <c r="D55" s="208"/>
      <c r="E55" s="211"/>
      <c r="F55" s="84" t="s">
        <v>24</v>
      </c>
      <c r="G55" s="102"/>
      <c r="H55" s="102"/>
      <c r="I55" s="102"/>
      <c r="J55" s="102"/>
      <c r="K55" s="102"/>
      <c r="L55" s="102"/>
      <c r="M55" s="102"/>
      <c r="N55" s="102">
        <v>960</v>
      </c>
      <c r="O55" s="102"/>
      <c r="P55" s="102"/>
      <c r="Q55" s="102"/>
      <c r="R55" s="102"/>
      <c r="S55" s="83">
        <f t="shared" si="0"/>
        <v>960</v>
      </c>
      <c r="T55" s="281"/>
    </row>
    <row r="56" spans="1:20" ht="36" customHeight="1" x14ac:dyDescent="0.3">
      <c r="A56" s="177"/>
      <c r="B56" s="203" t="s">
        <v>486</v>
      </c>
      <c r="C56" s="204"/>
      <c r="D56" s="205"/>
      <c r="E56" s="209" t="s">
        <v>487</v>
      </c>
      <c r="F56" s="84" t="s">
        <v>7</v>
      </c>
      <c r="G56" s="62">
        <v>5</v>
      </c>
      <c r="H56" s="62">
        <v>5</v>
      </c>
      <c r="I56" s="62">
        <v>5</v>
      </c>
      <c r="J56" s="62">
        <v>5</v>
      </c>
      <c r="K56" s="62">
        <v>5</v>
      </c>
      <c r="L56" s="62">
        <v>5</v>
      </c>
      <c r="M56" s="62">
        <v>5</v>
      </c>
      <c r="N56" s="62">
        <v>5</v>
      </c>
      <c r="O56" s="62">
        <v>5</v>
      </c>
      <c r="P56" s="62">
        <v>5</v>
      </c>
      <c r="Q56" s="62">
        <v>5</v>
      </c>
      <c r="R56" s="62">
        <v>5</v>
      </c>
      <c r="S56" s="61">
        <f t="shared" si="0"/>
        <v>60</v>
      </c>
      <c r="T56" s="280">
        <f t="shared" ref="T56" si="1">+S57/S56</f>
        <v>1</v>
      </c>
    </row>
    <row r="57" spans="1:20" ht="36" customHeight="1" x14ac:dyDescent="0.3">
      <c r="A57" s="177"/>
      <c r="B57" s="206"/>
      <c r="C57" s="207"/>
      <c r="D57" s="208"/>
      <c r="E57" s="211"/>
      <c r="F57" s="84" t="s">
        <v>24</v>
      </c>
      <c r="G57" s="102">
        <v>5</v>
      </c>
      <c r="H57" s="102">
        <v>5</v>
      </c>
      <c r="I57" s="102">
        <v>5</v>
      </c>
      <c r="J57" s="102">
        <v>5</v>
      </c>
      <c r="K57" s="102">
        <v>5</v>
      </c>
      <c r="L57" s="102">
        <v>5</v>
      </c>
      <c r="M57" s="102">
        <v>5</v>
      </c>
      <c r="N57" s="102">
        <v>5</v>
      </c>
      <c r="O57" s="102">
        <v>5</v>
      </c>
      <c r="P57" s="102">
        <v>5</v>
      </c>
      <c r="Q57" s="102">
        <v>5</v>
      </c>
      <c r="R57" s="102">
        <v>5</v>
      </c>
      <c r="S57" s="61">
        <f t="shared" si="0"/>
        <v>60</v>
      </c>
      <c r="T57" s="281"/>
    </row>
    <row r="58" spans="1:20" ht="36" customHeight="1" x14ac:dyDescent="0.3">
      <c r="A58" s="177"/>
      <c r="B58" s="203" t="s">
        <v>488</v>
      </c>
      <c r="C58" s="204"/>
      <c r="D58" s="205"/>
      <c r="E58" s="209" t="s">
        <v>278</v>
      </c>
      <c r="F58" s="84" t="s">
        <v>7</v>
      </c>
      <c r="G58" s="62">
        <v>2</v>
      </c>
      <c r="H58" s="62">
        <v>2</v>
      </c>
      <c r="I58" s="62">
        <v>2</v>
      </c>
      <c r="J58" s="62">
        <v>2</v>
      </c>
      <c r="K58" s="62">
        <v>2</v>
      </c>
      <c r="L58" s="62">
        <v>2</v>
      </c>
      <c r="M58" s="62">
        <v>2</v>
      </c>
      <c r="N58" s="62">
        <v>2</v>
      </c>
      <c r="O58" s="62">
        <v>2</v>
      </c>
      <c r="P58" s="62">
        <v>2</v>
      </c>
      <c r="Q58" s="62">
        <v>2</v>
      </c>
      <c r="R58" s="62">
        <v>2</v>
      </c>
      <c r="S58" s="61">
        <f t="shared" si="0"/>
        <v>24</v>
      </c>
      <c r="T58" s="280">
        <f t="shared" ref="T58" si="2">+S59/S58</f>
        <v>1</v>
      </c>
    </row>
    <row r="59" spans="1:20" ht="36" customHeight="1" x14ac:dyDescent="0.3">
      <c r="A59" s="177"/>
      <c r="B59" s="206"/>
      <c r="C59" s="207"/>
      <c r="D59" s="208"/>
      <c r="E59" s="211"/>
      <c r="F59" s="84" t="s">
        <v>24</v>
      </c>
      <c r="G59" s="102">
        <v>2</v>
      </c>
      <c r="H59" s="102">
        <v>2</v>
      </c>
      <c r="I59" s="102">
        <v>2</v>
      </c>
      <c r="J59" s="102">
        <v>2</v>
      </c>
      <c r="K59" s="102">
        <v>2</v>
      </c>
      <c r="L59" s="102">
        <v>2</v>
      </c>
      <c r="M59" s="102">
        <v>2</v>
      </c>
      <c r="N59" s="102">
        <v>2</v>
      </c>
      <c r="O59" s="102">
        <v>2</v>
      </c>
      <c r="P59" s="102">
        <v>2</v>
      </c>
      <c r="Q59" s="102">
        <v>2</v>
      </c>
      <c r="R59" s="102">
        <v>2</v>
      </c>
      <c r="S59" s="61">
        <f t="shared" si="0"/>
        <v>24</v>
      </c>
      <c r="T59" s="281"/>
    </row>
    <row r="61" spans="1:20" s="12" customFormat="1" ht="15" customHeight="1" x14ac:dyDescent="0.2"/>
    <row r="63" spans="1:20" s="12" customFormat="1" ht="15" customHeight="1" x14ac:dyDescent="0.2"/>
    <row r="65" ht="15" customHeight="1" x14ac:dyDescent="0.3"/>
  </sheetData>
  <mergeCells count="110">
    <mergeCell ref="A1:T1"/>
    <mergeCell ref="A2:T2"/>
    <mergeCell ref="A3:T3"/>
    <mergeCell ref="A4:T4"/>
    <mergeCell ref="A5:T5"/>
    <mergeCell ref="A6:D6"/>
    <mergeCell ref="E6:M6"/>
    <mergeCell ref="N6:T6"/>
    <mergeCell ref="A11:C11"/>
    <mergeCell ref="D11:G11"/>
    <mergeCell ref="H11:O11"/>
    <mergeCell ref="P11:T11"/>
    <mergeCell ref="A12:T12"/>
    <mergeCell ref="A13:G13"/>
    <mergeCell ref="H13:T13"/>
    <mergeCell ref="A7:D7"/>
    <mergeCell ref="E7:M7"/>
    <mergeCell ref="N7:T7"/>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52:T52"/>
    <mergeCell ref="B53:D53"/>
    <mergeCell ref="A54:A59"/>
    <mergeCell ref="B54:D55"/>
    <mergeCell ref="E54:E55"/>
    <mergeCell ref="T54:T55"/>
    <mergeCell ref="B56:D57"/>
    <mergeCell ref="E56:E57"/>
    <mergeCell ref="T56:T57"/>
    <mergeCell ref="B58:D59"/>
    <mergeCell ref="E58:E59"/>
    <mergeCell ref="T58:T59"/>
  </mergeCells>
  <printOptions horizontalCentered="1"/>
  <pageMargins left="0.70866141732283472" right="0.70866141732283472" top="0.78740157480314965" bottom="0.74803149606299213" header="0.31496062992125984" footer="0.31496062992125984"/>
  <pageSetup scale="76" orientation="landscape" horizontalDpi="360" verticalDpi="360" r:id="rId1"/>
  <rowBreaks count="2" manualBreakCount="2">
    <brk id="23" max="19" man="1"/>
    <brk id="46"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topLeftCell="A55" zoomScale="93" zoomScaleNormal="100" zoomScaleSheetLayoutView="93" workbookViewId="0">
      <selection activeCell="A63" sqref="A63:XFD66"/>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489</v>
      </c>
      <c r="B7" s="126"/>
      <c r="C7" s="126"/>
      <c r="D7" s="126"/>
      <c r="E7" s="126" t="s">
        <v>270</v>
      </c>
      <c r="F7" s="126"/>
      <c r="G7" s="126"/>
      <c r="H7" s="126"/>
      <c r="I7" s="126"/>
      <c r="J7" s="126"/>
      <c r="K7" s="126"/>
      <c r="L7" s="126"/>
      <c r="M7" s="126"/>
      <c r="N7" s="146">
        <v>106562.9</v>
      </c>
      <c r="O7" s="146"/>
      <c r="P7" s="146"/>
      <c r="Q7" s="146"/>
      <c r="R7" s="146"/>
      <c r="S7" s="146"/>
      <c r="T7" s="146"/>
    </row>
    <row r="8" spans="1:20" ht="24.9" customHeight="1" x14ac:dyDescent="0.3">
      <c r="A8" s="52"/>
      <c r="B8" s="8"/>
      <c r="C8" s="8"/>
      <c r="D8" s="8"/>
      <c r="E8" s="8"/>
      <c r="F8" s="8"/>
      <c r="G8" s="8"/>
      <c r="H8" s="8"/>
      <c r="I8" s="8"/>
      <c r="J8" s="8"/>
      <c r="K8" s="8"/>
      <c r="L8" s="8"/>
      <c r="M8" s="8"/>
      <c r="N8" s="8"/>
      <c r="O8" s="8"/>
      <c r="P8" s="8"/>
      <c r="Q8" s="8"/>
      <c r="R8" s="8"/>
      <c r="S8" s="8"/>
      <c r="T8" s="8"/>
    </row>
    <row r="9" spans="1:20" ht="24.9"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4.9"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4.9" customHeight="1" x14ac:dyDescent="0.3">
      <c r="A11" s="126" t="s">
        <v>332</v>
      </c>
      <c r="B11" s="126"/>
      <c r="C11" s="126"/>
      <c r="D11" s="126" t="s">
        <v>430</v>
      </c>
      <c r="E11" s="126"/>
      <c r="F11" s="126"/>
      <c r="G11" s="126"/>
      <c r="H11" s="122" t="s">
        <v>431</v>
      </c>
      <c r="I11" s="122"/>
      <c r="J11" s="122"/>
      <c r="K11" s="122"/>
      <c r="L11" s="122"/>
      <c r="M11" s="122"/>
      <c r="N11" s="122"/>
      <c r="O11" s="122"/>
      <c r="P11" s="126"/>
      <c r="Q11" s="126"/>
      <c r="R11" s="126"/>
      <c r="S11" s="126"/>
      <c r="T11" s="126"/>
    </row>
    <row r="12" spans="1:20" ht="24.9"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4.9"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4.9"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588</v>
      </c>
      <c r="B16" s="122"/>
      <c r="C16" s="122"/>
      <c r="D16" s="122"/>
      <c r="E16" s="122"/>
      <c r="F16" s="122"/>
      <c r="G16" s="122"/>
      <c r="H16" s="122" t="s">
        <v>589</v>
      </c>
      <c r="I16" s="122"/>
      <c r="J16" s="122"/>
      <c r="K16" s="122"/>
      <c r="L16" s="122"/>
      <c r="M16" s="122"/>
      <c r="N16" s="122"/>
      <c r="O16" s="122"/>
      <c r="P16" s="122"/>
      <c r="Q16" s="122"/>
      <c r="R16" s="122"/>
      <c r="S16" s="122"/>
      <c r="T16" s="122"/>
    </row>
    <row r="17" spans="1:20" ht="24.9"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4.9" customHeight="1" x14ac:dyDescent="0.3">
      <c r="A18" s="127"/>
      <c r="B18" s="135" t="s">
        <v>665</v>
      </c>
      <c r="C18" s="135"/>
      <c r="D18" s="135"/>
      <c r="E18" s="135"/>
      <c r="F18" s="135"/>
      <c r="G18" s="135"/>
      <c r="H18" s="135"/>
      <c r="I18" s="135"/>
      <c r="J18" s="135"/>
      <c r="K18" s="135"/>
      <c r="L18" s="135"/>
      <c r="M18" s="135"/>
      <c r="N18" s="135"/>
      <c r="O18" s="135"/>
      <c r="P18" s="135"/>
      <c r="Q18" s="135"/>
      <c r="R18" s="135"/>
      <c r="S18" s="135"/>
      <c r="T18" s="135"/>
    </row>
    <row r="19" spans="1:20" ht="24.9"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51" customHeight="1" x14ac:dyDescent="0.3">
      <c r="A21" s="133" t="s">
        <v>666</v>
      </c>
      <c r="B21" s="133"/>
      <c r="C21" s="133"/>
      <c r="D21" s="126" t="s">
        <v>41</v>
      </c>
      <c r="E21" s="126"/>
      <c r="F21" s="126" t="s">
        <v>38</v>
      </c>
      <c r="G21" s="126"/>
      <c r="H21" s="126"/>
      <c r="I21" s="126"/>
      <c r="J21" s="126" t="s">
        <v>42</v>
      </c>
      <c r="K21" s="126"/>
      <c r="L21" s="126"/>
      <c r="M21" s="126"/>
      <c r="N21" s="126"/>
      <c r="O21" s="126" t="s">
        <v>40</v>
      </c>
      <c r="P21" s="126"/>
      <c r="Q21" s="126"/>
      <c r="R21" s="126"/>
      <c r="S21" s="126">
        <f>+S25</f>
        <v>5</v>
      </c>
      <c r="T21" s="126"/>
    </row>
    <row r="22" spans="1:20" ht="32.25"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41.4" customHeight="1" x14ac:dyDescent="0.3">
      <c r="A23" s="25" t="s">
        <v>4</v>
      </c>
      <c r="B23" s="285" t="s">
        <v>5</v>
      </c>
      <c r="C23" s="286"/>
      <c r="D23" s="287"/>
      <c r="E23" s="25" t="s">
        <v>6</v>
      </c>
      <c r="F23" s="25" t="s">
        <v>7</v>
      </c>
      <c r="G23" s="25" t="s">
        <v>8</v>
      </c>
      <c r="H23" s="25" t="s">
        <v>9</v>
      </c>
      <c r="I23" s="25" t="s">
        <v>10</v>
      </c>
      <c r="J23" s="25" t="s">
        <v>11</v>
      </c>
      <c r="K23" s="25" t="s">
        <v>12</v>
      </c>
      <c r="L23" s="25" t="s">
        <v>13</v>
      </c>
      <c r="M23" s="25" t="s">
        <v>14</v>
      </c>
      <c r="N23" s="25" t="s">
        <v>15</v>
      </c>
      <c r="O23" s="25" t="s">
        <v>16</v>
      </c>
      <c r="P23" s="25" t="s">
        <v>31</v>
      </c>
      <c r="Q23" s="25" t="s">
        <v>18</v>
      </c>
      <c r="R23" s="25" t="s">
        <v>19</v>
      </c>
      <c r="S23" s="25" t="s">
        <v>20</v>
      </c>
      <c r="T23" s="7" t="s">
        <v>21</v>
      </c>
    </row>
    <row r="24" spans="1:20" ht="33.6" customHeight="1" x14ac:dyDescent="0.3">
      <c r="A24" s="23" t="s">
        <v>22</v>
      </c>
      <c r="B24" s="164" t="s">
        <v>667</v>
      </c>
      <c r="C24" s="165"/>
      <c r="D24" s="166"/>
      <c r="E24" s="18" t="s">
        <v>166</v>
      </c>
      <c r="F24" s="25" t="s">
        <v>7</v>
      </c>
      <c r="G24" s="62"/>
      <c r="H24" s="62"/>
      <c r="I24" s="62"/>
      <c r="J24" s="62"/>
      <c r="K24" s="62">
        <v>1</v>
      </c>
      <c r="L24" s="62">
        <v>1</v>
      </c>
      <c r="M24" s="61">
        <v>1</v>
      </c>
      <c r="N24" s="61">
        <v>1</v>
      </c>
      <c r="O24" s="61">
        <v>1</v>
      </c>
      <c r="P24" s="62"/>
      <c r="Q24" s="62"/>
      <c r="R24" s="62"/>
      <c r="S24" s="10">
        <f>SUM(G24:R24)</f>
        <v>5</v>
      </c>
      <c r="T24" s="167">
        <f>+S24/S25</f>
        <v>1</v>
      </c>
    </row>
    <row r="25" spans="1:20" ht="33.6" customHeight="1" x14ac:dyDescent="0.3">
      <c r="A25" s="23" t="s">
        <v>23</v>
      </c>
      <c r="B25" s="164" t="s">
        <v>668</v>
      </c>
      <c r="C25" s="165"/>
      <c r="D25" s="166"/>
      <c r="E25" s="18" t="s">
        <v>166</v>
      </c>
      <c r="F25" s="25" t="s">
        <v>7</v>
      </c>
      <c r="G25" s="61"/>
      <c r="H25" s="61"/>
      <c r="I25" s="61"/>
      <c r="J25" s="61"/>
      <c r="K25" s="61">
        <v>1</v>
      </c>
      <c r="L25" s="61">
        <v>1</v>
      </c>
      <c r="M25" s="61">
        <v>1</v>
      </c>
      <c r="N25" s="61">
        <v>1</v>
      </c>
      <c r="O25" s="61">
        <v>1</v>
      </c>
      <c r="P25" s="61"/>
      <c r="Q25" s="61"/>
      <c r="R25" s="61"/>
      <c r="S25" s="10">
        <f>SUM(G25:R25)</f>
        <v>5</v>
      </c>
      <c r="T25" s="117"/>
    </row>
    <row r="26" spans="1:20" ht="25.5" customHeight="1" x14ac:dyDescent="0.3">
      <c r="A26" s="152" t="s">
        <v>24</v>
      </c>
      <c r="B26" s="153"/>
      <c r="C26" s="153"/>
      <c r="D26" s="153"/>
      <c r="E26" s="153"/>
      <c r="F26" s="153"/>
      <c r="G26" s="153"/>
      <c r="H26" s="153"/>
      <c r="I26" s="153"/>
      <c r="J26" s="153"/>
      <c r="K26" s="153"/>
      <c r="L26" s="153"/>
      <c r="M26" s="153"/>
      <c r="N26" s="153"/>
      <c r="O26" s="153"/>
      <c r="P26" s="153"/>
      <c r="Q26" s="153"/>
      <c r="R26" s="153"/>
      <c r="S26" s="153"/>
      <c r="T26" s="154"/>
    </row>
    <row r="27" spans="1:20" ht="30.75" customHeight="1" x14ac:dyDescent="0.3">
      <c r="A27" s="23" t="s">
        <v>22</v>
      </c>
      <c r="B27" s="164" t="s">
        <v>667</v>
      </c>
      <c r="C27" s="165"/>
      <c r="D27" s="166"/>
      <c r="E27" s="18" t="s">
        <v>166</v>
      </c>
      <c r="F27" s="31" t="s">
        <v>24</v>
      </c>
      <c r="G27" s="62"/>
      <c r="H27" s="62"/>
      <c r="I27" s="62"/>
      <c r="J27" s="62"/>
      <c r="K27" s="62">
        <v>1</v>
      </c>
      <c r="L27" s="62">
        <v>1</v>
      </c>
      <c r="M27" s="61">
        <v>1</v>
      </c>
      <c r="N27" s="61">
        <v>1</v>
      </c>
      <c r="O27" s="61">
        <v>1</v>
      </c>
      <c r="P27" s="62"/>
      <c r="Q27" s="62"/>
      <c r="R27" s="62"/>
      <c r="S27" s="10">
        <f>SUM(G27:R27)</f>
        <v>5</v>
      </c>
      <c r="T27" s="167">
        <f>+S27/S28</f>
        <v>1</v>
      </c>
    </row>
    <row r="28" spans="1:20" ht="29.25" customHeight="1" x14ac:dyDescent="0.3">
      <c r="A28" s="54" t="s">
        <v>23</v>
      </c>
      <c r="B28" s="164" t="s">
        <v>668</v>
      </c>
      <c r="C28" s="165"/>
      <c r="D28" s="166"/>
      <c r="E28" s="18" t="s">
        <v>166</v>
      </c>
      <c r="F28" s="81" t="s">
        <v>24</v>
      </c>
      <c r="G28" s="61"/>
      <c r="H28" s="61"/>
      <c r="I28" s="61"/>
      <c r="J28" s="61"/>
      <c r="K28" s="61">
        <v>1</v>
      </c>
      <c r="L28" s="61">
        <v>1</v>
      </c>
      <c r="M28" s="61">
        <v>1</v>
      </c>
      <c r="N28" s="61">
        <v>1</v>
      </c>
      <c r="O28" s="61">
        <v>1</v>
      </c>
      <c r="P28" s="61"/>
      <c r="Q28" s="61"/>
      <c r="R28" s="61"/>
      <c r="S28" s="59">
        <f>SUM(G28:R28)</f>
        <v>5</v>
      </c>
      <c r="T28" s="116"/>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662</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661</v>
      </c>
      <c r="B33" s="133"/>
      <c r="C33" s="133"/>
      <c r="D33" s="126" t="s">
        <v>41</v>
      </c>
      <c r="E33" s="126"/>
      <c r="F33" s="126" t="s">
        <v>38</v>
      </c>
      <c r="G33" s="126"/>
      <c r="H33" s="126"/>
      <c r="I33" s="126"/>
      <c r="J33" s="126" t="s">
        <v>44</v>
      </c>
      <c r="K33" s="126"/>
      <c r="L33" s="126"/>
      <c r="M33" s="126"/>
      <c r="N33" s="126"/>
      <c r="O33" s="126" t="s">
        <v>40</v>
      </c>
      <c r="P33" s="126"/>
      <c r="Q33" s="126"/>
      <c r="R33" s="126"/>
      <c r="S33" s="126">
        <f>+S36</f>
        <v>56</v>
      </c>
      <c r="T33" s="126"/>
    </row>
    <row r="34" spans="1:20" ht="28.5"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664</v>
      </c>
      <c r="C35" s="133"/>
      <c r="D35" s="133"/>
      <c r="E35" s="18" t="s">
        <v>669</v>
      </c>
      <c r="F35" s="18" t="s">
        <v>7</v>
      </c>
      <c r="G35" s="18">
        <v>5</v>
      </c>
      <c r="H35" s="18">
        <v>4</v>
      </c>
      <c r="I35" s="18">
        <v>4</v>
      </c>
      <c r="J35" s="18">
        <v>5</v>
      </c>
      <c r="K35" s="18">
        <v>6</v>
      </c>
      <c r="L35" s="18">
        <v>5</v>
      </c>
      <c r="M35" s="18">
        <v>5</v>
      </c>
      <c r="N35" s="18">
        <v>5</v>
      </c>
      <c r="O35" s="18">
        <v>4</v>
      </c>
      <c r="P35" s="18">
        <v>4</v>
      </c>
      <c r="Q35" s="18">
        <v>4</v>
      </c>
      <c r="R35" s="18">
        <v>5</v>
      </c>
      <c r="S35" s="10">
        <f>SUM(G35:R35)</f>
        <v>56</v>
      </c>
      <c r="T35" s="124">
        <f>+S35/S36</f>
        <v>1</v>
      </c>
    </row>
    <row r="36" spans="1:20" ht="26.25" customHeight="1" x14ac:dyDescent="0.3">
      <c r="A36" s="34" t="s">
        <v>23</v>
      </c>
      <c r="B36" s="133" t="s">
        <v>663</v>
      </c>
      <c r="C36" s="133"/>
      <c r="D36" s="133"/>
      <c r="E36" s="18" t="s">
        <v>669</v>
      </c>
      <c r="F36" s="18" t="s">
        <v>7</v>
      </c>
      <c r="G36" s="18">
        <v>5</v>
      </c>
      <c r="H36" s="18">
        <v>4</v>
      </c>
      <c r="I36" s="18">
        <v>4</v>
      </c>
      <c r="J36" s="18">
        <v>5</v>
      </c>
      <c r="K36" s="18">
        <v>6</v>
      </c>
      <c r="L36" s="18">
        <v>5</v>
      </c>
      <c r="M36" s="18">
        <v>5</v>
      </c>
      <c r="N36" s="18">
        <v>5</v>
      </c>
      <c r="O36" s="18">
        <v>4</v>
      </c>
      <c r="P36" s="18">
        <v>4</v>
      </c>
      <c r="Q36" s="18">
        <v>4</v>
      </c>
      <c r="R36" s="18">
        <v>5</v>
      </c>
      <c r="S36" s="10">
        <f>SUM(G36:R36)</f>
        <v>56</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2.5" customHeight="1" x14ac:dyDescent="0.3">
      <c r="A38" s="34" t="s">
        <v>22</v>
      </c>
      <c r="B38" s="133" t="s">
        <v>664</v>
      </c>
      <c r="C38" s="133"/>
      <c r="D38" s="133"/>
      <c r="E38" s="18" t="s">
        <v>669</v>
      </c>
      <c r="F38" s="18" t="s">
        <v>24</v>
      </c>
      <c r="G38" s="18">
        <v>5</v>
      </c>
      <c r="H38" s="18">
        <v>4</v>
      </c>
      <c r="I38" s="18">
        <v>4</v>
      </c>
      <c r="J38" s="18">
        <v>5</v>
      </c>
      <c r="K38" s="18">
        <v>6</v>
      </c>
      <c r="L38" s="18">
        <v>5</v>
      </c>
      <c r="M38" s="18">
        <v>5</v>
      </c>
      <c r="N38" s="18">
        <v>5</v>
      </c>
      <c r="O38" s="18">
        <v>4</v>
      </c>
      <c r="P38" s="18">
        <v>4</v>
      </c>
      <c r="Q38" s="18">
        <v>4</v>
      </c>
      <c r="R38" s="18">
        <v>5</v>
      </c>
      <c r="S38" s="10">
        <f>SUM(G38:R38)</f>
        <v>56</v>
      </c>
      <c r="T38" s="124">
        <f>+S38/S39</f>
        <v>1</v>
      </c>
    </row>
    <row r="39" spans="1:20" ht="26.25" customHeight="1" x14ac:dyDescent="0.3">
      <c r="A39" s="34" t="s">
        <v>23</v>
      </c>
      <c r="B39" s="133" t="s">
        <v>663</v>
      </c>
      <c r="C39" s="133"/>
      <c r="D39" s="133"/>
      <c r="E39" s="18" t="s">
        <v>669</v>
      </c>
      <c r="F39" s="18" t="s">
        <v>24</v>
      </c>
      <c r="G39" s="18">
        <v>5</v>
      </c>
      <c r="H39" s="18">
        <v>4</v>
      </c>
      <c r="I39" s="18">
        <v>4</v>
      </c>
      <c r="J39" s="18">
        <v>5</v>
      </c>
      <c r="K39" s="18">
        <v>6</v>
      </c>
      <c r="L39" s="18">
        <v>5</v>
      </c>
      <c r="M39" s="18">
        <v>5</v>
      </c>
      <c r="N39" s="18">
        <v>5</v>
      </c>
      <c r="O39" s="18">
        <v>4</v>
      </c>
      <c r="P39" s="18">
        <v>4</v>
      </c>
      <c r="Q39" s="18">
        <v>4</v>
      </c>
      <c r="R39" s="18">
        <v>5</v>
      </c>
      <c r="S39" s="10">
        <f>SUM(G39:R39)</f>
        <v>56</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660</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92</v>
      </c>
      <c r="B45" s="133"/>
      <c r="C45" s="133"/>
      <c r="D45" s="126" t="s">
        <v>41</v>
      </c>
      <c r="E45" s="126"/>
      <c r="F45" s="126" t="s">
        <v>38</v>
      </c>
      <c r="G45" s="126"/>
      <c r="H45" s="126"/>
      <c r="I45" s="126"/>
      <c r="J45" s="126" t="s">
        <v>42</v>
      </c>
      <c r="K45" s="126"/>
      <c r="L45" s="126"/>
      <c r="M45" s="126"/>
      <c r="N45" s="126"/>
      <c r="O45" s="126" t="s">
        <v>40</v>
      </c>
      <c r="P45" s="126"/>
      <c r="Q45" s="126"/>
      <c r="R45" s="126"/>
      <c r="S45" s="126">
        <f>+S48</f>
        <v>6</v>
      </c>
      <c r="T45" s="126"/>
    </row>
    <row r="46" spans="1:20" ht="33.6"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3.6" customHeight="1" x14ac:dyDescent="0.3">
      <c r="A47" s="34" t="s">
        <v>22</v>
      </c>
      <c r="B47" s="133" t="s">
        <v>94</v>
      </c>
      <c r="C47" s="133"/>
      <c r="D47" s="133"/>
      <c r="E47" s="18" t="s">
        <v>96</v>
      </c>
      <c r="F47" s="18" t="s">
        <v>7</v>
      </c>
      <c r="G47" s="10">
        <v>2</v>
      </c>
      <c r="H47" s="10"/>
      <c r="I47" s="10"/>
      <c r="J47" s="10"/>
      <c r="K47" s="10">
        <v>2</v>
      </c>
      <c r="L47" s="10"/>
      <c r="M47" s="10"/>
      <c r="N47" s="10"/>
      <c r="O47" s="10"/>
      <c r="P47" s="10">
        <v>2</v>
      </c>
      <c r="Q47" s="10"/>
      <c r="R47" s="10"/>
      <c r="S47" s="10">
        <f>SUM(G47:R47)</f>
        <v>6</v>
      </c>
      <c r="T47" s="124">
        <f>+S47/S48</f>
        <v>1</v>
      </c>
    </row>
    <row r="48" spans="1:20" ht="33.6" customHeight="1" x14ac:dyDescent="0.3">
      <c r="A48" s="34" t="s">
        <v>23</v>
      </c>
      <c r="B48" s="133" t="s">
        <v>93</v>
      </c>
      <c r="C48" s="133"/>
      <c r="D48" s="133"/>
      <c r="E48" s="18" t="s">
        <v>96</v>
      </c>
      <c r="F48" s="18" t="s">
        <v>7</v>
      </c>
      <c r="G48" s="10">
        <v>2</v>
      </c>
      <c r="H48" s="10"/>
      <c r="I48" s="10"/>
      <c r="J48" s="10"/>
      <c r="K48" s="10">
        <v>2</v>
      </c>
      <c r="L48" s="10"/>
      <c r="M48" s="10"/>
      <c r="N48" s="10"/>
      <c r="O48" s="10"/>
      <c r="P48" s="10">
        <v>2</v>
      </c>
      <c r="Q48" s="10"/>
      <c r="R48" s="10"/>
      <c r="S48" s="10">
        <f>SUM(G48:R48)</f>
        <v>6</v>
      </c>
      <c r="T48" s="124"/>
    </row>
    <row r="49" spans="1:20" ht="33.6"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3.6" customHeight="1" x14ac:dyDescent="0.3">
      <c r="A50" s="34" t="s">
        <v>22</v>
      </c>
      <c r="B50" s="133" t="s">
        <v>94</v>
      </c>
      <c r="C50" s="133"/>
      <c r="D50" s="133"/>
      <c r="E50" s="18" t="s">
        <v>96</v>
      </c>
      <c r="F50" s="18" t="s">
        <v>24</v>
      </c>
      <c r="G50" s="10">
        <v>2</v>
      </c>
      <c r="H50" s="10"/>
      <c r="I50" s="10"/>
      <c r="J50" s="10"/>
      <c r="K50" s="10">
        <v>2</v>
      </c>
      <c r="L50" s="10"/>
      <c r="M50" s="10"/>
      <c r="N50" s="10"/>
      <c r="O50" s="10"/>
      <c r="P50" s="10">
        <v>2</v>
      </c>
      <c r="Q50" s="10"/>
      <c r="R50" s="10"/>
      <c r="S50" s="10">
        <f>SUM(G50:R50)</f>
        <v>6</v>
      </c>
      <c r="T50" s="124">
        <f>+S50/S51</f>
        <v>1</v>
      </c>
    </row>
    <row r="51" spans="1:20" ht="33.6" customHeight="1" x14ac:dyDescent="0.3">
      <c r="A51" s="34" t="s">
        <v>23</v>
      </c>
      <c r="B51" s="133" t="s">
        <v>93</v>
      </c>
      <c r="C51" s="133"/>
      <c r="D51" s="133"/>
      <c r="E51" s="18" t="s">
        <v>96</v>
      </c>
      <c r="F51" s="18" t="s">
        <v>24</v>
      </c>
      <c r="G51" s="10">
        <v>2</v>
      </c>
      <c r="H51" s="10"/>
      <c r="I51" s="10"/>
      <c r="J51" s="10"/>
      <c r="K51" s="10">
        <v>2</v>
      </c>
      <c r="L51" s="10"/>
      <c r="M51" s="10"/>
      <c r="N51" s="10"/>
      <c r="O51" s="10"/>
      <c r="P51" s="10">
        <v>2</v>
      </c>
      <c r="Q51" s="10"/>
      <c r="R51" s="10"/>
      <c r="S51" s="10">
        <f>SUM(G51:R51)</f>
        <v>6</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3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4.75" customHeight="1" x14ac:dyDescent="0.3">
      <c r="A55" s="177" t="s">
        <v>26</v>
      </c>
      <c r="B55" s="282" t="s">
        <v>490</v>
      </c>
      <c r="C55" s="283"/>
      <c r="D55" s="284"/>
      <c r="E55" s="210" t="s">
        <v>192</v>
      </c>
      <c r="F55" s="82" t="s">
        <v>7</v>
      </c>
      <c r="G55" s="61">
        <v>2</v>
      </c>
      <c r="H55" s="61">
        <v>2</v>
      </c>
      <c r="I55" s="61">
        <v>2</v>
      </c>
      <c r="J55" s="61">
        <v>2</v>
      </c>
      <c r="K55" s="61">
        <v>2</v>
      </c>
      <c r="L55" s="61">
        <v>2</v>
      </c>
      <c r="M55" s="61">
        <v>2</v>
      </c>
      <c r="N55" s="61">
        <v>2</v>
      </c>
      <c r="O55" s="61">
        <v>2</v>
      </c>
      <c r="P55" s="61">
        <v>2</v>
      </c>
      <c r="Q55" s="61">
        <v>2</v>
      </c>
      <c r="R55" s="61">
        <v>2</v>
      </c>
      <c r="S55" s="83">
        <f t="shared" ref="S55:S62" si="0">SUM(G55:R55)</f>
        <v>24</v>
      </c>
      <c r="T55" s="280">
        <f>+S56/S55</f>
        <v>1</v>
      </c>
    </row>
    <row r="56" spans="1:20" ht="28.5" customHeight="1" x14ac:dyDescent="0.3">
      <c r="A56" s="177"/>
      <c r="B56" s="206"/>
      <c r="C56" s="207"/>
      <c r="D56" s="208"/>
      <c r="E56" s="211"/>
      <c r="F56" s="84" t="s">
        <v>24</v>
      </c>
      <c r="G56" s="104">
        <v>2</v>
      </c>
      <c r="H56" s="104">
        <v>2</v>
      </c>
      <c r="I56" s="104">
        <v>2</v>
      </c>
      <c r="J56" s="104">
        <v>2</v>
      </c>
      <c r="K56" s="104">
        <v>2</v>
      </c>
      <c r="L56" s="104">
        <v>2</v>
      </c>
      <c r="M56" s="104">
        <v>2</v>
      </c>
      <c r="N56" s="104">
        <v>2</v>
      </c>
      <c r="O56" s="104">
        <v>2</v>
      </c>
      <c r="P56" s="104">
        <v>2</v>
      </c>
      <c r="Q56" s="104">
        <v>2</v>
      </c>
      <c r="R56" s="104">
        <v>2</v>
      </c>
      <c r="S56" s="83">
        <f t="shared" si="0"/>
        <v>24</v>
      </c>
      <c r="T56" s="281"/>
    </row>
    <row r="57" spans="1:20" ht="21.75" customHeight="1" x14ac:dyDescent="0.3">
      <c r="A57" s="177"/>
      <c r="B57" s="203" t="s">
        <v>491</v>
      </c>
      <c r="C57" s="204"/>
      <c r="D57" s="205"/>
      <c r="E57" s="209" t="s">
        <v>752</v>
      </c>
      <c r="F57" s="84" t="s">
        <v>7</v>
      </c>
      <c r="G57" s="61">
        <v>1</v>
      </c>
      <c r="H57" s="61">
        <v>1</v>
      </c>
      <c r="I57" s="61">
        <v>1</v>
      </c>
      <c r="J57" s="61">
        <v>1</v>
      </c>
      <c r="K57" s="61">
        <v>1</v>
      </c>
      <c r="L57" s="61">
        <v>1</v>
      </c>
      <c r="M57" s="61">
        <v>1</v>
      </c>
      <c r="N57" s="61">
        <v>1</v>
      </c>
      <c r="O57" s="61">
        <v>1</v>
      </c>
      <c r="P57" s="61">
        <v>1</v>
      </c>
      <c r="Q57" s="61">
        <v>1</v>
      </c>
      <c r="R57" s="61">
        <v>1</v>
      </c>
      <c r="S57" s="61">
        <f t="shared" si="0"/>
        <v>12</v>
      </c>
      <c r="T57" s="280">
        <f t="shared" ref="T57" si="1">+S58/S57</f>
        <v>1</v>
      </c>
    </row>
    <row r="58" spans="1:20" ht="16.5" customHeight="1" x14ac:dyDescent="0.3">
      <c r="A58" s="177"/>
      <c r="B58" s="206"/>
      <c r="C58" s="207"/>
      <c r="D58" s="208"/>
      <c r="E58" s="211"/>
      <c r="F58" s="84" t="s">
        <v>24</v>
      </c>
      <c r="G58" s="104">
        <v>1</v>
      </c>
      <c r="H58" s="105">
        <v>1</v>
      </c>
      <c r="I58" s="105">
        <v>1</v>
      </c>
      <c r="J58" s="105">
        <v>1</v>
      </c>
      <c r="K58" s="105">
        <v>1</v>
      </c>
      <c r="L58" s="105">
        <v>1</v>
      </c>
      <c r="M58" s="105">
        <v>1</v>
      </c>
      <c r="N58" s="105">
        <v>1</v>
      </c>
      <c r="O58" s="105">
        <v>1</v>
      </c>
      <c r="P58" s="105">
        <v>1</v>
      </c>
      <c r="Q58" s="105">
        <v>1</v>
      </c>
      <c r="R58" s="104">
        <v>1</v>
      </c>
      <c r="S58" s="61">
        <f t="shared" si="0"/>
        <v>12</v>
      </c>
      <c r="T58" s="281"/>
    </row>
    <row r="59" spans="1:20" ht="25.5" customHeight="1" x14ac:dyDescent="0.3">
      <c r="A59" s="177"/>
      <c r="B59" s="203" t="s">
        <v>492</v>
      </c>
      <c r="C59" s="204"/>
      <c r="D59" s="205"/>
      <c r="E59" s="209" t="s">
        <v>753</v>
      </c>
      <c r="F59" s="84" t="s">
        <v>7</v>
      </c>
      <c r="G59" s="61">
        <v>3</v>
      </c>
      <c r="H59" s="61">
        <v>3</v>
      </c>
      <c r="I59" s="61">
        <v>3</v>
      </c>
      <c r="J59" s="61">
        <v>3</v>
      </c>
      <c r="K59" s="61">
        <v>3</v>
      </c>
      <c r="L59" s="61">
        <v>3</v>
      </c>
      <c r="M59" s="61">
        <v>3</v>
      </c>
      <c r="N59" s="61">
        <v>3</v>
      </c>
      <c r="O59" s="61">
        <v>3</v>
      </c>
      <c r="P59" s="61">
        <v>3</v>
      </c>
      <c r="Q59" s="61">
        <v>3</v>
      </c>
      <c r="R59" s="61">
        <v>3</v>
      </c>
      <c r="S59" s="61">
        <f t="shared" ref="S59:S60" si="2">SUM(G59:R59)</f>
        <v>36</v>
      </c>
      <c r="T59" s="280">
        <f t="shared" ref="T59" si="3">+S60/S59</f>
        <v>1</v>
      </c>
    </row>
    <row r="60" spans="1:20" ht="27" customHeight="1" x14ac:dyDescent="0.3">
      <c r="A60" s="177"/>
      <c r="B60" s="206"/>
      <c r="C60" s="207"/>
      <c r="D60" s="208"/>
      <c r="E60" s="211"/>
      <c r="F60" s="84" t="s">
        <v>24</v>
      </c>
      <c r="G60" s="104">
        <v>3</v>
      </c>
      <c r="H60" s="104">
        <v>3</v>
      </c>
      <c r="I60" s="104">
        <v>3</v>
      </c>
      <c r="J60" s="104">
        <v>3</v>
      </c>
      <c r="K60" s="104">
        <v>3</v>
      </c>
      <c r="L60" s="104">
        <v>3</v>
      </c>
      <c r="M60" s="104">
        <v>3</v>
      </c>
      <c r="N60" s="104">
        <v>3</v>
      </c>
      <c r="O60" s="104">
        <v>3</v>
      </c>
      <c r="P60" s="104">
        <v>3</v>
      </c>
      <c r="Q60" s="104">
        <v>3</v>
      </c>
      <c r="R60" s="104">
        <v>3</v>
      </c>
      <c r="S60" s="61">
        <f t="shared" si="2"/>
        <v>36</v>
      </c>
      <c r="T60" s="281"/>
    </row>
    <row r="61" spans="1:20" ht="21.75" customHeight="1" x14ac:dyDescent="0.3">
      <c r="A61" s="177"/>
      <c r="B61" s="203" t="s">
        <v>493</v>
      </c>
      <c r="C61" s="204"/>
      <c r="D61" s="205"/>
      <c r="E61" s="209" t="s">
        <v>192</v>
      </c>
      <c r="F61" s="84" t="s">
        <v>7</v>
      </c>
      <c r="G61" s="61"/>
      <c r="H61" s="61"/>
      <c r="I61" s="61"/>
      <c r="J61" s="61"/>
      <c r="K61" s="61">
        <v>1</v>
      </c>
      <c r="L61" s="61">
        <v>1</v>
      </c>
      <c r="M61" s="61">
        <v>1</v>
      </c>
      <c r="N61" s="61">
        <v>1</v>
      </c>
      <c r="O61" s="61">
        <v>1</v>
      </c>
      <c r="P61" s="61"/>
      <c r="Q61" s="61"/>
      <c r="R61" s="61"/>
      <c r="S61" s="61">
        <f t="shared" si="0"/>
        <v>5</v>
      </c>
      <c r="T61" s="280">
        <f t="shared" ref="T61" si="4">+S62/S61</f>
        <v>0</v>
      </c>
    </row>
    <row r="62" spans="1:20" ht="17.25" customHeight="1" x14ac:dyDescent="0.3">
      <c r="A62" s="177"/>
      <c r="B62" s="206"/>
      <c r="C62" s="207"/>
      <c r="D62" s="208"/>
      <c r="E62" s="211"/>
      <c r="F62" s="84" t="s">
        <v>24</v>
      </c>
      <c r="G62" s="104">
        <v>0</v>
      </c>
      <c r="H62" s="105">
        <v>0</v>
      </c>
      <c r="I62" s="105">
        <v>0</v>
      </c>
      <c r="J62" s="105">
        <v>0</v>
      </c>
      <c r="K62" s="105">
        <v>0</v>
      </c>
      <c r="L62" s="105">
        <v>0</v>
      </c>
      <c r="M62" s="105">
        <v>0</v>
      </c>
      <c r="N62" s="105">
        <v>0</v>
      </c>
      <c r="O62" s="105">
        <v>0</v>
      </c>
      <c r="P62" s="106">
        <v>0</v>
      </c>
      <c r="Q62" s="105">
        <v>0</v>
      </c>
      <c r="R62" s="104">
        <v>0</v>
      </c>
      <c r="S62" s="61">
        <f t="shared" si="0"/>
        <v>0</v>
      </c>
      <c r="T62" s="281"/>
    </row>
    <row r="63" spans="1:20" s="12" customFormat="1" ht="15" customHeight="1" x14ac:dyDescent="0.3">
      <c r="A63" s="19"/>
      <c r="B63" s="19"/>
      <c r="C63" s="19"/>
      <c r="D63" s="19"/>
      <c r="E63" s="19"/>
      <c r="F63" s="19"/>
      <c r="G63" s="19"/>
      <c r="H63" s="19"/>
      <c r="I63" s="19"/>
      <c r="J63" s="19"/>
      <c r="K63" s="19"/>
      <c r="L63" s="19"/>
      <c r="M63" s="19"/>
      <c r="N63" s="19"/>
      <c r="O63" s="19"/>
      <c r="P63" s="19"/>
      <c r="Q63" s="19"/>
      <c r="R63" s="19"/>
      <c r="S63" s="19"/>
      <c r="T63" s="19"/>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19" s="12" customFormat="1" x14ac:dyDescent="0.3">
      <c r="A68" s="11"/>
      <c r="B68" s="11"/>
      <c r="C68" s="11"/>
      <c r="D68" s="11"/>
      <c r="E68" s="11"/>
      <c r="F68" s="11"/>
      <c r="G68" s="11"/>
      <c r="H68" s="11"/>
      <c r="I68" s="11"/>
      <c r="J68" s="11"/>
      <c r="K68" s="11"/>
      <c r="L68" s="11"/>
      <c r="M68" s="11"/>
      <c r="N68" s="11"/>
      <c r="O68" s="11"/>
      <c r="P68" s="11"/>
      <c r="Q68" s="11"/>
      <c r="R68" s="11"/>
      <c r="S68" s="11"/>
    </row>
    <row r="69" spans="1:19" s="12" customFormat="1" ht="15" customHeight="1" x14ac:dyDescent="0.2"/>
    <row r="71" spans="1:19" s="12" customFormat="1" ht="15" customHeight="1" x14ac:dyDescent="0.2"/>
    <row r="73" spans="1:19" s="12" customFormat="1" ht="15" customHeight="1" x14ac:dyDescent="0.2"/>
    <row r="75" spans="1:19" ht="15" customHeight="1" x14ac:dyDescent="0.3"/>
  </sheetData>
  <mergeCells count="114">
    <mergeCell ref="A1:T1"/>
    <mergeCell ref="A2:T2"/>
    <mergeCell ref="A3:T3"/>
    <mergeCell ref="A4:T4"/>
    <mergeCell ref="A5:T5"/>
    <mergeCell ref="A6:D6"/>
    <mergeCell ref="E6:M6"/>
    <mergeCell ref="N6:T6"/>
    <mergeCell ref="A7:D7"/>
    <mergeCell ref="E7:M7"/>
    <mergeCell ref="N7:T7"/>
    <mergeCell ref="A15:T15"/>
    <mergeCell ref="A12:T12"/>
    <mergeCell ref="A13:G13"/>
    <mergeCell ref="H13:T13"/>
    <mergeCell ref="A14:G14"/>
    <mergeCell ref="H14:T14"/>
    <mergeCell ref="A9:T9"/>
    <mergeCell ref="A10:C10"/>
    <mergeCell ref="D10:G10"/>
    <mergeCell ref="H10:O10"/>
    <mergeCell ref="P10:T10"/>
    <mergeCell ref="A11:C11"/>
    <mergeCell ref="D11:G11"/>
    <mergeCell ref="H11:O11"/>
    <mergeCell ref="P11:T11"/>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17:A19"/>
    <mergeCell ref="B17:T17"/>
    <mergeCell ref="B18:T19"/>
    <mergeCell ref="A20:C20"/>
    <mergeCell ref="D20:E20"/>
    <mergeCell ref="F20:I20"/>
    <mergeCell ref="J20:N20"/>
    <mergeCell ref="O20:R20"/>
    <mergeCell ref="S20:T20"/>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61:D62"/>
    <mergeCell ref="E61:E62"/>
    <mergeCell ref="T61:T62"/>
    <mergeCell ref="B59:D60"/>
    <mergeCell ref="E59:E60"/>
    <mergeCell ref="T59:T60"/>
    <mergeCell ref="A52:T52"/>
    <mergeCell ref="A53:T53"/>
    <mergeCell ref="B54:D54"/>
    <mergeCell ref="A55:A62"/>
    <mergeCell ref="B55:D56"/>
    <mergeCell ref="E55:E56"/>
    <mergeCell ref="T55:T56"/>
    <mergeCell ref="B57:D58"/>
    <mergeCell ref="E57:E58"/>
    <mergeCell ref="T57:T58"/>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topLeftCell="A54" zoomScaleNormal="100" zoomScaleSheetLayoutView="100" workbookViewId="0">
      <selection activeCell="A64" sqref="A64:XFD72"/>
    </sheetView>
  </sheetViews>
  <sheetFormatPr baseColWidth="10" defaultColWidth="11.44140625" defaultRowHeight="14.4" x14ac:dyDescent="0.3"/>
  <cols>
    <col min="1" max="1" width="13" style="12" customWidth="1"/>
    <col min="2" max="3" width="11.44140625" style="12"/>
    <col min="4" max="4" width="19.109375" style="12" customWidth="1"/>
    <col min="5" max="5" width="11.44140625" style="12"/>
    <col min="6" max="6" width="10" style="12" customWidth="1"/>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494</v>
      </c>
      <c r="B7" s="180"/>
      <c r="C7" s="180"/>
      <c r="D7" s="180"/>
      <c r="E7" s="181" t="s">
        <v>270</v>
      </c>
      <c r="F7" s="181"/>
      <c r="G7" s="181"/>
      <c r="H7" s="181"/>
      <c r="I7" s="181"/>
      <c r="J7" s="181"/>
      <c r="K7" s="181"/>
      <c r="L7" s="181"/>
      <c r="M7" s="181"/>
      <c r="N7" s="182">
        <v>155366.5</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332</v>
      </c>
      <c r="B11" s="181"/>
      <c r="C11" s="181"/>
      <c r="D11" s="181" t="s">
        <v>452</v>
      </c>
      <c r="E11" s="181"/>
      <c r="F11" s="181"/>
      <c r="G11" s="181"/>
      <c r="H11" s="181" t="s">
        <v>495</v>
      </c>
      <c r="I11" s="181"/>
      <c r="J11" s="181"/>
      <c r="K11" s="181"/>
      <c r="L11" s="181"/>
      <c r="M11" s="181"/>
      <c r="N11" s="181"/>
      <c r="O11" s="181"/>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93.75" customHeight="1" x14ac:dyDescent="0.3">
      <c r="A16" s="122" t="s">
        <v>595</v>
      </c>
      <c r="B16" s="122"/>
      <c r="C16" s="122"/>
      <c r="D16" s="122"/>
      <c r="E16" s="122"/>
      <c r="F16" s="122"/>
      <c r="G16" s="122"/>
      <c r="H16" s="122" t="s">
        <v>597</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251</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85" t="s">
        <v>252</v>
      </c>
      <c r="B21" s="185"/>
      <c r="C21" s="185"/>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42" customHeight="1" x14ac:dyDescent="0.3">
      <c r="A24" s="34" t="s">
        <v>22</v>
      </c>
      <c r="B24" s="185" t="s">
        <v>253</v>
      </c>
      <c r="C24" s="185"/>
      <c r="D24" s="185"/>
      <c r="E24" s="30" t="s">
        <v>179</v>
      </c>
      <c r="F24" s="10" t="s">
        <v>7</v>
      </c>
      <c r="G24" s="68">
        <v>80</v>
      </c>
      <c r="H24" s="68">
        <v>60</v>
      </c>
      <c r="I24" s="68">
        <v>70</v>
      </c>
      <c r="J24" s="68">
        <v>60</v>
      </c>
      <c r="K24" s="68">
        <v>80</v>
      </c>
      <c r="L24" s="68">
        <v>45</v>
      </c>
      <c r="M24" s="62">
        <v>40</v>
      </c>
      <c r="N24" s="62">
        <v>40</v>
      </c>
      <c r="O24" s="62">
        <v>40</v>
      </c>
      <c r="P24" s="62">
        <v>40</v>
      </c>
      <c r="Q24" s="62">
        <v>40</v>
      </c>
      <c r="R24" s="62">
        <v>40</v>
      </c>
      <c r="S24" s="10">
        <f>SUM(G24:R24)</f>
        <v>635</v>
      </c>
      <c r="T24" s="124">
        <f>+S24/S25</f>
        <v>1.0583333333333333</v>
      </c>
    </row>
    <row r="25" spans="1:20" ht="42" customHeight="1" x14ac:dyDescent="0.3">
      <c r="A25" s="34" t="s">
        <v>23</v>
      </c>
      <c r="B25" s="185" t="s">
        <v>254</v>
      </c>
      <c r="C25" s="185"/>
      <c r="D25" s="185"/>
      <c r="E25" s="30" t="s">
        <v>179</v>
      </c>
      <c r="F25" s="10" t="s">
        <v>7</v>
      </c>
      <c r="G25" s="62">
        <v>50</v>
      </c>
      <c r="H25" s="62">
        <v>50</v>
      </c>
      <c r="I25" s="62">
        <v>50</v>
      </c>
      <c r="J25" s="62">
        <v>50</v>
      </c>
      <c r="K25" s="62">
        <v>50</v>
      </c>
      <c r="L25" s="62">
        <v>50</v>
      </c>
      <c r="M25" s="62">
        <v>50</v>
      </c>
      <c r="N25" s="62">
        <v>50</v>
      </c>
      <c r="O25" s="62">
        <v>50</v>
      </c>
      <c r="P25" s="62">
        <v>50</v>
      </c>
      <c r="Q25" s="62">
        <v>50</v>
      </c>
      <c r="R25" s="62">
        <v>50</v>
      </c>
      <c r="S25" s="10">
        <f>SUM(G25:R25)</f>
        <v>600</v>
      </c>
      <c r="T25" s="124"/>
    </row>
    <row r="26" spans="1:20" ht="25.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row>
    <row r="27" spans="1:20" ht="47.25" customHeight="1" x14ac:dyDescent="0.3">
      <c r="A27" s="34" t="s">
        <v>22</v>
      </c>
      <c r="B27" s="185" t="s">
        <v>253</v>
      </c>
      <c r="C27" s="185"/>
      <c r="D27" s="185"/>
      <c r="E27" s="30" t="s">
        <v>179</v>
      </c>
      <c r="F27" s="18" t="s">
        <v>24</v>
      </c>
      <c r="G27" s="68">
        <v>80</v>
      </c>
      <c r="H27" s="68">
        <v>60</v>
      </c>
      <c r="I27" s="68">
        <v>70</v>
      </c>
      <c r="J27" s="68">
        <v>60</v>
      </c>
      <c r="K27" s="68">
        <v>80</v>
      </c>
      <c r="L27" s="68">
        <v>45</v>
      </c>
      <c r="M27" s="62">
        <v>40</v>
      </c>
      <c r="N27" s="62">
        <v>40</v>
      </c>
      <c r="O27" s="62">
        <v>40</v>
      </c>
      <c r="P27" s="62">
        <v>40</v>
      </c>
      <c r="Q27" s="62">
        <v>40</v>
      </c>
      <c r="R27" s="62">
        <v>40</v>
      </c>
      <c r="S27" s="10">
        <f>SUM(G27:R27)</f>
        <v>635</v>
      </c>
      <c r="T27" s="124">
        <f>+S27/S28</f>
        <v>1.0583333333333333</v>
      </c>
    </row>
    <row r="28" spans="1:20" ht="42" customHeight="1" x14ac:dyDescent="0.3">
      <c r="A28" s="34" t="s">
        <v>23</v>
      </c>
      <c r="B28" s="185" t="s">
        <v>254</v>
      </c>
      <c r="C28" s="185"/>
      <c r="D28" s="185"/>
      <c r="E28" s="30" t="s">
        <v>179</v>
      </c>
      <c r="F28" s="18" t="s">
        <v>24</v>
      </c>
      <c r="G28" s="62">
        <v>50</v>
      </c>
      <c r="H28" s="62">
        <v>50</v>
      </c>
      <c r="I28" s="62">
        <v>50</v>
      </c>
      <c r="J28" s="62">
        <v>50</v>
      </c>
      <c r="K28" s="62">
        <v>50</v>
      </c>
      <c r="L28" s="62">
        <v>50</v>
      </c>
      <c r="M28" s="62">
        <v>50</v>
      </c>
      <c r="N28" s="62">
        <v>50</v>
      </c>
      <c r="O28" s="62">
        <v>50</v>
      </c>
      <c r="P28" s="62">
        <v>50</v>
      </c>
      <c r="Q28" s="62">
        <v>50</v>
      </c>
      <c r="R28" s="62">
        <v>50</v>
      </c>
      <c r="S28" s="10">
        <f>SUM(G28:R28)</f>
        <v>600</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87" t="s">
        <v>255</v>
      </c>
      <c r="C30" s="187"/>
      <c r="D30" s="187"/>
      <c r="E30" s="187"/>
      <c r="F30" s="187"/>
      <c r="G30" s="187"/>
      <c r="H30" s="187"/>
      <c r="I30" s="187"/>
      <c r="J30" s="187"/>
      <c r="K30" s="187"/>
      <c r="L30" s="187"/>
      <c r="M30" s="187"/>
      <c r="N30" s="187"/>
      <c r="O30" s="187"/>
      <c r="P30" s="187"/>
      <c r="Q30" s="187"/>
      <c r="R30" s="187"/>
      <c r="S30" s="187"/>
      <c r="T30" s="187"/>
    </row>
    <row r="31" spans="1:20" x14ac:dyDescent="0.3">
      <c r="A31" s="127"/>
      <c r="B31" s="187"/>
      <c r="C31" s="187"/>
      <c r="D31" s="187"/>
      <c r="E31" s="187"/>
      <c r="F31" s="187"/>
      <c r="G31" s="187"/>
      <c r="H31" s="187"/>
      <c r="I31" s="187"/>
      <c r="J31" s="187"/>
      <c r="K31" s="187"/>
      <c r="L31" s="187"/>
      <c r="M31" s="187"/>
      <c r="N31" s="187"/>
      <c r="O31" s="187"/>
      <c r="P31" s="187"/>
      <c r="Q31" s="187"/>
      <c r="R31" s="187"/>
      <c r="S31" s="187"/>
      <c r="T31" s="187"/>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5.25" customHeight="1" x14ac:dyDescent="0.3">
      <c r="A33" s="185" t="s">
        <v>256</v>
      </c>
      <c r="B33" s="185"/>
      <c r="C33" s="185"/>
      <c r="D33" s="126" t="s">
        <v>41</v>
      </c>
      <c r="E33" s="126"/>
      <c r="F33" s="126" t="s">
        <v>38</v>
      </c>
      <c r="G33" s="126"/>
      <c r="H33" s="126"/>
      <c r="I33" s="126"/>
      <c r="J33" s="126" t="s">
        <v>44</v>
      </c>
      <c r="K33" s="126"/>
      <c r="L33" s="126"/>
      <c r="M33" s="126"/>
      <c r="N33" s="126"/>
      <c r="O33" s="126" t="s">
        <v>40</v>
      </c>
      <c r="P33" s="126"/>
      <c r="Q33" s="126"/>
      <c r="R33" s="126"/>
      <c r="S33" s="126">
        <f>+S36</f>
        <v>600</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85" t="s">
        <v>257</v>
      </c>
      <c r="C35" s="185"/>
      <c r="D35" s="185"/>
      <c r="E35" s="30" t="s">
        <v>245</v>
      </c>
      <c r="F35" s="18" t="s">
        <v>7</v>
      </c>
      <c r="G35" s="68">
        <v>80</v>
      </c>
      <c r="H35" s="68">
        <v>60</v>
      </c>
      <c r="I35" s="68">
        <v>70</v>
      </c>
      <c r="J35" s="68">
        <v>60</v>
      </c>
      <c r="K35" s="68">
        <v>80</v>
      </c>
      <c r="L35" s="68">
        <v>45</v>
      </c>
      <c r="M35" s="62">
        <v>40</v>
      </c>
      <c r="N35" s="62">
        <v>40</v>
      </c>
      <c r="O35" s="62">
        <v>40</v>
      </c>
      <c r="P35" s="62">
        <v>40</v>
      </c>
      <c r="Q35" s="62">
        <v>40</v>
      </c>
      <c r="R35" s="62">
        <v>40</v>
      </c>
      <c r="S35" s="10">
        <f>SUM(G35:R35)</f>
        <v>635</v>
      </c>
      <c r="T35" s="124">
        <f>+S35/S36</f>
        <v>1.0583333333333333</v>
      </c>
    </row>
    <row r="36" spans="1:20" ht="37.5" customHeight="1" x14ac:dyDescent="0.3">
      <c r="A36" s="34" t="s">
        <v>23</v>
      </c>
      <c r="B36" s="185" t="s">
        <v>258</v>
      </c>
      <c r="C36" s="185"/>
      <c r="D36" s="185"/>
      <c r="E36" s="30" t="s">
        <v>245</v>
      </c>
      <c r="F36" s="18" t="s">
        <v>7</v>
      </c>
      <c r="G36" s="62">
        <v>50</v>
      </c>
      <c r="H36" s="62">
        <v>50</v>
      </c>
      <c r="I36" s="62">
        <v>50</v>
      </c>
      <c r="J36" s="62">
        <v>50</v>
      </c>
      <c r="K36" s="62">
        <v>50</v>
      </c>
      <c r="L36" s="62">
        <v>50</v>
      </c>
      <c r="M36" s="62">
        <v>50</v>
      </c>
      <c r="N36" s="62">
        <v>50</v>
      </c>
      <c r="O36" s="62">
        <v>50</v>
      </c>
      <c r="P36" s="62">
        <v>50</v>
      </c>
      <c r="Q36" s="62">
        <v>50</v>
      </c>
      <c r="R36" s="62">
        <v>50</v>
      </c>
      <c r="S36" s="10">
        <f>SUM(G36:R36)</f>
        <v>600</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85" t="s">
        <v>257</v>
      </c>
      <c r="C38" s="185"/>
      <c r="D38" s="185"/>
      <c r="E38" s="30" t="s">
        <v>245</v>
      </c>
      <c r="F38" s="18" t="s">
        <v>24</v>
      </c>
      <c r="G38" s="68">
        <v>80</v>
      </c>
      <c r="H38" s="68">
        <v>60</v>
      </c>
      <c r="I38" s="68">
        <v>70</v>
      </c>
      <c r="J38" s="68">
        <v>60</v>
      </c>
      <c r="K38" s="68">
        <v>80</v>
      </c>
      <c r="L38" s="68">
        <v>45</v>
      </c>
      <c r="M38" s="62">
        <v>40</v>
      </c>
      <c r="N38" s="62">
        <v>40</v>
      </c>
      <c r="O38" s="62">
        <v>40</v>
      </c>
      <c r="P38" s="62">
        <v>40</v>
      </c>
      <c r="Q38" s="62">
        <v>40</v>
      </c>
      <c r="R38" s="62">
        <v>40</v>
      </c>
      <c r="S38" s="10">
        <f>SUM(G38:R38)</f>
        <v>635</v>
      </c>
      <c r="T38" s="124">
        <f>+S38/S39</f>
        <v>1.0583333333333333</v>
      </c>
    </row>
    <row r="39" spans="1:20" ht="29.25" customHeight="1" x14ac:dyDescent="0.3">
      <c r="A39" s="34" t="s">
        <v>23</v>
      </c>
      <c r="B39" s="185" t="s">
        <v>258</v>
      </c>
      <c r="C39" s="185"/>
      <c r="D39" s="185"/>
      <c r="E39" s="30" t="s">
        <v>245</v>
      </c>
      <c r="F39" s="18" t="s">
        <v>24</v>
      </c>
      <c r="G39" s="62">
        <v>50</v>
      </c>
      <c r="H39" s="62">
        <v>50</v>
      </c>
      <c r="I39" s="62">
        <v>50</v>
      </c>
      <c r="J39" s="62">
        <v>50</v>
      </c>
      <c r="K39" s="62">
        <v>50</v>
      </c>
      <c r="L39" s="62">
        <v>50</v>
      </c>
      <c r="M39" s="62">
        <v>50</v>
      </c>
      <c r="N39" s="62">
        <v>50</v>
      </c>
      <c r="O39" s="62">
        <v>50</v>
      </c>
      <c r="P39" s="62">
        <v>50</v>
      </c>
      <c r="Q39" s="62">
        <v>50</v>
      </c>
      <c r="R39" s="62">
        <v>50</v>
      </c>
      <c r="S39" s="10">
        <f>SUM(G39:R39)</f>
        <v>600</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87" t="s">
        <v>269</v>
      </c>
      <c r="C42" s="187"/>
      <c r="D42" s="187"/>
      <c r="E42" s="187"/>
      <c r="F42" s="187"/>
      <c r="G42" s="187"/>
      <c r="H42" s="187"/>
      <c r="I42" s="187"/>
      <c r="J42" s="187"/>
      <c r="K42" s="187"/>
      <c r="L42" s="187"/>
      <c r="M42" s="187"/>
      <c r="N42" s="187"/>
      <c r="O42" s="187"/>
      <c r="P42" s="187"/>
      <c r="Q42" s="187"/>
      <c r="R42" s="187"/>
      <c r="S42" s="187"/>
      <c r="T42" s="187"/>
    </row>
    <row r="43" spans="1:20" ht="21" customHeight="1" x14ac:dyDescent="0.3">
      <c r="A43" s="127"/>
      <c r="B43" s="187"/>
      <c r="C43" s="187"/>
      <c r="D43" s="187"/>
      <c r="E43" s="187"/>
      <c r="F43" s="187"/>
      <c r="G43" s="187"/>
      <c r="H43" s="187"/>
      <c r="I43" s="187"/>
      <c r="J43" s="187"/>
      <c r="K43" s="187"/>
      <c r="L43" s="187"/>
      <c r="M43" s="187"/>
      <c r="N43" s="187"/>
      <c r="O43" s="187"/>
      <c r="P43" s="187"/>
      <c r="Q43" s="187"/>
      <c r="R43" s="187"/>
      <c r="S43" s="187"/>
      <c r="T43" s="187"/>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85" t="s">
        <v>259</v>
      </c>
      <c r="B45" s="185"/>
      <c r="C45" s="185"/>
      <c r="D45" s="126" t="s">
        <v>41</v>
      </c>
      <c r="E45" s="126"/>
      <c r="F45" s="126" t="s">
        <v>38</v>
      </c>
      <c r="G45" s="126"/>
      <c r="H45" s="126"/>
      <c r="I45" s="126"/>
      <c r="J45" s="126" t="s">
        <v>42</v>
      </c>
      <c r="K45" s="126"/>
      <c r="L45" s="126"/>
      <c r="M45" s="126"/>
      <c r="N45" s="126"/>
      <c r="O45" s="126" t="s">
        <v>40</v>
      </c>
      <c r="P45" s="126"/>
      <c r="Q45" s="126"/>
      <c r="R45" s="126"/>
      <c r="S45" s="126">
        <f>+S48</f>
        <v>600</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260</v>
      </c>
      <c r="C47" s="185"/>
      <c r="D47" s="185"/>
      <c r="E47" s="30" t="s">
        <v>53</v>
      </c>
      <c r="F47" s="18" t="s">
        <v>7</v>
      </c>
      <c r="G47" s="68">
        <v>80</v>
      </c>
      <c r="H47" s="68">
        <v>60</v>
      </c>
      <c r="I47" s="68">
        <v>70</v>
      </c>
      <c r="J47" s="68">
        <v>60</v>
      </c>
      <c r="K47" s="68">
        <v>80</v>
      </c>
      <c r="L47" s="68">
        <v>45</v>
      </c>
      <c r="M47" s="62">
        <v>40</v>
      </c>
      <c r="N47" s="62">
        <v>40</v>
      </c>
      <c r="O47" s="62">
        <v>40</v>
      </c>
      <c r="P47" s="62">
        <v>40</v>
      </c>
      <c r="Q47" s="62">
        <v>40</v>
      </c>
      <c r="R47" s="62">
        <v>40</v>
      </c>
      <c r="S47" s="10">
        <f>SUM(G47:R47)</f>
        <v>635</v>
      </c>
      <c r="T47" s="167">
        <f>S47/S48</f>
        <v>1.0583333333333333</v>
      </c>
    </row>
    <row r="48" spans="1:20" ht="25.5" customHeight="1" x14ac:dyDescent="0.3">
      <c r="A48" s="34" t="s">
        <v>23</v>
      </c>
      <c r="B48" s="185" t="s">
        <v>261</v>
      </c>
      <c r="C48" s="185"/>
      <c r="D48" s="185"/>
      <c r="E48" s="30" t="s">
        <v>53</v>
      </c>
      <c r="F48" s="18" t="s">
        <v>7</v>
      </c>
      <c r="G48" s="62">
        <v>50</v>
      </c>
      <c r="H48" s="62">
        <v>50</v>
      </c>
      <c r="I48" s="62">
        <v>50</v>
      </c>
      <c r="J48" s="62">
        <v>50</v>
      </c>
      <c r="K48" s="62">
        <v>50</v>
      </c>
      <c r="L48" s="62">
        <v>50</v>
      </c>
      <c r="M48" s="62">
        <v>50</v>
      </c>
      <c r="N48" s="62">
        <v>50</v>
      </c>
      <c r="O48" s="62">
        <v>50</v>
      </c>
      <c r="P48" s="62">
        <v>50</v>
      </c>
      <c r="Q48" s="62">
        <v>50</v>
      </c>
      <c r="R48" s="62">
        <v>50</v>
      </c>
      <c r="S48" s="10">
        <f>SUM(G48:R48)</f>
        <v>600</v>
      </c>
      <c r="T48" s="117"/>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260</v>
      </c>
      <c r="C50" s="185"/>
      <c r="D50" s="185"/>
      <c r="E50" s="30" t="s">
        <v>53</v>
      </c>
      <c r="F50" s="18" t="s">
        <v>24</v>
      </c>
      <c r="G50" s="68">
        <v>80</v>
      </c>
      <c r="H50" s="68">
        <v>60</v>
      </c>
      <c r="I50" s="68">
        <v>70</v>
      </c>
      <c r="J50" s="68">
        <v>60</v>
      </c>
      <c r="K50" s="68">
        <v>80</v>
      </c>
      <c r="L50" s="68">
        <v>45</v>
      </c>
      <c r="M50" s="62">
        <v>40</v>
      </c>
      <c r="N50" s="62">
        <v>40</v>
      </c>
      <c r="O50" s="62">
        <v>40</v>
      </c>
      <c r="P50" s="62">
        <v>40</v>
      </c>
      <c r="Q50" s="62">
        <v>40</v>
      </c>
      <c r="R50" s="62">
        <v>40</v>
      </c>
      <c r="S50" s="10">
        <f>SUM(G50:R50)</f>
        <v>635</v>
      </c>
      <c r="T50" s="167">
        <f>+S50/S51</f>
        <v>1.0583333333333333</v>
      </c>
    </row>
    <row r="51" spans="1:20" ht="32.25" customHeight="1" x14ac:dyDescent="0.3">
      <c r="A51" s="34" t="s">
        <v>23</v>
      </c>
      <c r="B51" s="185" t="s">
        <v>261</v>
      </c>
      <c r="C51" s="185"/>
      <c r="D51" s="185"/>
      <c r="E51" s="30" t="s">
        <v>53</v>
      </c>
      <c r="F51" s="18" t="s">
        <v>24</v>
      </c>
      <c r="G51" s="62">
        <v>50</v>
      </c>
      <c r="H51" s="62">
        <v>50</v>
      </c>
      <c r="I51" s="62">
        <v>50</v>
      </c>
      <c r="J51" s="62">
        <v>50</v>
      </c>
      <c r="K51" s="62">
        <v>50</v>
      </c>
      <c r="L51" s="62">
        <v>50</v>
      </c>
      <c r="M51" s="62">
        <v>50</v>
      </c>
      <c r="N51" s="62">
        <v>50</v>
      </c>
      <c r="O51" s="62">
        <v>50</v>
      </c>
      <c r="P51" s="62">
        <v>50</v>
      </c>
      <c r="Q51" s="62">
        <v>50</v>
      </c>
      <c r="R51" s="62">
        <v>50</v>
      </c>
      <c r="S51" s="10">
        <f>SUM(G51:R51)</f>
        <v>600</v>
      </c>
      <c r="T51" s="117"/>
    </row>
    <row r="52" spans="1:20" ht="23.25" customHeight="1" thickBot="1" x14ac:dyDescent="0.35">
      <c r="A52" s="268"/>
      <c r="B52" s="269"/>
      <c r="C52" s="269"/>
      <c r="D52" s="269"/>
      <c r="E52" s="269"/>
      <c r="F52" s="269"/>
      <c r="G52" s="269"/>
      <c r="H52" s="269"/>
      <c r="I52" s="269"/>
      <c r="J52" s="269"/>
      <c r="K52" s="269"/>
      <c r="L52" s="269"/>
      <c r="M52" s="269"/>
      <c r="N52" s="269"/>
      <c r="O52" s="269"/>
      <c r="P52" s="269"/>
      <c r="Q52" s="269"/>
      <c r="R52" s="269"/>
      <c r="S52" s="269"/>
      <c r="T52" s="270"/>
    </row>
    <row r="53" spans="1:20" x14ac:dyDescent="0.3">
      <c r="A53" s="271" t="s">
        <v>28</v>
      </c>
      <c r="B53" s="272"/>
      <c r="C53" s="272"/>
      <c r="D53" s="272"/>
      <c r="E53" s="272"/>
      <c r="F53" s="272"/>
      <c r="G53" s="272"/>
      <c r="H53" s="272"/>
      <c r="I53" s="272"/>
      <c r="J53" s="272"/>
      <c r="K53" s="272"/>
      <c r="L53" s="272"/>
      <c r="M53" s="272"/>
      <c r="N53" s="272"/>
      <c r="O53" s="272"/>
      <c r="P53" s="272"/>
      <c r="Q53" s="272"/>
      <c r="R53" s="272"/>
      <c r="S53" s="272"/>
      <c r="T53" s="273"/>
    </row>
    <row r="54" spans="1:20" ht="31.5"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229" t="s">
        <v>496</v>
      </c>
      <c r="C55" s="229"/>
      <c r="D55" s="229"/>
      <c r="E55" s="249" t="s">
        <v>497</v>
      </c>
      <c r="F55" s="61" t="s">
        <v>7</v>
      </c>
      <c r="G55" s="62">
        <v>50</v>
      </c>
      <c r="H55" s="62">
        <v>50</v>
      </c>
      <c r="I55" s="62">
        <v>50</v>
      </c>
      <c r="J55" s="62">
        <v>50</v>
      </c>
      <c r="K55" s="62">
        <v>50</v>
      </c>
      <c r="L55" s="62">
        <v>50</v>
      </c>
      <c r="M55" s="62">
        <v>50</v>
      </c>
      <c r="N55" s="62">
        <v>50</v>
      </c>
      <c r="O55" s="62">
        <v>50</v>
      </c>
      <c r="P55" s="62">
        <v>50</v>
      </c>
      <c r="Q55" s="62">
        <v>50</v>
      </c>
      <c r="R55" s="62">
        <v>50</v>
      </c>
      <c r="S55" s="61">
        <f t="shared" ref="S55:S62" si="0">SUM(G55:R55)</f>
        <v>600</v>
      </c>
      <c r="T55" s="179">
        <f>+S56/S55</f>
        <v>1</v>
      </c>
    </row>
    <row r="56" spans="1:20" ht="21.9" customHeight="1" x14ac:dyDescent="0.3">
      <c r="A56" s="177"/>
      <c r="B56" s="229"/>
      <c r="C56" s="229"/>
      <c r="D56" s="229"/>
      <c r="E56" s="249"/>
      <c r="F56" s="61" t="s">
        <v>24</v>
      </c>
      <c r="G56" s="90">
        <v>50</v>
      </c>
      <c r="H56" s="90">
        <v>50</v>
      </c>
      <c r="I56" s="90">
        <v>50</v>
      </c>
      <c r="J56" s="90">
        <v>50</v>
      </c>
      <c r="K56" s="90">
        <v>50</v>
      </c>
      <c r="L56" s="90">
        <v>50</v>
      </c>
      <c r="M56" s="90">
        <v>50</v>
      </c>
      <c r="N56" s="90">
        <v>50</v>
      </c>
      <c r="O56" s="90">
        <v>50</v>
      </c>
      <c r="P56" s="90">
        <v>50</v>
      </c>
      <c r="Q56" s="90">
        <v>50</v>
      </c>
      <c r="R56" s="90">
        <v>50</v>
      </c>
      <c r="S56" s="61">
        <f t="shared" si="0"/>
        <v>600</v>
      </c>
      <c r="T56" s="179"/>
    </row>
    <row r="57" spans="1:20" ht="21.9" customHeight="1" x14ac:dyDescent="0.3">
      <c r="A57" s="177"/>
      <c r="B57" s="229" t="s">
        <v>498</v>
      </c>
      <c r="C57" s="229"/>
      <c r="D57" s="229"/>
      <c r="E57" s="249" t="s">
        <v>455</v>
      </c>
      <c r="F57" s="61" t="s">
        <v>7</v>
      </c>
      <c r="G57" s="62">
        <v>25</v>
      </c>
      <c r="H57" s="62">
        <v>25</v>
      </c>
      <c r="I57" s="62">
        <v>25</v>
      </c>
      <c r="J57" s="62">
        <v>25</v>
      </c>
      <c r="K57" s="62">
        <v>25</v>
      </c>
      <c r="L57" s="62">
        <v>25</v>
      </c>
      <c r="M57" s="62">
        <v>25</v>
      </c>
      <c r="N57" s="62">
        <v>25</v>
      </c>
      <c r="O57" s="62">
        <v>25</v>
      </c>
      <c r="P57" s="62">
        <v>25</v>
      </c>
      <c r="Q57" s="62">
        <v>25</v>
      </c>
      <c r="R57" s="62">
        <v>25</v>
      </c>
      <c r="S57" s="61">
        <f t="shared" si="0"/>
        <v>300</v>
      </c>
      <c r="T57" s="179">
        <f t="shared" ref="T57" si="1">+S58/S57</f>
        <v>0</v>
      </c>
    </row>
    <row r="58" spans="1:20" ht="21.9" customHeight="1" x14ac:dyDescent="0.3">
      <c r="A58" s="177"/>
      <c r="B58" s="229"/>
      <c r="C58" s="229"/>
      <c r="D58" s="229"/>
      <c r="E58" s="249"/>
      <c r="F58" s="61" t="s">
        <v>24</v>
      </c>
      <c r="G58" s="90">
        <v>0</v>
      </c>
      <c r="H58" s="90">
        <v>0</v>
      </c>
      <c r="I58" s="90">
        <v>0</v>
      </c>
      <c r="J58" s="90">
        <v>0</v>
      </c>
      <c r="K58" s="90">
        <v>0</v>
      </c>
      <c r="L58" s="90">
        <v>0</v>
      </c>
      <c r="M58" s="90">
        <v>0</v>
      </c>
      <c r="N58" s="90">
        <v>0</v>
      </c>
      <c r="O58" s="90">
        <v>0</v>
      </c>
      <c r="P58" s="90">
        <v>0</v>
      </c>
      <c r="Q58" s="90">
        <v>0</v>
      </c>
      <c r="R58" s="90">
        <v>0</v>
      </c>
      <c r="S58" s="61">
        <f t="shared" si="0"/>
        <v>0</v>
      </c>
      <c r="T58" s="179"/>
    </row>
    <row r="59" spans="1:20" ht="21.9" customHeight="1" x14ac:dyDescent="0.3">
      <c r="A59" s="177"/>
      <c r="B59" s="229" t="s">
        <v>499</v>
      </c>
      <c r="C59" s="229"/>
      <c r="D59" s="229"/>
      <c r="E59" s="249" t="s">
        <v>180</v>
      </c>
      <c r="F59" s="61" t="s">
        <v>7</v>
      </c>
      <c r="G59" s="62">
        <v>25</v>
      </c>
      <c r="H59" s="62">
        <v>25</v>
      </c>
      <c r="I59" s="62">
        <v>25</v>
      </c>
      <c r="J59" s="62">
        <v>25</v>
      </c>
      <c r="K59" s="62">
        <v>25</v>
      </c>
      <c r="L59" s="62">
        <v>25</v>
      </c>
      <c r="M59" s="62">
        <v>25</v>
      </c>
      <c r="N59" s="62">
        <v>25</v>
      </c>
      <c r="O59" s="62">
        <v>25</v>
      </c>
      <c r="P59" s="62">
        <v>25</v>
      </c>
      <c r="Q59" s="62">
        <v>25</v>
      </c>
      <c r="R59" s="62">
        <v>25</v>
      </c>
      <c r="S59" s="61">
        <f t="shared" ref="S59:S60" si="2">SUM(G59:R59)</f>
        <v>300</v>
      </c>
      <c r="T59" s="179">
        <f t="shared" ref="T59" si="3">+S60/S59</f>
        <v>1</v>
      </c>
    </row>
    <row r="60" spans="1:20" ht="21.9" customHeight="1" x14ac:dyDescent="0.3">
      <c r="A60" s="177"/>
      <c r="B60" s="229"/>
      <c r="C60" s="229"/>
      <c r="D60" s="229"/>
      <c r="E60" s="249"/>
      <c r="F60" s="61" t="s">
        <v>24</v>
      </c>
      <c r="G60" s="90">
        <v>25</v>
      </c>
      <c r="H60" s="90">
        <v>25</v>
      </c>
      <c r="I60" s="90">
        <v>25</v>
      </c>
      <c r="J60" s="90">
        <v>25</v>
      </c>
      <c r="K60" s="90">
        <v>25</v>
      </c>
      <c r="L60" s="90">
        <v>25</v>
      </c>
      <c r="M60" s="90">
        <v>25</v>
      </c>
      <c r="N60" s="90">
        <v>25</v>
      </c>
      <c r="O60" s="90">
        <v>25</v>
      </c>
      <c r="P60" s="90">
        <v>25</v>
      </c>
      <c r="Q60" s="90">
        <v>25</v>
      </c>
      <c r="R60" s="90">
        <v>25</v>
      </c>
      <c r="S60" s="61">
        <f t="shared" si="2"/>
        <v>300</v>
      </c>
      <c r="T60" s="179"/>
    </row>
    <row r="61" spans="1:20" ht="21.9" customHeight="1" x14ac:dyDescent="0.3">
      <c r="A61" s="177"/>
      <c r="B61" s="229" t="s">
        <v>500</v>
      </c>
      <c r="C61" s="229"/>
      <c r="D61" s="229"/>
      <c r="E61" s="249" t="s">
        <v>428</v>
      </c>
      <c r="F61" s="61" t="s">
        <v>7</v>
      </c>
      <c r="G61" s="62">
        <v>1</v>
      </c>
      <c r="H61" s="62">
        <v>1</v>
      </c>
      <c r="I61" s="62">
        <v>1</v>
      </c>
      <c r="J61" s="62">
        <v>1</v>
      </c>
      <c r="K61" s="62">
        <v>1</v>
      </c>
      <c r="L61" s="62">
        <v>1</v>
      </c>
      <c r="M61" s="62">
        <v>1</v>
      </c>
      <c r="N61" s="62">
        <v>1</v>
      </c>
      <c r="O61" s="62">
        <v>1</v>
      </c>
      <c r="P61" s="62">
        <v>1</v>
      </c>
      <c r="Q61" s="62">
        <v>1</v>
      </c>
      <c r="R61" s="62">
        <v>1</v>
      </c>
      <c r="S61" s="61">
        <f t="shared" si="0"/>
        <v>12</v>
      </c>
      <c r="T61" s="179">
        <f t="shared" ref="T61" si="4">+S62/S61</f>
        <v>1</v>
      </c>
    </row>
    <row r="62" spans="1:20" ht="21.9" customHeight="1" x14ac:dyDescent="0.3">
      <c r="A62" s="177"/>
      <c r="B62" s="229"/>
      <c r="C62" s="229"/>
      <c r="D62" s="229"/>
      <c r="E62" s="249"/>
      <c r="F62" s="61" t="s">
        <v>24</v>
      </c>
      <c r="G62" s="90">
        <v>1</v>
      </c>
      <c r="H62" s="90">
        <v>1</v>
      </c>
      <c r="I62" s="90">
        <v>1</v>
      </c>
      <c r="J62" s="90">
        <v>1</v>
      </c>
      <c r="K62" s="90">
        <v>1</v>
      </c>
      <c r="L62" s="90">
        <v>1</v>
      </c>
      <c r="M62" s="90">
        <v>1</v>
      </c>
      <c r="N62" s="90">
        <v>1</v>
      </c>
      <c r="O62" s="90">
        <v>1</v>
      </c>
      <c r="P62" s="90">
        <v>1</v>
      </c>
      <c r="Q62" s="90">
        <v>1</v>
      </c>
      <c r="R62" s="90">
        <v>1</v>
      </c>
      <c r="S62" s="61">
        <f t="shared" si="0"/>
        <v>12</v>
      </c>
      <c r="T62" s="179"/>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19" s="12" customFormat="1" x14ac:dyDescent="0.3">
      <c r="A68" s="11"/>
      <c r="B68" s="11"/>
      <c r="C68" s="11"/>
      <c r="D68" s="11"/>
      <c r="E68" s="11"/>
      <c r="F68" s="11"/>
      <c r="G68" s="11"/>
      <c r="H68" s="11"/>
      <c r="I68" s="11"/>
      <c r="J68" s="11"/>
      <c r="K68" s="11"/>
      <c r="L68" s="11"/>
      <c r="M68" s="11"/>
      <c r="N68" s="11"/>
      <c r="O68" s="11"/>
      <c r="P68" s="11"/>
      <c r="Q68" s="11"/>
      <c r="R68" s="11"/>
      <c r="S68" s="11"/>
    </row>
    <row r="69" spans="1:19" s="12" customFormat="1" ht="15" customHeight="1" x14ac:dyDescent="0.2"/>
    <row r="71" spans="1:19" s="12" customFormat="1" ht="15" customHeight="1" x14ac:dyDescent="0.2"/>
    <row r="73" spans="1:19" s="12" customFormat="1" ht="15" customHeight="1" x14ac:dyDescent="0.2"/>
    <row r="75" spans="1:19" s="12" customFormat="1" ht="15" customHeight="1" x14ac:dyDescent="0.2"/>
  </sheetData>
  <mergeCells count="115">
    <mergeCell ref="A1:T1"/>
    <mergeCell ref="A2:T2"/>
    <mergeCell ref="A3:T3"/>
    <mergeCell ref="A4:T4"/>
    <mergeCell ref="B61:D62"/>
    <mergeCell ref="E61:E62"/>
    <mergeCell ref="T61:T62"/>
    <mergeCell ref="A52:T52"/>
    <mergeCell ref="A53:T53"/>
    <mergeCell ref="B54:D54"/>
    <mergeCell ref="A55:A62"/>
    <mergeCell ref="B55:D56"/>
    <mergeCell ref="E55:E56"/>
    <mergeCell ref="T55:T56"/>
    <mergeCell ref="B57:D58"/>
    <mergeCell ref="E57:E58"/>
    <mergeCell ref="T57:T58"/>
    <mergeCell ref="B59:D60"/>
    <mergeCell ref="E59:E60"/>
    <mergeCell ref="T59:T60"/>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2:D22"/>
    <mergeCell ref="B23:D23"/>
    <mergeCell ref="B24:D24"/>
    <mergeCell ref="T24:T25"/>
    <mergeCell ref="B25:D25"/>
    <mergeCell ref="A26:T26"/>
    <mergeCell ref="A21:C21"/>
    <mergeCell ref="D21:E21"/>
    <mergeCell ref="F21:I21"/>
    <mergeCell ref="J21:N21"/>
    <mergeCell ref="O21:R21"/>
    <mergeCell ref="S21:T2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zoomScale="95" zoomScaleNormal="100" zoomScaleSheetLayoutView="95" workbookViewId="0">
      <selection activeCell="A61" sqref="A61:XFD65"/>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501</v>
      </c>
      <c r="B7" s="126"/>
      <c r="C7" s="126"/>
      <c r="D7" s="126"/>
      <c r="E7" s="126" t="s">
        <v>270</v>
      </c>
      <c r="F7" s="126"/>
      <c r="G7" s="126"/>
      <c r="H7" s="126"/>
      <c r="I7" s="126"/>
      <c r="J7" s="126"/>
      <c r="K7" s="126"/>
      <c r="L7" s="126"/>
      <c r="M7" s="126"/>
      <c r="N7" s="146">
        <v>125641.1</v>
      </c>
      <c r="O7" s="146"/>
      <c r="P7" s="146"/>
      <c r="Q7" s="146"/>
      <c r="R7" s="146"/>
      <c r="S7" s="146"/>
      <c r="T7" s="146"/>
    </row>
    <row r="8" spans="1:20" ht="12.75" customHeight="1" x14ac:dyDescent="0.3">
      <c r="A8" s="52"/>
      <c r="B8" s="8"/>
      <c r="C8" s="8"/>
      <c r="D8" s="8"/>
      <c r="E8" s="8"/>
      <c r="F8" s="8"/>
      <c r="G8" s="8"/>
      <c r="H8" s="8"/>
      <c r="I8" s="8"/>
      <c r="J8" s="8"/>
      <c r="K8" s="8"/>
      <c r="L8" s="8"/>
      <c r="M8" s="8"/>
      <c r="N8" s="8"/>
      <c r="O8" s="8"/>
      <c r="P8" s="8"/>
      <c r="Q8" s="8"/>
      <c r="R8" s="8"/>
      <c r="S8" s="8"/>
      <c r="T8" s="8"/>
    </row>
    <row r="9" spans="1:20" ht="24.9"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4.9"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4.9" customHeight="1" x14ac:dyDescent="0.3">
      <c r="A11" s="126" t="s">
        <v>332</v>
      </c>
      <c r="B11" s="126"/>
      <c r="C11" s="126"/>
      <c r="D11" s="122" t="s">
        <v>503</v>
      </c>
      <c r="E11" s="122"/>
      <c r="F11" s="122"/>
      <c r="G11" s="122"/>
      <c r="H11" s="122" t="s">
        <v>502</v>
      </c>
      <c r="I11" s="122"/>
      <c r="J11" s="122"/>
      <c r="K11" s="122"/>
      <c r="L11" s="122"/>
      <c r="M11" s="122"/>
      <c r="N11" s="122"/>
      <c r="O11" s="122"/>
      <c r="P11" s="126"/>
      <c r="Q11" s="126"/>
      <c r="R11" s="126"/>
      <c r="S11" s="126"/>
      <c r="T11" s="126"/>
    </row>
    <row r="12" spans="1:20" ht="6.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4.9"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4.9" customHeight="1" x14ac:dyDescent="0.3">
      <c r="A14" s="122" t="s">
        <v>569</v>
      </c>
      <c r="B14" s="122"/>
      <c r="C14" s="122"/>
      <c r="D14" s="122"/>
      <c r="E14" s="122"/>
      <c r="F14" s="122"/>
      <c r="G14" s="122"/>
      <c r="H14" s="122" t="s">
        <v>573</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587</v>
      </c>
      <c r="B16" s="122"/>
      <c r="C16" s="122"/>
      <c r="D16" s="122"/>
      <c r="E16" s="122"/>
      <c r="F16" s="122"/>
      <c r="G16" s="122"/>
      <c r="H16" s="122" t="s">
        <v>593</v>
      </c>
      <c r="I16" s="122"/>
      <c r="J16" s="122"/>
      <c r="K16" s="122"/>
      <c r="L16" s="122"/>
      <c r="M16" s="122"/>
      <c r="N16" s="122"/>
      <c r="O16" s="122"/>
      <c r="P16" s="122"/>
      <c r="Q16" s="122"/>
      <c r="R16" s="122"/>
      <c r="S16" s="122"/>
      <c r="T16" s="122"/>
    </row>
    <row r="17" spans="1:20" ht="24.9"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4.9" customHeight="1" x14ac:dyDescent="0.3">
      <c r="A18" s="127"/>
      <c r="B18" s="135" t="s">
        <v>678</v>
      </c>
      <c r="C18" s="135"/>
      <c r="D18" s="135"/>
      <c r="E18" s="135"/>
      <c r="F18" s="135"/>
      <c r="G18" s="135"/>
      <c r="H18" s="135"/>
      <c r="I18" s="135"/>
      <c r="J18" s="135"/>
      <c r="K18" s="135"/>
      <c r="L18" s="135"/>
      <c r="M18" s="135"/>
      <c r="N18" s="135"/>
      <c r="O18" s="135"/>
      <c r="P18" s="135"/>
      <c r="Q18" s="135"/>
      <c r="R18" s="135"/>
      <c r="S18" s="135"/>
      <c r="T18" s="135"/>
    </row>
    <row r="19" spans="1:20" ht="24.9"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51" customHeight="1" x14ac:dyDescent="0.3">
      <c r="A21" s="133" t="s">
        <v>679</v>
      </c>
      <c r="B21" s="133"/>
      <c r="C21" s="133"/>
      <c r="D21" s="126" t="s">
        <v>41</v>
      </c>
      <c r="E21" s="126"/>
      <c r="F21" s="126" t="s">
        <v>38</v>
      </c>
      <c r="G21" s="126"/>
      <c r="H21" s="126"/>
      <c r="I21" s="126"/>
      <c r="J21" s="126" t="s">
        <v>42</v>
      </c>
      <c r="K21" s="126"/>
      <c r="L21" s="126"/>
      <c r="M21" s="126"/>
      <c r="N21" s="126"/>
      <c r="O21" s="126" t="s">
        <v>40</v>
      </c>
      <c r="P21" s="126"/>
      <c r="Q21" s="126"/>
      <c r="R21" s="126"/>
      <c r="S21" s="126">
        <f>+S25</f>
        <v>58</v>
      </c>
      <c r="T21" s="126"/>
    </row>
    <row r="22" spans="1:20" ht="32.25"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41.4"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3.6" customHeight="1" x14ac:dyDescent="0.3">
      <c r="A24" s="34" t="s">
        <v>22</v>
      </c>
      <c r="B24" s="133" t="s">
        <v>680</v>
      </c>
      <c r="C24" s="133"/>
      <c r="D24" s="133"/>
      <c r="E24" s="18" t="s">
        <v>53</v>
      </c>
      <c r="F24" s="10" t="s">
        <v>7</v>
      </c>
      <c r="G24" s="18">
        <v>6</v>
      </c>
      <c r="H24" s="30">
        <v>4</v>
      </c>
      <c r="I24" s="30">
        <v>4</v>
      </c>
      <c r="J24" s="30">
        <v>6</v>
      </c>
      <c r="K24" s="30">
        <v>4</v>
      </c>
      <c r="L24" s="30">
        <v>4</v>
      </c>
      <c r="M24" s="30">
        <v>6</v>
      </c>
      <c r="N24" s="30">
        <v>4</v>
      </c>
      <c r="O24" s="30">
        <v>4</v>
      </c>
      <c r="P24" s="30">
        <v>6</v>
      </c>
      <c r="Q24" s="30">
        <v>4</v>
      </c>
      <c r="R24" s="30">
        <v>6</v>
      </c>
      <c r="S24" s="10">
        <f>SUM(G24:R24)</f>
        <v>58</v>
      </c>
      <c r="T24" s="124">
        <f>+S24/S25</f>
        <v>1</v>
      </c>
    </row>
    <row r="25" spans="1:20" ht="33.6" customHeight="1" x14ac:dyDescent="0.3">
      <c r="A25" s="34" t="s">
        <v>23</v>
      </c>
      <c r="B25" s="133" t="s">
        <v>681</v>
      </c>
      <c r="C25" s="133"/>
      <c r="D25" s="133"/>
      <c r="E25" s="18" t="s">
        <v>53</v>
      </c>
      <c r="F25" s="10" t="s">
        <v>7</v>
      </c>
      <c r="G25" s="18">
        <v>6</v>
      </c>
      <c r="H25" s="30">
        <v>4</v>
      </c>
      <c r="I25" s="30">
        <v>4</v>
      </c>
      <c r="J25" s="30">
        <v>6</v>
      </c>
      <c r="K25" s="30">
        <v>4</v>
      </c>
      <c r="L25" s="30">
        <v>4</v>
      </c>
      <c r="M25" s="30">
        <v>6</v>
      </c>
      <c r="N25" s="30">
        <v>4</v>
      </c>
      <c r="O25" s="30">
        <v>4</v>
      </c>
      <c r="P25" s="30">
        <v>6</v>
      </c>
      <c r="Q25" s="30">
        <v>4</v>
      </c>
      <c r="R25" s="30">
        <v>6</v>
      </c>
      <c r="S25" s="10">
        <f>SUM(G25:R25)</f>
        <v>58</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680</v>
      </c>
      <c r="C27" s="133"/>
      <c r="D27" s="133"/>
      <c r="E27" s="18" t="s">
        <v>53</v>
      </c>
      <c r="F27" s="18" t="s">
        <v>24</v>
      </c>
      <c r="G27" s="18">
        <v>6</v>
      </c>
      <c r="H27" s="30">
        <v>4</v>
      </c>
      <c r="I27" s="30">
        <v>4</v>
      </c>
      <c r="J27" s="30">
        <v>6</v>
      </c>
      <c r="K27" s="30">
        <v>4</v>
      </c>
      <c r="L27" s="30">
        <v>4</v>
      </c>
      <c r="M27" s="30">
        <v>6</v>
      </c>
      <c r="N27" s="30">
        <v>4</v>
      </c>
      <c r="O27" s="30">
        <v>4</v>
      </c>
      <c r="P27" s="30">
        <v>6</v>
      </c>
      <c r="Q27" s="30">
        <v>4</v>
      </c>
      <c r="R27" s="30">
        <v>6</v>
      </c>
      <c r="S27" s="10">
        <f>SUM(G27:R27)</f>
        <v>58</v>
      </c>
      <c r="T27" s="124">
        <f>+S27/S28</f>
        <v>1</v>
      </c>
    </row>
    <row r="28" spans="1:20" ht="29.25" customHeight="1" x14ac:dyDescent="0.3">
      <c r="A28" s="34" t="s">
        <v>23</v>
      </c>
      <c r="B28" s="133" t="s">
        <v>681</v>
      </c>
      <c r="C28" s="133"/>
      <c r="D28" s="133"/>
      <c r="E28" s="18" t="s">
        <v>53</v>
      </c>
      <c r="F28" s="18" t="s">
        <v>24</v>
      </c>
      <c r="G28" s="18">
        <v>6</v>
      </c>
      <c r="H28" s="30">
        <v>4</v>
      </c>
      <c r="I28" s="30">
        <v>4</v>
      </c>
      <c r="J28" s="30">
        <v>6</v>
      </c>
      <c r="K28" s="30">
        <v>4</v>
      </c>
      <c r="L28" s="30">
        <v>4</v>
      </c>
      <c r="M28" s="30">
        <v>6</v>
      </c>
      <c r="N28" s="30">
        <v>4</v>
      </c>
      <c r="O28" s="30">
        <v>4</v>
      </c>
      <c r="P28" s="30">
        <v>6</v>
      </c>
      <c r="Q28" s="30">
        <v>4</v>
      </c>
      <c r="R28" s="30">
        <v>6</v>
      </c>
      <c r="S28" s="10">
        <f>SUM(G28:R28)</f>
        <v>58</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674</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675</v>
      </c>
      <c r="B33" s="133"/>
      <c r="C33" s="133"/>
      <c r="D33" s="126" t="s">
        <v>41</v>
      </c>
      <c r="E33" s="126"/>
      <c r="F33" s="126" t="s">
        <v>38</v>
      </c>
      <c r="G33" s="126"/>
      <c r="H33" s="126"/>
      <c r="I33" s="126"/>
      <c r="J33" s="126" t="s">
        <v>44</v>
      </c>
      <c r="K33" s="126"/>
      <c r="L33" s="126"/>
      <c r="M33" s="126"/>
      <c r="N33" s="126"/>
      <c r="O33" s="126" t="s">
        <v>40</v>
      </c>
      <c r="P33" s="126"/>
      <c r="Q33" s="126"/>
      <c r="R33" s="126"/>
      <c r="S33" s="126">
        <f>+S36</f>
        <v>58</v>
      </c>
      <c r="T33" s="126"/>
    </row>
    <row r="34" spans="1:20" ht="28.5"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676</v>
      </c>
      <c r="C35" s="133"/>
      <c r="D35" s="133"/>
      <c r="E35" s="18" t="s">
        <v>95</v>
      </c>
      <c r="F35" s="18" t="s">
        <v>7</v>
      </c>
      <c r="G35" s="18">
        <v>6</v>
      </c>
      <c r="H35" s="30">
        <v>4</v>
      </c>
      <c r="I35" s="30">
        <v>4</v>
      </c>
      <c r="J35" s="30">
        <v>6</v>
      </c>
      <c r="K35" s="30">
        <v>4</v>
      </c>
      <c r="L35" s="30">
        <v>4</v>
      </c>
      <c r="M35" s="30">
        <v>6</v>
      </c>
      <c r="N35" s="30">
        <v>4</v>
      </c>
      <c r="O35" s="30">
        <v>4</v>
      </c>
      <c r="P35" s="30">
        <v>6</v>
      </c>
      <c r="Q35" s="30">
        <v>4</v>
      </c>
      <c r="R35" s="30">
        <v>6</v>
      </c>
      <c r="S35" s="10">
        <f>SUM(G35:R35)</f>
        <v>58</v>
      </c>
      <c r="T35" s="124">
        <f>+S35/S36</f>
        <v>1</v>
      </c>
    </row>
    <row r="36" spans="1:20" ht="26.25" customHeight="1" x14ac:dyDescent="0.3">
      <c r="A36" s="34" t="s">
        <v>23</v>
      </c>
      <c r="B36" s="133" t="s">
        <v>677</v>
      </c>
      <c r="C36" s="133"/>
      <c r="D36" s="133"/>
      <c r="E36" s="18" t="s">
        <v>95</v>
      </c>
      <c r="F36" s="18" t="s">
        <v>7</v>
      </c>
      <c r="G36" s="18">
        <v>6</v>
      </c>
      <c r="H36" s="30">
        <v>4</v>
      </c>
      <c r="I36" s="30">
        <v>4</v>
      </c>
      <c r="J36" s="30">
        <v>6</v>
      </c>
      <c r="K36" s="30">
        <v>4</v>
      </c>
      <c r="L36" s="30">
        <v>4</v>
      </c>
      <c r="M36" s="30">
        <v>6</v>
      </c>
      <c r="N36" s="30">
        <v>4</v>
      </c>
      <c r="O36" s="30">
        <v>4</v>
      </c>
      <c r="P36" s="30">
        <v>6</v>
      </c>
      <c r="Q36" s="30">
        <v>4</v>
      </c>
      <c r="R36" s="30">
        <v>6</v>
      </c>
      <c r="S36" s="10">
        <f>SUM(G36:R36)</f>
        <v>58</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2.5" customHeight="1" x14ac:dyDescent="0.3">
      <c r="A38" s="34" t="s">
        <v>22</v>
      </c>
      <c r="B38" s="133" t="s">
        <v>676</v>
      </c>
      <c r="C38" s="133"/>
      <c r="D38" s="133"/>
      <c r="E38" s="18" t="s">
        <v>95</v>
      </c>
      <c r="F38" s="18" t="s">
        <v>24</v>
      </c>
      <c r="G38" s="18">
        <v>6</v>
      </c>
      <c r="H38" s="30">
        <v>4</v>
      </c>
      <c r="I38" s="30">
        <v>4</v>
      </c>
      <c r="J38" s="30">
        <v>6</v>
      </c>
      <c r="K38" s="30">
        <v>4</v>
      </c>
      <c r="L38" s="30">
        <v>4</v>
      </c>
      <c r="M38" s="30">
        <v>6</v>
      </c>
      <c r="N38" s="30">
        <v>4</v>
      </c>
      <c r="O38" s="30">
        <v>4</v>
      </c>
      <c r="P38" s="30">
        <v>6</v>
      </c>
      <c r="Q38" s="30">
        <v>4</v>
      </c>
      <c r="R38" s="30">
        <v>6</v>
      </c>
      <c r="S38" s="10">
        <f>SUM(G38:R38)</f>
        <v>58</v>
      </c>
      <c r="T38" s="124">
        <f>+S38/S39</f>
        <v>1</v>
      </c>
    </row>
    <row r="39" spans="1:20" ht="26.25" customHeight="1" x14ac:dyDescent="0.3">
      <c r="A39" s="34" t="s">
        <v>23</v>
      </c>
      <c r="B39" s="133" t="s">
        <v>677</v>
      </c>
      <c r="C39" s="133"/>
      <c r="D39" s="133"/>
      <c r="E39" s="18" t="s">
        <v>95</v>
      </c>
      <c r="F39" s="18" t="s">
        <v>24</v>
      </c>
      <c r="G39" s="18">
        <v>6</v>
      </c>
      <c r="H39" s="30">
        <v>4</v>
      </c>
      <c r="I39" s="30">
        <v>4</v>
      </c>
      <c r="J39" s="30">
        <v>6</v>
      </c>
      <c r="K39" s="30">
        <v>4</v>
      </c>
      <c r="L39" s="30">
        <v>4</v>
      </c>
      <c r="M39" s="30">
        <v>6</v>
      </c>
      <c r="N39" s="30">
        <v>4</v>
      </c>
      <c r="O39" s="30">
        <v>4</v>
      </c>
      <c r="P39" s="30">
        <v>6</v>
      </c>
      <c r="Q39" s="30">
        <v>4</v>
      </c>
      <c r="R39" s="30">
        <v>6</v>
      </c>
      <c r="S39" s="10">
        <f>SUM(G39:R39)</f>
        <v>58</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673</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672</v>
      </c>
      <c r="B45" s="133"/>
      <c r="C45" s="133"/>
      <c r="D45" s="126" t="s">
        <v>41</v>
      </c>
      <c r="E45" s="126"/>
      <c r="F45" s="126" t="s">
        <v>38</v>
      </c>
      <c r="G45" s="126"/>
      <c r="H45" s="126"/>
      <c r="I45" s="126"/>
      <c r="J45" s="126" t="s">
        <v>42</v>
      </c>
      <c r="K45" s="126"/>
      <c r="L45" s="126"/>
      <c r="M45" s="126"/>
      <c r="N45" s="126"/>
      <c r="O45" s="126" t="s">
        <v>40</v>
      </c>
      <c r="P45" s="126"/>
      <c r="Q45" s="126"/>
      <c r="R45" s="126"/>
      <c r="S45" s="126">
        <f>+S48</f>
        <v>48</v>
      </c>
      <c r="T45" s="126"/>
    </row>
    <row r="46" spans="1:20" ht="33.6"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3.6" customHeight="1" x14ac:dyDescent="0.3">
      <c r="A47" s="34" t="s">
        <v>22</v>
      </c>
      <c r="B47" s="133" t="s">
        <v>670</v>
      </c>
      <c r="C47" s="133"/>
      <c r="D47" s="133"/>
      <c r="E47" s="177" t="s">
        <v>505</v>
      </c>
      <c r="F47" s="18" t="s">
        <v>7</v>
      </c>
      <c r="G47" s="62">
        <v>4</v>
      </c>
      <c r="H47" s="62">
        <v>4</v>
      </c>
      <c r="I47" s="62">
        <v>4</v>
      </c>
      <c r="J47" s="62">
        <v>4</v>
      </c>
      <c r="K47" s="62">
        <v>4</v>
      </c>
      <c r="L47" s="62">
        <v>4</v>
      </c>
      <c r="M47" s="62">
        <v>4</v>
      </c>
      <c r="N47" s="62">
        <v>4</v>
      </c>
      <c r="O47" s="62">
        <v>4</v>
      </c>
      <c r="P47" s="62">
        <v>4</v>
      </c>
      <c r="Q47" s="62">
        <v>4</v>
      </c>
      <c r="R47" s="62">
        <v>4</v>
      </c>
      <c r="S47" s="10">
        <f>SUM(G47:R47)</f>
        <v>48</v>
      </c>
      <c r="T47" s="124">
        <f>+S47/S48</f>
        <v>1</v>
      </c>
    </row>
    <row r="48" spans="1:20" ht="33.6" customHeight="1" x14ac:dyDescent="0.3">
      <c r="A48" s="34" t="s">
        <v>23</v>
      </c>
      <c r="B48" s="133" t="s">
        <v>671</v>
      </c>
      <c r="C48" s="133"/>
      <c r="D48" s="133"/>
      <c r="E48" s="177"/>
      <c r="F48" s="18" t="s">
        <v>7</v>
      </c>
      <c r="G48" s="62">
        <v>4</v>
      </c>
      <c r="H48" s="62">
        <v>4</v>
      </c>
      <c r="I48" s="62">
        <v>4</v>
      </c>
      <c r="J48" s="62">
        <v>4</v>
      </c>
      <c r="K48" s="62">
        <v>4</v>
      </c>
      <c r="L48" s="62">
        <v>4</v>
      </c>
      <c r="M48" s="62">
        <v>4</v>
      </c>
      <c r="N48" s="62">
        <v>4</v>
      </c>
      <c r="O48" s="62">
        <v>4</v>
      </c>
      <c r="P48" s="62">
        <v>4</v>
      </c>
      <c r="Q48" s="62">
        <v>4</v>
      </c>
      <c r="R48" s="62">
        <v>4</v>
      </c>
      <c r="S48" s="10">
        <f>SUM(G48:R48)</f>
        <v>48</v>
      </c>
      <c r="T48" s="124"/>
    </row>
    <row r="49" spans="1:20" ht="33.6"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3.6" customHeight="1" x14ac:dyDescent="0.3">
      <c r="A50" s="34" t="s">
        <v>22</v>
      </c>
      <c r="B50" s="133" t="s">
        <v>670</v>
      </c>
      <c r="C50" s="133"/>
      <c r="D50" s="133"/>
      <c r="E50" s="177" t="s">
        <v>505</v>
      </c>
      <c r="F50" s="18" t="s">
        <v>24</v>
      </c>
      <c r="G50" s="62">
        <v>4</v>
      </c>
      <c r="H50" s="62">
        <v>4</v>
      </c>
      <c r="I50" s="62">
        <v>4</v>
      </c>
      <c r="J50" s="62">
        <v>4</v>
      </c>
      <c r="K50" s="62">
        <v>4</v>
      </c>
      <c r="L50" s="62">
        <v>4</v>
      </c>
      <c r="M50" s="62">
        <v>4</v>
      </c>
      <c r="N50" s="62">
        <v>4</v>
      </c>
      <c r="O50" s="62">
        <v>4</v>
      </c>
      <c r="P50" s="62">
        <v>4</v>
      </c>
      <c r="Q50" s="62">
        <v>4</v>
      </c>
      <c r="R50" s="62">
        <v>4</v>
      </c>
      <c r="S50" s="10">
        <f>SUM(G50:R50)</f>
        <v>48</v>
      </c>
      <c r="T50" s="124">
        <f>+S50/S51</f>
        <v>1</v>
      </c>
    </row>
    <row r="51" spans="1:20" ht="33.6" customHeight="1" x14ac:dyDescent="0.3">
      <c r="A51" s="34" t="s">
        <v>23</v>
      </c>
      <c r="B51" s="133" t="s">
        <v>671</v>
      </c>
      <c r="C51" s="133"/>
      <c r="D51" s="133"/>
      <c r="E51" s="177"/>
      <c r="F51" s="18" t="s">
        <v>24</v>
      </c>
      <c r="G51" s="62">
        <v>4</v>
      </c>
      <c r="H51" s="62">
        <v>4</v>
      </c>
      <c r="I51" s="62">
        <v>4</v>
      </c>
      <c r="J51" s="62">
        <v>4</v>
      </c>
      <c r="K51" s="62">
        <v>4</v>
      </c>
      <c r="L51" s="62">
        <v>4</v>
      </c>
      <c r="M51" s="62">
        <v>4</v>
      </c>
      <c r="N51" s="62">
        <v>4</v>
      </c>
      <c r="O51" s="62">
        <v>4</v>
      </c>
      <c r="P51" s="62">
        <v>4</v>
      </c>
      <c r="Q51" s="62">
        <v>4</v>
      </c>
      <c r="R51" s="62">
        <v>4</v>
      </c>
      <c r="S51" s="10">
        <f>SUM(G51:R51)</f>
        <v>48</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3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36" customHeight="1" x14ac:dyDescent="0.3">
      <c r="A55" s="177" t="s">
        <v>26</v>
      </c>
      <c r="B55" s="178" t="s">
        <v>504</v>
      </c>
      <c r="C55" s="178"/>
      <c r="D55" s="178"/>
      <c r="E55" s="177" t="s">
        <v>505</v>
      </c>
      <c r="F55" s="61" t="s">
        <v>7</v>
      </c>
      <c r="G55" s="62">
        <v>4</v>
      </c>
      <c r="H55" s="62">
        <v>4</v>
      </c>
      <c r="I55" s="62">
        <v>4</v>
      </c>
      <c r="J55" s="62">
        <v>4</v>
      </c>
      <c r="K55" s="62">
        <v>4</v>
      </c>
      <c r="L55" s="62">
        <v>4</v>
      </c>
      <c r="M55" s="62">
        <v>4</v>
      </c>
      <c r="N55" s="62">
        <v>4</v>
      </c>
      <c r="O55" s="62">
        <v>4</v>
      </c>
      <c r="P55" s="62">
        <v>4</v>
      </c>
      <c r="Q55" s="62">
        <v>4</v>
      </c>
      <c r="R55" s="62">
        <v>4</v>
      </c>
      <c r="S55" s="61">
        <f t="shared" ref="S55:S60" si="0">SUM(G55:R55)</f>
        <v>48</v>
      </c>
      <c r="T55" s="124">
        <f>+S56/S55</f>
        <v>1</v>
      </c>
    </row>
    <row r="56" spans="1:20" ht="36" customHeight="1" x14ac:dyDescent="0.3">
      <c r="A56" s="177"/>
      <c r="B56" s="178"/>
      <c r="C56" s="178"/>
      <c r="D56" s="178"/>
      <c r="E56" s="177"/>
      <c r="F56" s="61" t="s">
        <v>24</v>
      </c>
      <c r="G56" s="102">
        <v>4</v>
      </c>
      <c r="H56" s="102">
        <v>4</v>
      </c>
      <c r="I56" s="102">
        <v>4</v>
      </c>
      <c r="J56" s="102">
        <v>4</v>
      </c>
      <c r="K56" s="102">
        <v>4</v>
      </c>
      <c r="L56" s="102">
        <v>4</v>
      </c>
      <c r="M56" s="102">
        <v>4</v>
      </c>
      <c r="N56" s="102">
        <v>4</v>
      </c>
      <c r="O56" s="102">
        <v>4</v>
      </c>
      <c r="P56" s="102">
        <v>4</v>
      </c>
      <c r="Q56" s="102">
        <v>4</v>
      </c>
      <c r="R56" s="102">
        <v>4</v>
      </c>
      <c r="S56" s="61">
        <f t="shared" si="0"/>
        <v>48</v>
      </c>
      <c r="T56" s="124"/>
    </row>
    <row r="57" spans="1:20" ht="30" customHeight="1" x14ac:dyDescent="0.3">
      <c r="A57" s="177"/>
      <c r="B57" s="178" t="s">
        <v>506</v>
      </c>
      <c r="C57" s="178"/>
      <c r="D57" s="178"/>
      <c r="E57" s="177" t="s">
        <v>487</v>
      </c>
      <c r="F57" s="61" t="s">
        <v>7</v>
      </c>
      <c r="G57" s="62">
        <v>20</v>
      </c>
      <c r="H57" s="62">
        <v>20</v>
      </c>
      <c r="I57" s="62">
        <v>20</v>
      </c>
      <c r="J57" s="62">
        <v>20</v>
      </c>
      <c r="K57" s="62">
        <v>20</v>
      </c>
      <c r="L57" s="62">
        <v>20</v>
      </c>
      <c r="M57" s="62">
        <v>20</v>
      </c>
      <c r="N57" s="62">
        <v>20</v>
      </c>
      <c r="O57" s="62">
        <v>20</v>
      </c>
      <c r="P57" s="62">
        <v>20</v>
      </c>
      <c r="Q57" s="62">
        <v>20</v>
      </c>
      <c r="R57" s="62">
        <v>20</v>
      </c>
      <c r="S57" s="61">
        <f t="shared" si="0"/>
        <v>240</v>
      </c>
      <c r="T57" s="124">
        <f t="shared" ref="T57" si="1">+S58/S57</f>
        <v>1</v>
      </c>
    </row>
    <row r="58" spans="1:20" ht="30" customHeight="1" x14ac:dyDescent="0.3">
      <c r="A58" s="177"/>
      <c r="B58" s="178"/>
      <c r="C58" s="178"/>
      <c r="D58" s="178"/>
      <c r="E58" s="177"/>
      <c r="F58" s="61" t="s">
        <v>24</v>
      </c>
      <c r="G58" s="102">
        <v>20</v>
      </c>
      <c r="H58" s="102">
        <v>20</v>
      </c>
      <c r="I58" s="102">
        <v>20</v>
      </c>
      <c r="J58" s="102">
        <v>20</v>
      </c>
      <c r="K58" s="102">
        <v>20</v>
      </c>
      <c r="L58" s="102">
        <v>20</v>
      </c>
      <c r="M58" s="102">
        <v>20</v>
      </c>
      <c r="N58" s="102">
        <v>20</v>
      </c>
      <c r="O58" s="102">
        <v>20</v>
      </c>
      <c r="P58" s="102">
        <v>20</v>
      </c>
      <c r="Q58" s="102">
        <v>20</v>
      </c>
      <c r="R58" s="102">
        <v>20</v>
      </c>
      <c r="S58" s="61">
        <f t="shared" si="0"/>
        <v>240</v>
      </c>
      <c r="T58" s="124"/>
    </row>
    <row r="59" spans="1:20" ht="30" customHeight="1" x14ac:dyDescent="0.3">
      <c r="A59" s="177"/>
      <c r="B59" s="178" t="s">
        <v>507</v>
      </c>
      <c r="C59" s="178"/>
      <c r="D59" s="178"/>
      <c r="E59" s="177" t="s">
        <v>508</v>
      </c>
      <c r="F59" s="61" t="s">
        <v>7</v>
      </c>
      <c r="G59" s="62">
        <v>2</v>
      </c>
      <c r="H59" s="62"/>
      <c r="I59" s="62"/>
      <c r="J59" s="62">
        <v>2</v>
      </c>
      <c r="K59" s="62"/>
      <c r="L59" s="62"/>
      <c r="M59" s="62">
        <v>2</v>
      </c>
      <c r="N59" s="62"/>
      <c r="O59" s="62"/>
      <c r="P59" s="62">
        <v>2</v>
      </c>
      <c r="Q59" s="62"/>
      <c r="R59" s="62">
        <v>2</v>
      </c>
      <c r="S59" s="61">
        <f t="shared" si="0"/>
        <v>10</v>
      </c>
      <c r="T59" s="124">
        <f t="shared" ref="T59" si="2">+S60/S59</f>
        <v>1</v>
      </c>
    </row>
    <row r="60" spans="1:20" ht="30" customHeight="1" x14ac:dyDescent="0.3">
      <c r="A60" s="177"/>
      <c r="B60" s="178"/>
      <c r="C60" s="178"/>
      <c r="D60" s="178"/>
      <c r="E60" s="177"/>
      <c r="F60" s="61" t="s">
        <v>24</v>
      </c>
      <c r="G60" s="102">
        <v>2</v>
      </c>
      <c r="H60" s="103"/>
      <c r="I60" s="103"/>
      <c r="J60" s="102">
        <v>2</v>
      </c>
      <c r="K60" s="103"/>
      <c r="L60" s="103"/>
      <c r="M60" s="102">
        <v>2</v>
      </c>
      <c r="N60" s="103"/>
      <c r="O60" s="103"/>
      <c r="P60" s="102">
        <v>2</v>
      </c>
      <c r="Q60" s="103"/>
      <c r="R60" s="102">
        <v>2</v>
      </c>
      <c r="S60" s="61">
        <f t="shared" si="0"/>
        <v>10</v>
      </c>
      <c r="T60" s="124"/>
    </row>
  </sheetData>
  <mergeCells count="113">
    <mergeCell ref="A1:T1"/>
    <mergeCell ref="A2:T2"/>
    <mergeCell ref="A3:T3"/>
    <mergeCell ref="A4:T4"/>
    <mergeCell ref="A5:T5"/>
    <mergeCell ref="A6:D6"/>
    <mergeCell ref="E6:M6"/>
    <mergeCell ref="N6:T6"/>
    <mergeCell ref="A7:D7"/>
    <mergeCell ref="E7:M7"/>
    <mergeCell ref="N7:T7"/>
    <mergeCell ref="A15:T15"/>
    <mergeCell ref="A12:T12"/>
    <mergeCell ref="A13:G13"/>
    <mergeCell ref="H13:T13"/>
    <mergeCell ref="A14:G14"/>
    <mergeCell ref="H14:T14"/>
    <mergeCell ref="A9:T9"/>
    <mergeCell ref="A10:C10"/>
    <mergeCell ref="D10:G10"/>
    <mergeCell ref="H10:O10"/>
    <mergeCell ref="P10:T10"/>
    <mergeCell ref="A11:C11"/>
    <mergeCell ref="D11:G11"/>
    <mergeCell ref="H11:O11"/>
    <mergeCell ref="P11:T11"/>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17:A19"/>
    <mergeCell ref="B17:T17"/>
    <mergeCell ref="B18:T19"/>
    <mergeCell ref="A20:C20"/>
    <mergeCell ref="D20:E20"/>
    <mergeCell ref="F20:I20"/>
    <mergeCell ref="J20:N20"/>
    <mergeCell ref="O20:R20"/>
    <mergeCell ref="S20:T20"/>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E50:E51"/>
    <mergeCell ref="E47:E48"/>
    <mergeCell ref="B59:D60"/>
    <mergeCell ref="E59:E60"/>
    <mergeCell ref="T59:T60"/>
    <mergeCell ref="A55:A60"/>
    <mergeCell ref="A52:T52"/>
    <mergeCell ref="A53:T53"/>
    <mergeCell ref="B54:D54"/>
    <mergeCell ref="B55:D56"/>
    <mergeCell ref="E55:E56"/>
    <mergeCell ref="T55:T56"/>
    <mergeCell ref="B57:D58"/>
    <mergeCell ref="E57:E58"/>
    <mergeCell ref="T57:T58"/>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topLeftCell="A19" zoomScale="93" zoomScaleNormal="100" zoomScaleSheetLayoutView="93" workbookViewId="0">
      <selection activeCell="A60" sqref="A60:XFD65"/>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509</v>
      </c>
      <c r="B7" s="126"/>
      <c r="C7" s="126"/>
      <c r="D7" s="126"/>
      <c r="E7" s="126" t="s">
        <v>270</v>
      </c>
      <c r="F7" s="126"/>
      <c r="G7" s="126"/>
      <c r="H7" s="126"/>
      <c r="I7" s="126"/>
      <c r="J7" s="126"/>
      <c r="K7" s="126"/>
      <c r="L7" s="126"/>
      <c r="M7" s="126"/>
      <c r="N7" s="146">
        <v>12000.1</v>
      </c>
      <c r="O7" s="146"/>
      <c r="P7" s="146"/>
      <c r="Q7" s="146"/>
      <c r="R7" s="146"/>
      <c r="S7" s="146"/>
      <c r="T7" s="146"/>
    </row>
    <row r="8" spans="1:20" ht="24.9" customHeight="1" x14ac:dyDescent="0.3">
      <c r="A8" s="52"/>
      <c r="B8" s="8"/>
      <c r="C8" s="8"/>
      <c r="D8" s="8"/>
      <c r="E8" s="8"/>
      <c r="F8" s="8"/>
      <c r="G8" s="8"/>
      <c r="H8" s="8"/>
      <c r="I8" s="8"/>
      <c r="J8" s="8"/>
      <c r="K8" s="8"/>
      <c r="L8" s="8"/>
      <c r="M8" s="8"/>
      <c r="N8" s="8"/>
      <c r="O8" s="8"/>
      <c r="P8" s="8"/>
      <c r="Q8" s="8"/>
      <c r="R8" s="8"/>
      <c r="S8" s="8"/>
      <c r="T8" s="8"/>
    </row>
    <row r="9" spans="1:20" ht="24.9"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4.9"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4.9" customHeight="1" x14ac:dyDescent="0.3">
      <c r="A11" s="126" t="s">
        <v>332</v>
      </c>
      <c r="B11" s="126"/>
      <c r="C11" s="126"/>
      <c r="D11" s="122" t="s">
        <v>452</v>
      </c>
      <c r="E11" s="122"/>
      <c r="F11" s="122"/>
      <c r="G11" s="122"/>
      <c r="H11" s="122" t="s">
        <v>453</v>
      </c>
      <c r="I11" s="122"/>
      <c r="J11" s="122"/>
      <c r="K11" s="122"/>
      <c r="L11" s="122"/>
      <c r="M11" s="122"/>
      <c r="N11" s="122"/>
      <c r="O11" s="122"/>
      <c r="P11" s="126"/>
      <c r="Q11" s="126"/>
      <c r="R11" s="126"/>
      <c r="S11" s="126"/>
      <c r="T11" s="126"/>
    </row>
    <row r="12" spans="1:20" ht="24.9"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24.9"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24.9" customHeight="1" x14ac:dyDescent="0.3">
      <c r="A14" s="122" t="s">
        <v>569</v>
      </c>
      <c r="B14" s="122"/>
      <c r="C14" s="122"/>
      <c r="D14" s="122"/>
      <c r="E14" s="122"/>
      <c r="F14" s="122"/>
      <c r="G14" s="122"/>
      <c r="H14" s="122" t="s">
        <v>569</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587</v>
      </c>
      <c r="B16" s="122"/>
      <c r="C16" s="122"/>
      <c r="D16" s="122"/>
      <c r="E16" s="122"/>
      <c r="F16" s="122"/>
      <c r="G16" s="122"/>
      <c r="H16" s="122" t="s">
        <v>590</v>
      </c>
      <c r="I16" s="122"/>
      <c r="J16" s="122"/>
      <c r="K16" s="122"/>
      <c r="L16" s="122"/>
      <c r="M16" s="122"/>
      <c r="N16" s="122"/>
      <c r="O16" s="122"/>
      <c r="P16" s="122"/>
      <c r="Q16" s="122"/>
      <c r="R16" s="122"/>
      <c r="S16" s="122"/>
      <c r="T16" s="122"/>
    </row>
    <row r="17" spans="1:20" ht="24.9"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4.9" customHeight="1" x14ac:dyDescent="0.3">
      <c r="A18" s="127"/>
      <c r="B18" s="135" t="s">
        <v>687</v>
      </c>
      <c r="C18" s="135"/>
      <c r="D18" s="135"/>
      <c r="E18" s="135"/>
      <c r="F18" s="135"/>
      <c r="G18" s="135"/>
      <c r="H18" s="135"/>
      <c r="I18" s="135"/>
      <c r="J18" s="135"/>
      <c r="K18" s="135"/>
      <c r="L18" s="135"/>
      <c r="M18" s="135"/>
      <c r="N18" s="135"/>
      <c r="O18" s="135"/>
      <c r="P18" s="135"/>
      <c r="Q18" s="135"/>
      <c r="R18" s="135"/>
      <c r="S18" s="135"/>
      <c r="T18" s="135"/>
    </row>
    <row r="19" spans="1:20" ht="24.9"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51" customHeight="1" x14ac:dyDescent="0.3">
      <c r="A21" s="133" t="s">
        <v>686</v>
      </c>
      <c r="B21" s="133"/>
      <c r="C21" s="133"/>
      <c r="D21" s="126" t="s">
        <v>41</v>
      </c>
      <c r="E21" s="126"/>
      <c r="F21" s="126" t="s">
        <v>38</v>
      </c>
      <c r="G21" s="126"/>
      <c r="H21" s="126"/>
      <c r="I21" s="126"/>
      <c r="J21" s="126" t="s">
        <v>42</v>
      </c>
      <c r="K21" s="126"/>
      <c r="L21" s="126"/>
      <c r="M21" s="126"/>
      <c r="N21" s="126"/>
      <c r="O21" s="126" t="s">
        <v>40</v>
      </c>
      <c r="P21" s="126"/>
      <c r="Q21" s="126"/>
      <c r="R21" s="126"/>
      <c r="S21" s="126">
        <f>+S25</f>
        <v>34</v>
      </c>
      <c r="T21" s="126"/>
    </row>
    <row r="22" spans="1:20" ht="32.25"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41.4"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3.6" customHeight="1" x14ac:dyDescent="0.3">
      <c r="A24" s="34" t="s">
        <v>22</v>
      </c>
      <c r="B24" s="133" t="s">
        <v>688</v>
      </c>
      <c r="C24" s="133"/>
      <c r="D24" s="133"/>
      <c r="E24" s="18" t="s">
        <v>53</v>
      </c>
      <c r="F24" s="10" t="s">
        <v>7</v>
      </c>
      <c r="G24" s="18">
        <v>6</v>
      </c>
      <c r="H24" s="30">
        <v>4</v>
      </c>
      <c r="I24" s="30">
        <v>4</v>
      </c>
      <c r="J24" s="30">
        <v>6</v>
      </c>
      <c r="K24" s="30">
        <v>4</v>
      </c>
      <c r="L24" s="30">
        <v>4</v>
      </c>
      <c r="M24" s="30"/>
      <c r="N24" s="30">
        <v>2</v>
      </c>
      <c r="O24" s="30">
        <v>2</v>
      </c>
      <c r="P24" s="30"/>
      <c r="Q24" s="30">
        <v>2</v>
      </c>
      <c r="R24" s="30"/>
      <c r="S24" s="10">
        <f>SUM(G24:R24)</f>
        <v>34</v>
      </c>
      <c r="T24" s="124">
        <f>+S24/S25</f>
        <v>1</v>
      </c>
    </row>
    <row r="25" spans="1:20" ht="33.6" customHeight="1" x14ac:dyDescent="0.3">
      <c r="A25" s="34" t="s">
        <v>23</v>
      </c>
      <c r="B25" s="133" t="s">
        <v>689</v>
      </c>
      <c r="C25" s="133"/>
      <c r="D25" s="133"/>
      <c r="E25" s="18" t="s">
        <v>53</v>
      </c>
      <c r="F25" s="10" t="s">
        <v>7</v>
      </c>
      <c r="G25" s="18">
        <v>4</v>
      </c>
      <c r="H25" s="30">
        <v>2</v>
      </c>
      <c r="I25" s="30">
        <v>2</v>
      </c>
      <c r="J25" s="30">
        <v>4</v>
      </c>
      <c r="K25" s="30">
        <v>2</v>
      </c>
      <c r="L25" s="30">
        <v>2</v>
      </c>
      <c r="M25" s="30">
        <v>4</v>
      </c>
      <c r="N25" s="30">
        <v>2</v>
      </c>
      <c r="O25" s="30">
        <v>2</v>
      </c>
      <c r="P25" s="30">
        <v>4</v>
      </c>
      <c r="Q25" s="30">
        <v>2</v>
      </c>
      <c r="R25" s="30">
        <v>4</v>
      </c>
      <c r="S25" s="10">
        <f>SUM(G25:R25)</f>
        <v>34</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688</v>
      </c>
      <c r="C27" s="133"/>
      <c r="D27" s="133"/>
      <c r="E27" s="18" t="s">
        <v>53</v>
      </c>
      <c r="F27" s="18" t="s">
        <v>24</v>
      </c>
      <c r="G27" s="18">
        <v>6</v>
      </c>
      <c r="H27" s="30">
        <v>4</v>
      </c>
      <c r="I27" s="30">
        <v>4</v>
      </c>
      <c r="J27" s="30">
        <v>6</v>
      </c>
      <c r="K27" s="30">
        <v>4</v>
      </c>
      <c r="L27" s="30">
        <v>4</v>
      </c>
      <c r="M27" s="30"/>
      <c r="N27" s="30">
        <v>2</v>
      </c>
      <c r="O27" s="30">
        <v>2</v>
      </c>
      <c r="P27" s="30"/>
      <c r="Q27" s="30">
        <v>2</v>
      </c>
      <c r="R27" s="30"/>
      <c r="S27" s="10">
        <f>SUM(G27:R27)</f>
        <v>34</v>
      </c>
      <c r="T27" s="124">
        <f>+S27/S28</f>
        <v>1</v>
      </c>
    </row>
    <row r="28" spans="1:20" ht="29.25" customHeight="1" x14ac:dyDescent="0.3">
      <c r="A28" s="34" t="s">
        <v>23</v>
      </c>
      <c r="B28" s="133" t="s">
        <v>689</v>
      </c>
      <c r="C28" s="133"/>
      <c r="D28" s="133"/>
      <c r="E28" s="18" t="s">
        <v>53</v>
      </c>
      <c r="F28" s="18" t="s">
        <v>24</v>
      </c>
      <c r="G28" s="18">
        <v>4</v>
      </c>
      <c r="H28" s="30">
        <v>2</v>
      </c>
      <c r="I28" s="30">
        <v>2</v>
      </c>
      <c r="J28" s="30">
        <v>4</v>
      </c>
      <c r="K28" s="30">
        <v>2</v>
      </c>
      <c r="L28" s="30">
        <v>2</v>
      </c>
      <c r="M28" s="30">
        <v>4</v>
      </c>
      <c r="N28" s="30">
        <v>2</v>
      </c>
      <c r="O28" s="30">
        <v>2</v>
      </c>
      <c r="P28" s="30">
        <v>4</v>
      </c>
      <c r="Q28" s="30">
        <v>2</v>
      </c>
      <c r="R28" s="30">
        <v>4</v>
      </c>
      <c r="S28" s="10">
        <f>SUM(G28:R28)</f>
        <v>34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97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24.75" customHeight="1" x14ac:dyDescent="0.3">
      <c r="A33" s="133" t="s">
        <v>683</v>
      </c>
      <c r="B33" s="133"/>
      <c r="C33" s="133"/>
      <c r="D33" s="126" t="s">
        <v>41</v>
      </c>
      <c r="E33" s="126"/>
      <c r="F33" s="126" t="s">
        <v>38</v>
      </c>
      <c r="G33" s="126"/>
      <c r="H33" s="126"/>
      <c r="I33" s="126"/>
      <c r="J33" s="126" t="s">
        <v>44</v>
      </c>
      <c r="K33" s="126"/>
      <c r="L33" s="126"/>
      <c r="M33" s="126"/>
      <c r="N33" s="126"/>
      <c r="O33" s="126" t="s">
        <v>40</v>
      </c>
      <c r="P33" s="126"/>
      <c r="Q33" s="126"/>
      <c r="R33" s="126"/>
      <c r="S33" s="126">
        <f>+S36</f>
        <v>34</v>
      </c>
      <c r="T33" s="126"/>
    </row>
    <row r="34" spans="1:20" ht="28.5"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27" customHeight="1" x14ac:dyDescent="0.3">
      <c r="A35" s="34" t="s">
        <v>22</v>
      </c>
      <c r="B35" s="133" t="s">
        <v>684</v>
      </c>
      <c r="C35" s="133"/>
      <c r="D35" s="133"/>
      <c r="E35" s="18" t="s">
        <v>95</v>
      </c>
      <c r="F35" s="18" t="s">
        <v>7</v>
      </c>
      <c r="G35" s="18">
        <v>6</v>
      </c>
      <c r="H35" s="30">
        <v>4</v>
      </c>
      <c r="I35" s="30">
        <v>4</v>
      </c>
      <c r="J35" s="30">
        <v>6</v>
      </c>
      <c r="K35" s="30">
        <v>4</v>
      </c>
      <c r="L35" s="30">
        <v>4</v>
      </c>
      <c r="M35" s="30"/>
      <c r="N35" s="30">
        <v>2</v>
      </c>
      <c r="O35" s="30">
        <v>2</v>
      </c>
      <c r="P35" s="30"/>
      <c r="Q35" s="30">
        <v>2</v>
      </c>
      <c r="R35" s="30"/>
      <c r="S35" s="10">
        <f>SUM(G35:R35)</f>
        <v>34</v>
      </c>
      <c r="T35" s="124">
        <f>+S35/S36</f>
        <v>1</v>
      </c>
    </row>
    <row r="36" spans="1:20" ht="26.25" customHeight="1" x14ac:dyDescent="0.3">
      <c r="A36" s="34" t="s">
        <v>23</v>
      </c>
      <c r="B36" s="133" t="s">
        <v>685</v>
      </c>
      <c r="C36" s="133"/>
      <c r="D36" s="133"/>
      <c r="E36" s="18" t="s">
        <v>95</v>
      </c>
      <c r="F36" s="18" t="s">
        <v>7</v>
      </c>
      <c r="G36" s="18">
        <v>4</v>
      </c>
      <c r="H36" s="30">
        <v>2</v>
      </c>
      <c r="I36" s="30">
        <v>2</v>
      </c>
      <c r="J36" s="30">
        <v>4</v>
      </c>
      <c r="K36" s="30">
        <v>2</v>
      </c>
      <c r="L36" s="30">
        <v>2</v>
      </c>
      <c r="M36" s="30">
        <v>4</v>
      </c>
      <c r="N36" s="30">
        <v>2</v>
      </c>
      <c r="O36" s="30">
        <v>2</v>
      </c>
      <c r="P36" s="30">
        <v>4</v>
      </c>
      <c r="Q36" s="30">
        <v>2</v>
      </c>
      <c r="R36" s="30">
        <v>4</v>
      </c>
      <c r="S36" s="10">
        <f>SUM(G36:R36)</f>
        <v>34</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2.5" customHeight="1" x14ac:dyDescent="0.3">
      <c r="A38" s="34" t="s">
        <v>22</v>
      </c>
      <c r="B38" s="133" t="s">
        <v>684</v>
      </c>
      <c r="C38" s="133"/>
      <c r="D38" s="133"/>
      <c r="E38" s="18" t="s">
        <v>95</v>
      </c>
      <c r="F38" s="18" t="s">
        <v>24</v>
      </c>
      <c r="G38" s="18">
        <v>6</v>
      </c>
      <c r="H38" s="30">
        <v>4</v>
      </c>
      <c r="I38" s="30">
        <v>4</v>
      </c>
      <c r="J38" s="30">
        <v>6</v>
      </c>
      <c r="K38" s="30">
        <v>4</v>
      </c>
      <c r="L38" s="30">
        <v>4</v>
      </c>
      <c r="M38" s="30"/>
      <c r="N38" s="30">
        <v>2</v>
      </c>
      <c r="O38" s="30">
        <v>2</v>
      </c>
      <c r="P38" s="30"/>
      <c r="Q38" s="30">
        <v>2</v>
      </c>
      <c r="R38" s="30"/>
      <c r="S38" s="10">
        <f>SUM(G38:R38)</f>
        <v>34</v>
      </c>
      <c r="T38" s="124">
        <f>+S38/S39</f>
        <v>1</v>
      </c>
    </row>
    <row r="39" spans="1:20" ht="26.25" customHeight="1" x14ac:dyDescent="0.3">
      <c r="A39" s="34" t="s">
        <v>23</v>
      </c>
      <c r="B39" s="133" t="s">
        <v>685</v>
      </c>
      <c r="C39" s="133"/>
      <c r="D39" s="133"/>
      <c r="E39" s="18" t="s">
        <v>95</v>
      </c>
      <c r="F39" s="18" t="s">
        <v>24</v>
      </c>
      <c r="G39" s="18">
        <v>4</v>
      </c>
      <c r="H39" s="30">
        <v>2</v>
      </c>
      <c r="I39" s="30">
        <v>2</v>
      </c>
      <c r="J39" s="30">
        <v>4</v>
      </c>
      <c r="K39" s="30">
        <v>2</v>
      </c>
      <c r="L39" s="30">
        <v>2</v>
      </c>
      <c r="M39" s="30">
        <v>4</v>
      </c>
      <c r="N39" s="30">
        <v>2</v>
      </c>
      <c r="O39" s="30">
        <v>2</v>
      </c>
      <c r="P39" s="30">
        <v>4</v>
      </c>
      <c r="Q39" s="30">
        <v>2</v>
      </c>
      <c r="R39" s="30">
        <v>4</v>
      </c>
      <c r="S39" s="10">
        <f>SUM(G39:R39)</f>
        <v>34</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35" t="s">
        <v>682</v>
      </c>
      <c r="C42" s="135"/>
      <c r="D42" s="135"/>
      <c r="E42" s="135"/>
      <c r="F42" s="135"/>
      <c r="G42" s="135"/>
      <c r="H42" s="135"/>
      <c r="I42" s="135"/>
      <c r="J42" s="135"/>
      <c r="K42" s="135"/>
      <c r="L42" s="135"/>
      <c r="M42" s="135"/>
      <c r="N42" s="135"/>
      <c r="O42" s="135"/>
      <c r="P42" s="135"/>
      <c r="Q42" s="135"/>
      <c r="R42" s="135"/>
      <c r="S42" s="135"/>
      <c r="T42" s="135"/>
    </row>
    <row r="43" spans="1:20" ht="21"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33" t="s">
        <v>92</v>
      </c>
      <c r="B45" s="133"/>
      <c r="C45" s="133"/>
      <c r="D45" s="126" t="s">
        <v>41</v>
      </c>
      <c r="E45" s="126"/>
      <c r="F45" s="126" t="s">
        <v>38</v>
      </c>
      <c r="G45" s="126"/>
      <c r="H45" s="126"/>
      <c r="I45" s="126"/>
      <c r="J45" s="126" t="s">
        <v>42</v>
      </c>
      <c r="K45" s="126"/>
      <c r="L45" s="126"/>
      <c r="M45" s="126"/>
      <c r="N45" s="126"/>
      <c r="O45" s="126" t="s">
        <v>40</v>
      </c>
      <c r="P45" s="126"/>
      <c r="Q45" s="126"/>
      <c r="R45" s="126"/>
      <c r="S45" s="126">
        <f>+S48</f>
        <v>10</v>
      </c>
      <c r="T45" s="126"/>
    </row>
    <row r="46" spans="1:20" ht="33.6"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3.6" customHeight="1" x14ac:dyDescent="0.3">
      <c r="A47" s="34" t="s">
        <v>22</v>
      </c>
      <c r="B47" s="133" t="s">
        <v>94</v>
      </c>
      <c r="C47" s="133"/>
      <c r="D47" s="133"/>
      <c r="E47" s="18" t="s">
        <v>96</v>
      </c>
      <c r="F47" s="18" t="s">
        <v>7</v>
      </c>
      <c r="G47" s="62">
        <v>2</v>
      </c>
      <c r="H47" s="62"/>
      <c r="I47" s="62"/>
      <c r="J47" s="62">
        <v>2</v>
      </c>
      <c r="K47" s="86"/>
      <c r="L47" s="86"/>
      <c r="M47" s="62">
        <v>2</v>
      </c>
      <c r="N47" s="86"/>
      <c r="O47" s="86"/>
      <c r="P47" s="62">
        <v>2</v>
      </c>
      <c r="Q47" s="86"/>
      <c r="R47" s="62">
        <v>2</v>
      </c>
      <c r="S47" s="10">
        <f>SUM(G47:R47)</f>
        <v>10</v>
      </c>
      <c r="T47" s="124">
        <f>+S47/S48</f>
        <v>1</v>
      </c>
    </row>
    <row r="48" spans="1:20" ht="33.6" customHeight="1" x14ac:dyDescent="0.3">
      <c r="A48" s="34" t="s">
        <v>23</v>
      </c>
      <c r="B48" s="133" t="s">
        <v>93</v>
      </c>
      <c r="C48" s="133"/>
      <c r="D48" s="133"/>
      <c r="E48" s="18" t="s">
        <v>96</v>
      </c>
      <c r="F48" s="18" t="s">
        <v>7</v>
      </c>
      <c r="G48" s="62">
        <v>2</v>
      </c>
      <c r="H48" s="86"/>
      <c r="I48" s="86"/>
      <c r="J48" s="62">
        <v>2</v>
      </c>
      <c r="K48" s="86"/>
      <c r="L48" s="86"/>
      <c r="M48" s="62">
        <v>2</v>
      </c>
      <c r="N48" s="86"/>
      <c r="O48" s="86"/>
      <c r="P48" s="62">
        <v>2</v>
      </c>
      <c r="Q48" s="86"/>
      <c r="R48" s="62">
        <v>2</v>
      </c>
      <c r="S48" s="10">
        <f>SUM(G48:R48)</f>
        <v>10</v>
      </c>
      <c r="T48" s="124"/>
    </row>
    <row r="49" spans="1:20" ht="33.6"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3.6" customHeight="1" x14ac:dyDescent="0.3">
      <c r="A50" s="34" t="s">
        <v>22</v>
      </c>
      <c r="B50" s="133" t="s">
        <v>94</v>
      </c>
      <c r="C50" s="133"/>
      <c r="D50" s="133"/>
      <c r="E50" s="18" t="s">
        <v>96</v>
      </c>
      <c r="F50" s="18" t="s">
        <v>24</v>
      </c>
      <c r="G50" s="62">
        <v>2</v>
      </c>
      <c r="H50" s="62"/>
      <c r="I50" s="62"/>
      <c r="J50" s="62">
        <v>2</v>
      </c>
      <c r="K50" s="86"/>
      <c r="L50" s="86"/>
      <c r="M50" s="62">
        <v>2</v>
      </c>
      <c r="N50" s="86"/>
      <c r="O50" s="86"/>
      <c r="P50" s="62">
        <v>2</v>
      </c>
      <c r="Q50" s="86"/>
      <c r="R50" s="62">
        <v>2</v>
      </c>
      <c r="S50" s="10">
        <f>SUM(G50:R50)</f>
        <v>10</v>
      </c>
      <c r="T50" s="124">
        <f>+S50/S51</f>
        <v>1</v>
      </c>
    </row>
    <row r="51" spans="1:20" ht="33.6" customHeight="1" x14ac:dyDescent="0.3">
      <c r="A51" s="34" t="s">
        <v>23</v>
      </c>
      <c r="B51" s="133" t="s">
        <v>93</v>
      </c>
      <c r="C51" s="133"/>
      <c r="D51" s="133"/>
      <c r="E51" s="18" t="s">
        <v>96</v>
      </c>
      <c r="F51" s="18" t="s">
        <v>24</v>
      </c>
      <c r="G51" s="62">
        <v>2</v>
      </c>
      <c r="H51" s="86"/>
      <c r="I51" s="86"/>
      <c r="J51" s="62">
        <v>2</v>
      </c>
      <c r="K51" s="86"/>
      <c r="L51" s="86"/>
      <c r="M51" s="62">
        <v>2</v>
      </c>
      <c r="N51" s="86"/>
      <c r="O51" s="86"/>
      <c r="P51" s="62">
        <v>2</v>
      </c>
      <c r="Q51" s="86"/>
      <c r="R51" s="62">
        <v>2</v>
      </c>
      <c r="S51" s="10">
        <f>SUM(G51:R51)</f>
        <v>10</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3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36" customHeight="1" x14ac:dyDescent="0.3">
      <c r="A55" s="177" t="s">
        <v>26</v>
      </c>
      <c r="B55" s="178" t="s">
        <v>510</v>
      </c>
      <c r="C55" s="178"/>
      <c r="D55" s="178"/>
      <c r="E55" s="177" t="s">
        <v>95</v>
      </c>
      <c r="F55" s="61" t="s">
        <v>7</v>
      </c>
      <c r="G55" s="62">
        <v>2</v>
      </c>
      <c r="H55" s="62">
        <v>2</v>
      </c>
      <c r="I55" s="62">
        <v>2</v>
      </c>
      <c r="J55" s="62">
        <v>2</v>
      </c>
      <c r="K55" s="62">
        <v>2</v>
      </c>
      <c r="L55" s="62">
        <v>2</v>
      </c>
      <c r="M55" s="62">
        <v>2</v>
      </c>
      <c r="N55" s="62">
        <v>2</v>
      </c>
      <c r="O55" s="62">
        <v>2</v>
      </c>
      <c r="P55" s="62">
        <v>2</v>
      </c>
      <c r="Q55" s="62">
        <v>2</v>
      </c>
      <c r="R55" s="62">
        <v>2</v>
      </c>
      <c r="S55" s="61">
        <f t="shared" ref="S55:S58" si="0">SUM(G55:R55)</f>
        <v>24</v>
      </c>
      <c r="T55" s="179">
        <f>+S56/S55</f>
        <v>1</v>
      </c>
    </row>
    <row r="56" spans="1:20" ht="36" customHeight="1" x14ac:dyDescent="0.3">
      <c r="A56" s="177"/>
      <c r="B56" s="178"/>
      <c r="C56" s="178"/>
      <c r="D56" s="178"/>
      <c r="E56" s="177"/>
      <c r="F56" s="61" t="s">
        <v>24</v>
      </c>
      <c r="G56" s="102">
        <v>2</v>
      </c>
      <c r="H56" s="102">
        <v>2</v>
      </c>
      <c r="I56" s="102">
        <v>2</v>
      </c>
      <c r="J56" s="102">
        <v>2</v>
      </c>
      <c r="K56" s="102">
        <v>2</v>
      </c>
      <c r="L56" s="102">
        <v>2</v>
      </c>
      <c r="M56" s="102">
        <v>2</v>
      </c>
      <c r="N56" s="102">
        <v>2</v>
      </c>
      <c r="O56" s="102">
        <v>2</v>
      </c>
      <c r="P56" s="102">
        <v>2</v>
      </c>
      <c r="Q56" s="102">
        <v>2</v>
      </c>
      <c r="R56" s="102">
        <v>2</v>
      </c>
      <c r="S56" s="61">
        <f t="shared" si="0"/>
        <v>24</v>
      </c>
      <c r="T56" s="179"/>
    </row>
    <row r="57" spans="1:20" ht="36" customHeight="1" x14ac:dyDescent="0.3">
      <c r="A57" s="177"/>
      <c r="B57" s="178" t="s">
        <v>511</v>
      </c>
      <c r="C57" s="178"/>
      <c r="D57" s="178"/>
      <c r="E57" s="177" t="s">
        <v>46</v>
      </c>
      <c r="F57" s="61" t="s">
        <v>7</v>
      </c>
      <c r="G57" s="62">
        <v>2</v>
      </c>
      <c r="H57" s="86"/>
      <c r="I57" s="86"/>
      <c r="J57" s="62">
        <v>2</v>
      </c>
      <c r="K57" s="86"/>
      <c r="L57" s="86"/>
      <c r="M57" s="62">
        <v>2</v>
      </c>
      <c r="N57" s="86"/>
      <c r="O57" s="86"/>
      <c r="P57" s="62">
        <v>2</v>
      </c>
      <c r="Q57" s="86"/>
      <c r="R57" s="62">
        <v>2</v>
      </c>
      <c r="S57" s="61">
        <f t="shared" si="0"/>
        <v>10</v>
      </c>
      <c r="T57" s="179">
        <f t="shared" ref="T57" si="1">+S58/S57</f>
        <v>1</v>
      </c>
    </row>
    <row r="58" spans="1:20" ht="36" customHeight="1" x14ac:dyDescent="0.3">
      <c r="A58" s="177"/>
      <c r="B58" s="178"/>
      <c r="C58" s="178"/>
      <c r="D58" s="178"/>
      <c r="E58" s="177"/>
      <c r="F58" s="61" t="s">
        <v>24</v>
      </c>
      <c r="G58" s="102">
        <v>2</v>
      </c>
      <c r="H58" s="103"/>
      <c r="I58" s="103"/>
      <c r="J58" s="102">
        <v>2</v>
      </c>
      <c r="K58" s="103"/>
      <c r="L58" s="103"/>
      <c r="M58" s="102">
        <v>2</v>
      </c>
      <c r="N58" s="103"/>
      <c r="O58" s="103"/>
      <c r="P58" s="102">
        <v>2</v>
      </c>
      <c r="Q58" s="103"/>
      <c r="R58" s="102">
        <v>2</v>
      </c>
      <c r="S58" s="61">
        <f t="shared" si="0"/>
        <v>10</v>
      </c>
      <c r="T58" s="179"/>
    </row>
    <row r="59" spans="1:20" s="12" customFormat="1" ht="13.8" x14ac:dyDescent="0.3">
      <c r="A59" s="19"/>
      <c r="B59" s="19"/>
      <c r="C59" s="19"/>
      <c r="D59" s="19"/>
      <c r="E59" s="19"/>
      <c r="F59" s="19"/>
      <c r="G59" s="19"/>
      <c r="H59" s="19"/>
      <c r="I59" s="19"/>
      <c r="J59" s="19"/>
      <c r="K59" s="19"/>
      <c r="L59" s="19"/>
      <c r="M59" s="19"/>
      <c r="N59" s="19"/>
      <c r="O59" s="19"/>
      <c r="P59" s="19"/>
      <c r="Q59" s="19"/>
      <c r="R59" s="19"/>
      <c r="S59" s="19"/>
      <c r="T59" s="19"/>
    </row>
    <row r="60" spans="1:20" s="12" customFormat="1" ht="15" customHeight="1" x14ac:dyDescent="0.3">
      <c r="A60" s="11"/>
      <c r="B60" s="11"/>
      <c r="C60" s="11"/>
      <c r="D60" s="11"/>
      <c r="E60" s="11"/>
      <c r="F60" s="11"/>
      <c r="G60" s="11"/>
      <c r="H60" s="11"/>
      <c r="I60" s="11"/>
      <c r="J60" s="11"/>
      <c r="K60" s="11"/>
      <c r="L60" s="11"/>
      <c r="M60" s="11"/>
      <c r="N60" s="11"/>
      <c r="O60" s="11"/>
      <c r="P60" s="11"/>
      <c r="Q60" s="11"/>
      <c r="R60" s="11"/>
      <c r="S60" s="11"/>
    </row>
    <row r="61" spans="1:20" x14ac:dyDescent="0.3">
      <c r="A61" s="11"/>
      <c r="B61" s="11"/>
      <c r="C61" s="11"/>
      <c r="D61" s="11"/>
      <c r="E61" s="11"/>
      <c r="F61" s="11"/>
      <c r="G61" s="11"/>
      <c r="H61" s="11"/>
      <c r="I61" s="11"/>
      <c r="J61" s="11"/>
      <c r="K61" s="11"/>
      <c r="L61" s="11"/>
      <c r="M61" s="11"/>
      <c r="N61" s="11"/>
      <c r="O61" s="11"/>
      <c r="P61" s="11"/>
      <c r="Q61" s="11"/>
      <c r="R61" s="11"/>
      <c r="S61" s="11"/>
    </row>
    <row r="62" spans="1:20" ht="15" customHeight="1" x14ac:dyDescent="0.3"/>
  </sheetData>
  <mergeCells count="108">
    <mergeCell ref="A1:T1"/>
    <mergeCell ref="A2:T2"/>
    <mergeCell ref="A3:T3"/>
    <mergeCell ref="A4:T4"/>
    <mergeCell ref="A5:T5"/>
    <mergeCell ref="A6:D6"/>
    <mergeCell ref="E6:M6"/>
    <mergeCell ref="N6:T6"/>
    <mergeCell ref="A7:D7"/>
    <mergeCell ref="E7:M7"/>
    <mergeCell ref="N7:T7"/>
    <mergeCell ref="A15:T15"/>
    <mergeCell ref="A12:T12"/>
    <mergeCell ref="A13:G13"/>
    <mergeCell ref="H13:T13"/>
    <mergeCell ref="A14:G14"/>
    <mergeCell ref="H14:T14"/>
    <mergeCell ref="A9:T9"/>
    <mergeCell ref="A10:C10"/>
    <mergeCell ref="D10:G10"/>
    <mergeCell ref="H10:O10"/>
    <mergeCell ref="P10:T10"/>
    <mergeCell ref="A11:C11"/>
    <mergeCell ref="D11:G11"/>
    <mergeCell ref="H11:O11"/>
    <mergeCell ref="P11:T11"/>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17:A19"/>
    <mergeCell ref="B17:T17"/>
    <mergeCell ref="B18:T19"/>
    <mergeCell ref="A20:C20"/>
    <mergeCell ref="D20:E20"/>
    <mergeCell ref="F20:I20"/>
    <mergeCell ref="J20:N20"/>
    <mergeCell ref="O20:R20"/>
    <mergeCell ref="S20:T20"/>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B57:D58"/>
    <mergeCell ref="E57:E58"/>
    <mergeCell ref="T57:T58"/>
    <mergeCell ref="A52:T52"/>
    <mergeCell ref="A53:T53"/>
    <mergeCell ref="B54:D54"/>
    <mergeCell ref="A55:A58"/>
    <mergeCell ref="B55:D56"/>
    <mergeCell ref="E55:E56"/>
    <mergeCell ref="T55:T56"/>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view="pageBreakPreview" zoomScale="87" zoomScaleNormal="100" zoomScaleSheetLayoutView="87" workbookViewId="0">
      <selection activeCell="A59" sqref="A59:XFD66"/>
    </sheetView>
  </sheetViews>
  <sheetFormatPr baseColWidth="10" defaultColWidth="11.44140625" defaultRowHeight="14.4" x14ac:dyDescent="0.3"/>
  <cols>
    <col min="1" max="1" width="13.109375" style="12" customWidth="1"/>
    <col min="2"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24.9"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24.9"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24.9" customHeight="1" x14ac:dyDescent="0.3">
      <c r="A7" s="126" t="s">
        <v>512</v>
      </c>
      <c r="B7" s="126"/>
      <c r="C7" s="126"/>
      <c r="D7" s="126"/>
      <c r="E7" s="126" t="s">
        <v>270</v>
      </c>
      <c r="F7" s="126"/>
      <c r="G7" s="126"/>
      <c r="H7" s="126"/>
      <c r="I7" s="126"/>
      <c r="J7" s="126"/>
      <c r="K7" s="126"/>
      <c r="L7" s="126"/>
      <c r="M7" s="126"/>
      <c r="N7" s="146">
        <v>300436.21000000002</v>
      </c>
      <c r="O7" s="146"/>
      <c r="P7" s="146"/>
      <c r="Q7" s="146"/>
      <c r="R7" s="146"/>
      <c r="S7" s="146"/>
      <c r="T7" s="146"/>
    </row>
    <row r="8" spans="1:20" ht="24.9" customHeight="1" x14ac:dyDescent="0.3">
      <c r="A8" s="52"/>
      <c r="B8" s="8"/>
      <c r="C8" s="8"/>
      <c r="D8" s="8"/>
      <c r="E8" s="8"/>
      <c r="F8" s="8"/>
      <c r="G8" s="8"/>
      <c r="H8" s="8"/>
      <c r="I8" s="8"/>
      <c r="J8" s="8"/>
      <c r="K8" s="8"/>
      <c r="L8" s="8"/>
      <c r="M8" s="8"/>
      <c r="N8" s="8"/>
      <c r="O8" s="8"/>
      <c r="P8" s="8"/>
      <c r="Q8" s="8"/>
      <c r="R8" s="8"/>
      <c r="S8" s="8"/>
      <c r="T8" s="8"/>
    </row>
    <row r="9" spans="1:20" ht="24.9"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24.9"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4.9" customHeight="1" x14ac:dyDescent="0.3">
      <c r="A11" s="126" t="s">
        <v>280</v>
      </c>
      <c r="B11" s="126"/>
      <c r="C11" s="126"/>
      <c r="D11" s="126" t="s">
        <v>298</v>
      </c>
      <c r="E11" s="126"/>
      <c r="F11" s="126"/>
      <c r="G11" s="126"/>
      <c r="H11" s="122" t="s">
        <v>405</v>
      </c>
      <c r="I11" s="122"/>
      <c r="J11" s="122"/>
      <c r="K11" s="122"/>
      <c r="L11" s="122"/>
      <c r="M11" s="122"/>
      <c r="N11" s="122"/>
      <c r="O11" s="122"/>
      <c r="P11" s="126"/>
      <c r="Q11" s="126"/>
      <c r="R11" s="126"/>
      <c r="S11" s="126"/>
      <c r="T11" s="126"/>
    </row>
    <row r="12" spans="1:20" ht="24.9" customHeight="1" x14ac:dyDescent="0.3">
      <c r="A12" s="145" t="s">
        <v>34</v>
      </c>
      <c r="B12" s="145"/>
      <c r="C12" s="145"/>
      <c r="D12" s="145"/>
      <c r="E12" s="145"/>
      <c r="F12" s="145"/>
      <c r="G12" s="145"/>
      <c r="H12" s="145" t="s">
        <v>43</v>
      </c>
      <c r="I12" s="145"/>
      <c r="J12" s="145"/>
      <c r="K12" s="145"/>
      <c r="L12" s="145"/>
      <c r="M12" s="145"/>
      <c r="N12" s="145"/>
      <c r="O12" s="145"/>
      <c r="P12" s="145"/>
      <c r="Q12" s="145"/>
      <c r="R12" s="145"/>
      <c r="S12" s="145"/>
      <c r="T12" s="145"/>
    </row>
    <row r="13" spans="1:20" ht="24.9" customHeight="1" x14ac:dyDescent="0.3">
      <c r="A13" s="131" t="s">
        <v>569</v>
      </c>
      <c r="B13" s="131"/>
      <c r="C13" s="131"/>
      <c r="D13" s="131"/>
      <c r="E13" s="131"/>
      <c r="F13" s="131"/>
      <c r="G13" s="131"/>
      <c r="H13" s="131" t="s">
        <v>573</v>
      </c>
      <c r="I13" s="131"/>
      <c r="J13" s="131"/>
      <c r="K13" s="131"/>
      <c r="L13" s="131"/>
      <c r="M13" s="131"/>
      <c r="N13" s="131"/>
      <c r="O13" s="131"/>
      <c r="P13" s="131"/>
      <c r="Q13" s="131"/>
      <c r="R13" s="131"/>
      <c r="S13" s="131"/>
      <c r="T13" s="131"/>
    </row>
    <row r="14" spans="1:20" ht="27" customHeight="1" x14ac:dyDescent="0.3">
      <c r="A14" s="145" t="s">
        <v>36</v>
      </c>
      <c r="B14" s="145"/>
      <c r="C14" s="145"/>
      <c r="D14" s="145"/>
      <c r="E14" s="145"/>
      <c r="F14" s="145"/>
      <c r="G14" s="145"/>
      <c r="H14" s="145"/>
      <c r="I14" s="145"/>
      <c r="J14" s="145"/>
      <c r="K14" s="145"/>
      <c r="L14" s="145"/>
      <c r="M14" s="145"/>
      <c r="N14" s="145"/>
      <c r="O14" s="145"/>
      <c r="P14" s="145"/>
      <c r="Q14" s="145"/>
      <c r="R14" s="145"/>
      <c r="S14" s="145"/>
      <c r="T14" s="145"/>
    </row>
    <row r="15" spans="1:20" ht="80.25" customHeight="1" x14ac:dyDescent="0.3">
      <c r="A15" s="114" t="s">
        <v>599</v>
      </c>
      <c r="B15" s="114"/>
      <c r="C15" s="114"/>
      <c r="D15" s="114"/>
      <c r="E15" s="114"/>
      <c r="F15" s="114"/>
      <c r="G15" s="114"/>
      <c r="H15" s="114" t="s">
        <v>593</v>
      </c>
      <c r="I15" s="114"/>
      <c r="J15" s="114"/>
      <c r="K15" s="114"/>
      <c r="L15" s="114"/>
      <c r="M15" s="114"/>
      <c r="N15" s="114"/>
      <c r="O15" s="114"/>
      <c r="P15" s="114"/>
      <c r="Q15" s="114"/>
      <c r="R15" s="114"/>
      <c r="S15" s="114"/>
      <c r="T15" s="114"/>
    </row>
    <row r="16" spans="1:20" ht="24.9" customHeight="1" x14ac:dyDescent="0.3">
      <c r="A16" s="127" t="s">
        <v>58</v>
      </c>
      <c r="B16" s="128" t="s">
        <v>63</v>
      </c>
      <c r="C16" s="128"/>
      <c r="D16" s="128"/>
      <c r="E16" s="128"/>
      <c r="F16" s="128"/>
      <c r="G16" s="128"/>
      <c r="H16" s="128"/>
      <c r="I16" s="128"/>
      <c r="J16" s="128"/>
      <c r="K16" s="128"/>
      <c r="L16" s="128"/>
      <c r="M16" s="128"/>
      <c r="N16" s="128"/>
      <c r="O16" s="128"/>
      <c r="P16" s="128"/>
      <c r="Q16" s="128"/>
      <c r="R16" s="128"/>
      <c r="S16" s="128"/>
      <c r="T16" s="128"/>
    </row>
    <row r="17" spans="1:20" ht="24.9" customHeight="1" x14ac:dyDescent="0.3">
      <c r="A17" s="127"/>
      <c r="B17" s="135" t="s">
        <v>694</v>
      </c>
      <c r="C17" s="135"/>
      <c r="D17" s="135"/>
      <c r="E17" s="135"/>
      <c r="F17" s="135"/>
      <c r="G17" s="135"/>
      <c r="H17" s="135"/>
      <c r="I17" s="135"/>
      <c r="J17" s="135"/>
      <c r="K17" s="135"/>
      <c r="L17" s="135"/>
      <c r="M17" s="135"/>
      <c r="N17" s="135"/>
      <c r="O17" s="135"/>
      <c r="P17" s="135"/>
      <c r="Q17" s="135"/>
      <c r="R17" s="135"/>
      <c r="S17" s="135"/>
      <c r="T17" s="135"/>
    </row>
    <row r="18" spans="1:20" ht="24.9" customHeight="1" x14ac:dyDescent="0.3">
      <c r="A18" s="127"/>
      <c r="B18" s="135"/>
      <c r="C18" s="135"/>
      <c r="D18" s="135"/>
      <c r="E18" s="135"/>
      <c r="F18" s="135"/>
      <c r="G18" s="135"/>
      <c r="H18" s="135"/>
      <c r="I18" s="135"/>
      <c r="J18" s="135"/>
      <c r="K18" s="135"/>
      <c r="L18" s="135"/>
      <c r="M18" s="135"/>
      <c r="N18" s="135"/>
      <c r="O18" s="135"/>
      <c r="P18" s="135"/>
      <c r="Q18" s="135"/>
      <c r="R18" s="135"/>
      <c r="S18" s="135"/>
      <c r="T18" s="135"/>
    </row>
    <row r="19" spans="1:20" ht="33" customHeight="1" x14ac:dyDescent="0.3">
      <c r="A19" s="130" t="s">
        <v>59</v>
      </c>
      <c r="B19" s="130"/>
      <c r="C19" s="130"/>
      <c r="D19" s="130" t="s">
        <v>60</v>
      </c>
      <c r="E19" s="130"/>
      <c r="F19" s="130" t="s">
        <v>61</v>
      </c>
      <c r="G19" s="130"/>
      <c r="H19" s="130"/>
      <c r="I19" s="130"/>
      <c r="J19" s="130" t="s">
        <v>39</v>
      </c>
      <c r="K19" s="130"/>
      <c r="L19" s="130"/>
      <c r="M19" s="130"/>
      <c r="N19" s="130"/>
      <c r="O19" s="131" t="s">
        <v>62</v>
      </c>
      <c r="P19" s="131"/>
      <c r="Q19" s="131"/>
      <c r="R19" s="131"/>
      <c r="S19" s="130" t="s">
        <v>3</v>
      </c>
      <c r="T19" s="130"/>
    </row>
    <row r="20" spans="1:20" ht="51" customHeight="1" x14ac:dyDescent="0.3">
      <c r="A20" s="133" t="s">
        <v>691</v>
      </c>
      <c r="B20" s="133"/>
      <c r="C20" s="133"/>
      <c r="D20" s="126" t="s">
        <v>41</v>
      </c>
      <c r="E20" s="126"/>
      <c r="F20" s="126" t="s">
        <v>38</v>
      </c>
      <c r="G20" s="126"/>
      <c r="H20" s="126"/>
      <c r="I20" s="126"/>
      <c r="J20" s="126" t="s">
        <v>42</v>
      </c>
      <c r="K20" s="126"/>
      <c r="L20" s="126"/>
      <c r="M20" s="126"/>
      <c r="N20" s="126"/>
      <c r="O20" s="126" t="s">
        <v>40</v>
      </c>
      <c r="P20" s="126"/>
      <c r="Q20" s="126"/>
      <c r="R20" s="126"/>
      <c r="S20" s="126">
        <f>+S24</f>
        <v>48</v>
      </c>
      <c r="T20" s="126"/>
    </row>
    <row r="21" spans="1:20" ht="32.25" customHeight="1" x14ac:dyDescent="0.3">
      <c r="A21" s="39" t="s">
        <v>4</v>
      </c>
      <c r="B21" s="136" t="s">
        <v>5</v>
      </c>
      <c r="C21" s="136"/>
      <c r="D21" s="136"/>
      <c r="E21" s="39" t="s">
        <v>6</v>
      </c>
      <c r="F21" s="39" t="s">
        <v>7</v>
      </c>
      <c r="G21" s="40" t="s">
        <v>8</v>
      </c>
      <c r="H21" s="40" t="s">
        <v>9</v>
      </c>
      <c r="I21" s="40" t="s">
        <v>10</v>
      </c>
      <c r="J21" s="40" t="s">
        <v>11</v>
      </c>
      <c r="K21" s="40" t="s">
        <v>12</v>
      </c>
      <c r="L21" s="40" t="s">
        <v>13</v>
      </c>
      <c r="M21" s="40" t="s">
        <v>14</v>
      </c>
      <c r="N21" s="40" t="s">
        <v>15</v>
      </c>
      <c r="O21" s="40" t="s">
        <v>16</v>
      </c>
      <c r="P21" s="40" t="s">
        <v>17</v>
      </c>
      <c r="Q21" s="40" t="s">
        <v>18</v>
      </c>
      <c r="R21" s="40" t="s">
        <v>19</v>
      </c>
      <c r="S21" s="40" t="s">
        <v>20</v>
      </c>
      <c r="T21" s="39" t="s">
        <v>21</v>
      </c>
    </row>
    <row r="22" spans="1:20" ht="41.4" customHeight="1" x14ac:dyDescent="0.3">
      <c r="A22" s="10" t="s">
        <v>4</v>
      </c>
      <c r="B22" s="122" t="s">
        <v>5</v>
      </c>
      <c r="C22" s="122"/>
      <c r="D22" s="122"/>
      <c r="E22" s="10" t="s">
        <v>6</v>
      </c>
      <c r="F22" s="10" t="s">
        <v>7</v>
      </c>
      <c r="G22" s="10" t="s">
        <v>8</v>
      </c>
      <c r="H22" s="10" t="s">
        <v>9</v>
      </c>
      <c r="I22" s="10" t="s">
        <v>10</v>
      </c>
      <c r="J22" s="10" t="s">
        <v>11</v>
      </c>
      <c r="K22" s="10" t="s">
        <v>12</v>
      </c>
      <c r="L22" s="10" t="s">
        <v>13</v>
      </c>
      <c r="M22" s="10" t="s">
        <v>14</v>
      </c>
      <c r="N22" s="10" t="s">
        <v>15</v>
      </c>
      <c r="O22" s="10" t="s">
        <v>16</v>
      </c>
      <c r="P22" s="10" t="s">
        <v>31</v>
      </c>
      <c r="Q22" s="10" t="s">
        <v>18</v>
      </c>
      <c r="R22" s="10" t="s">
        <v>19</v>
      </c>
      <c r="S22" s="10" t="s">
        <v>20</v>
      </c>
      <c r="T22" s="7" t="s">
        <v>21</v>
      </c>
    </row>
    <row r="23" spans="1:20" ht="33.6" customHeight="1" x14ac:dyDescent="0.3">
      <c r="A23" s="34" t="s">
        <v>22</v>
      </c>
      <c r="B23" s="133" t="s">
        <v>692</v>
      </c>
      <c r="C23" s="133"/>
      <c r="D23" s="133"/>
      <c r="E23" s="18" t="s">
        <v>53</v>
      </c>
      <c r="F23" s="10" t="s">
        <v>7</v>
      </c>
      <c r="G23" s="61">
        <v>5</v>
      </c>
      <c r="H23" s="72">
        <v>4</v>
      </c>
      <c r="I23" s="72">
        <v>4</v>
      </c>
      <c r="J23" s="72">
        <v>5</v>
      </c>
      <c r="K23" s="72">
        <v>6</v>
      </c>
      <c r="L23" s="72">
        <v>5</v>
      </c>
      <c r="M23" s="62">
        <v>4</v>
      </c>
      <c r="N23" s="62">
        <v>4</v>
      </c>
      <c r="O23" s="62">
        <v>4</v>
      </c>
      <c r="P23" s="62">
        <v>3</v>
      </c>
      <c r="Q23" s="62">
        <v>2</v>
      </c>
      <c r="R23" s="62">
        <v>2</v>
      </c>
      <c r="S23" s="10">
        <f>SUM(G23:R23)</f>
        <v>48</v>
      </c>
      <c r="T23" s="124">
        <f>+S23/S24</f>
        <v>1</v>
      </c>
    </row>
    <row r="24" spans="1:20" ht="33.6" customHeight="1" x14ac:dyDescent="0.3">
      <c r="A24" s="34" t="s">
        <v>23</v>
      </c>
      <c r="B24" s="133" t="s">
        <v>693</v>
      </c>
      <c r="C24" s="133"/>
      <c r="D24" s="133"/>
      <c r="E24" s="18" t="s">
        <v>53</v>
      </c>
      <c r="F24" s="10" t="s">
        <v>7</v>
      </c>
      <c r="G24" s="61">
        <v>5</v>
      </c>
      <c r="H24" s="72">
        <v>4</v>
      </c>
      <c r="I24" s="72">
        <v>4</v>
      </c>
      <c r="J24" s="72">
        <v>5</v>
      </c>
      <c r="K24" s="72">
        <v>6</v>
      </c>
      <c r="L24" s="72">
        <v>5</v>
      </c>
      <c r="M24" s="62">
        <v>4</v>
      </c>
      <c r="N24" s="62">
        <v>4</v>
      </c>
      <c r="O24" s="62">
        <v>4</v>
      </c>
      <c r="P24" s="62">
        <v>3</v>
      </c>
      <c r="Q24" s="62">
        <v>2</v>
      </c>
      <c r="R24" s="62">
        <v>2</v>
      </c>
      <c r="S24" s="10">
        <f>SUM(G24:R24)</f>
        <v>48</v>
      </c>
      <c r="T24" s="124"/>
    </row>
    <row r="25" spans="1:20" ht="25.5" customHeight="1" x14ac:dyDescent="0.3">
      <c r="A25" s="123" t="s">
        <v>24</v>
      </c>
      <c r="B25" s="123"/>
      <c r="C25" s="123"/>
      <c r="D25" s="123"/>
      <c r="E25" s="123"/>
      <c r="F25" s="123"/>
      <c r="G25" s="123"/>
      <c r="H25" s="123"/>
      <c r="I25" s="123"/>
      <c r="J25" s="123"/>
      <c r="K25" s="123"/>
      <c r="L25" s="123"/>
      <c r="M25" s="123"/>
      <c r="N25" s="123"/>
      <c r="O25" s="123"/>
      <c r="P25" s="123"/>
      <c r="Q25" s="123"/>
      <c r="R25" s="123"/>
      <c r="S25" s="123"/>
      <c r="T25" s="123"/>
    </row>
    <row r="26" spans="1:20" ht="30.75" customHeight="1" x14ac:dyDescent="0.3">
      <c r="A26" s="34" t="s">
        <v>22</v>
      </c>
      <c r="B26" s="133" t="s">
        <v>102</v>
      </c>
      <c r="C26" s="133"/>
      <c r="D26" s="133"/>
      <c r="E26" s="18" t="s">
        <v>53</v>
      </c>
      <c r="F26" s="18" t="s">
        <v>24</v>
      </c>
      <c r="G26" s="61">
        <v>5</v>
      </c>
      <c r="H26" s="72">
        <v>4</v>
      </c>
      <c r="I26" s="72">
        <v>4</v>
      </c>
      <c r="J26" s="72">
        <v>5</v>
      </c>
      <c r="K26" s="72">
        <v>6</v>
      </c>
      <c r="L26" s="72">
        <v>5</v>
      </c>
      <c r="M26" s="62">
        <v>4</v>
      </c>
      <c r="N26" s="62">
        <v>4</v>
      </c>
      <c r="O26" s="62">
        <v>4</v>
      </c>
      <c r="P26" s="62">
        <v>3</v>
      </c>
      <c r="Q26" s="62">
        <v>2</v>
      </c>
      <c r="R26" s="62">
        <v>2</v>
      </c>
      <c r="S26" s="10">
        <f>SUM(G26:R26)</f>
        <v>48</v>
      </c>
      <c r="T26" s="124">
        <f>+S26/S27</f>
        <v>1</v>
      </c>
    </row>
    <row r="27" spans="1:20" ht="29.25" customHeight="1" x14ac:dyDescent="0.3">
      <c r="A27" s="34" t="s">
        <v>23</v>
      </c>
      <c r="B27" s="133" t="s">
        <v>91</v>
      </c>
      <c r="C27" s="133"/>
      <c r="D27" s="133"/>
      <c r="E27" s="18" t="s">
        <v>53</v>
      </c>
      <c r="F27" s="18" t="s">
        <v>24</v>
      </c>
      <c r="G27" s="62">
        <v>4</v>
      </c>
      <c r="H27" s="62">
        <v>4</v>
      </c>
      <c r="I27" s="62">
        <v>4</v>
      </c>
      <c r="J27" s="62">
        <v>4</v>
      </c>
      <c r="K27" s="62">
        <v>4</v>
      </c>
      <c r="L27" s="62">
        <v>4</v>
      </c>
      <c r="M27" s="62">
        <v>4</v>
      </c>
      <c r="N27" s="62">
        <v>4</v>
      </c>
      <c r="O27" s="62">
        <v>4</v>
      </c>
      <c r="P27" s="62">
        <v>4</v>
      </c>
      <c r="Q27" s="62">
        <v>4</v>
      </c>
      <c r="R27" s="62">
        <v>4</v>
      </c>
      <c r="S27" s="10">
        <f>SUM(G27:R27)</f>
        <v>48</v>
      </c>
      <c r="T27" s="124"/>
    </row>
    <row r="28" spans="1:20" ht="15.75" customHeight="1" x14ac:dyDescent="0.3">
      <c r="A28" s="127" t="s">
        <v>58</v>
      </c>
      <c r="B28" s="128" t="s">
        <v>64</v>
      </c>
      <c r="C28" s="128"/>
      <c r="D28" s="128"/>
      <c r="E28" s="128"/>
      <c r="F28" s="128"/>
      <c r="G28" s="128"/>
      <c r="H28" s="128"/>
      <c r="I28" s="128"/>
      <c r="J28" s="128"/>
      <c r="K28" s="128"/>
      <c r="L28" s="128"/>
      <c r="M28" s="128"/>
      <c r="N28" s="128"/>
      <c r="O28" s="128"/>
      <c r="P28" s="128"/>
      <c r="Q28" s="128"/>
      <c r="R28" s="128"/>
      <c r="S28" s="128"/>
      <c r="T28" s="128"/>
    </row>
    <row r="29" spans="1:20" ht="15.75" customHeight="1" x14ac:dyDescent="0.3">
      <c r="A29" s="127"/>
      <c r="B29" s="135" t="s">
        <v>97</v>
      </c>
      <c r="C29" s="135"/>
      <c r="D29" s="135"/>
      <c r="E29" s="135"/>
      <c r="F29" s="135"/>
      <c r="G29" s="135"/>
      <c r="H29" s="135"/>
      <c r="I29" s="135"/>
      <c r="J29" s="135"/>
      <c r="K29" s="135"/>
      <c r="L29" s="135"/>
      <c r="M29" s="135"/>
      <c r="N29" s="135"/>
      <c r="O29" s="135"/>
      <c r="P29" s="135"/>
      <c r="Q29" s="135"/>
      <c r="R29" s="135"/>
      <c r="S29" s="135"/>
      <c r="T29" s="135"/>
    </row>
    <row r="30" spans="1:20" x14ac:dyDescent="0.3">
      <c r="A30" s="127"/>
      <c r="B30" s="135"/>
      <c r="C30" s="135"/>
      <c r="D30" s="135"/>
      <c r="E30" s="135"/>
      <c r="F30" s="135"/>
      <c r="G30" s="135"/>
      <c r="H30" s="135"/>
      <c r="I30" s="135"/>
      <c r="J30" s="135"/>
      <c r="K30" s="135"/>
      <c r="L30" s="135"/>
      <c r="M30" s="135"/>
      <c r="N30" s="135"/>
      <c r="O30" s="135"/>
      <c r="P30" s="135"/>
      <c r="Q30" s="135"/>
      <c r="R30" s="135"/>
      <c r="S30" s="135"/>
      <c r="T30" s="135"/>
    </row>
    <row r="31" spans="1:20" ht="38.25" customHeight="1" x14ac:dyDescent="0.3">
      <c r="A31" s="130" t="s">
        <v>59</v>
      </c>
      <c r="B31" s="130"/>
      <c r="C31" s="130"/>
      <c r="D31" s="130" t="s">
        <v>60</v>
      </c>
      <c r="E31" s="130"/>
      <c r="F31" s="130" t="s">
        <v>61</v>
      </c>
      <c r="G31" s="130"/>
      <c r="H31" s="130"/>
      <c r="I31" s="130"/>
      <c r="J31" s="130" t="s">
        <v>39</v>
      </c>
      <c r="K31" s="130"/>
      <c r="L31" s="130"/>
      <c r="M31" s="130"/>
      <c r="N31" s="130"/>
      <c r="O31" s="131" t="s">
        <v>62</v>
      </c>
      <c r="P31" s="131"/>
      <c r="Q31" s="131"/>
      <c r="R31" s="131"/>
      <c r="S31" s="130" t="s">
        <v>3</v>
      </c>
      <c r="T31" s="130"/>
    </row>
    <row r="32" spans="1:20" ht="24.75" customHeight="1" x14ac:dyDescent="0.3">
      <c r="A32" s="133" t="s">
        <v>101</v>
      </c>
      <c r="B32" s="133"/>
      <c r="C32" s="133"/>
      <c r="D32" s="126" t="s">
        <v>41</v>
      </c>
      <c r="E32" s="126"/>
      <c r="F32" s="126" t="s">
        <v>38</v>
      </c>
      <c r="G32" s="126"/>
      <c r="H32" s="126"/>
      <c r="I32" s="126"/>
      <c r="J32" s="126" t="s">
        <v>44</v>
      </c>
      <c r="K32" s="126"/>
      <c r="L32" s="126"/>
      <c r="M32" s="126"/>
      <c r="N32" s="126"/>
      <c r="O32" s="126" t="s">
        <v>40</v>
      </c>
      <c r="P32" s="126"/>
      <c r="Q32" s="126"/>
      <c r="R32" s="126"/>
      <c r="S32" s="126">
        <f>+S35</f>
        <v>12</v>
      </c>
      <c r="T32" s="126"/>
    </row>
    <row r="33" spans="1:20" ht="28.5" customHeight="1" x14ac:dyDescent="0.3">
      <c r="A33" s="10" t="s">
        <v>4</v>
      </c>
      <c r="B33" s="122" t="s">
        <v>5</v>
      </c>
      <c r="C33" s="122"/>
      <c r="D33" s="122"/>
      <c r="E33" s="10" t="s">
        <v>6</v>
      </c>
      <c r="F33" s="10" t="s">
        <v>7</v>
      </c>
      <c r="G33" s="34" t="s">
        <v>8</v>
      </c>
      <c r="H33" s="34" t="s">
        <v>9</v>
      </c>
      <c r="I33" s="34" t="s">
        <v>10</v>
      </c>
      <c r="J33" s="34" t="s">
        <v>11</v>
      </c>
      <c r="K33" s="34" t="s">
        <v>12</v>
      </c>
      <c r="L33" s="34" t="s">
        <v>13</v>
      </c>
      <c r="M33" s="34" t="s">
        <v>14</v>
      </c>
      <c r="N33" s="34" t="s">
        <v>15</v>
      </c>
      <c r="O33" s="34" t="s">
        <v>16</v>
      </c>
      <c r="P33" s="34" t="s">
        <v>25</v>
      </c>
      <c r="Q33" s="34" t="s">
        <v>18</v>
      </c>
      <c r="R33" s="34" t="s">
        <v>19</v>
      </c>
      <c r="S33" s="18" t="s">
        <v>20</v>
      </c>
      <c r="T33" s="7" t="s">
        <v>21</v>
      </c>
    </row>
    <row r="34" spans="1:20" ht="27" customHeight="1" x14ac:dyDescent="0.3">
      <c r="A34" s="34" t="s">
        <v>22</v>
      </c>
      <c r="B34" s="133" t="s">
        <v>98</v>
      </c>
      <c r="C34" s="133"/>
      <c r="D34" s="133"/>
      <c r="E34" s="18" t="s">
        <v>95</v>
      </c>
      <c r="F34" s="18" t="s">
        <v>7</v>
      </c>
      <c r="G34" s="62">
        <v>1</v>
      </c>
      <c r="H34" s="62">
        <v>1</v>
      </c>
      <c r="I34" s="62">
        <v>1</v>
      </c>
      <c r="J34" s="62">
        <v>1</v>
      </c>
      <c r="K34" s="62">
        <v>1</v>
      </c>
      <c r="L34" s="62">
        <v>1</v>
      </c>
      <c r="M34" s="62">
        <v>1</v>
      </c>
      <c r="N34" s="62">
        <v>1</v>
      </c>
      <c r="O34" s="62">
        <v>1</v>
      </c>
      <c r="P34" s="62">
        <v>1</v>
      </c>
      <c r="Q34" s="62">
        <v>1</v>
      </c>
      <c r="R34" s="62">
        <v>1</v>
      </c>
      <c r="S34" s="10">
        <f>SUM(G34:R34)</f>
        <v>12</v>
      </c>
      <c r="T34" s="124">
        <f>+S34/S35</f>
        <v>1</v>
      </c>
    </row>
    <row r="35" spans="1:20" ht="26.25" customHeight="1" x14ac:dyDescent="0.3">
      <c r="A35" s="34" t="s">
        <v>23</v>
      </c>
      <c r="B35" s="133" t="s">
        <v>99</v>
      </c>
      <c r="C35" s="133"/>
      <c r="D35" s="133"/>
      <c r="E35" s="18" t="s">
        <v>95</v>
      </c>
      <c r="F35" s="18" t="s">
        <v>7</v>
      </c>
      <c r="G35" s="62">
        <v>1</v>
      </c>
      <c r="H35" s="62">
        <v>1</v>
      </c>
      <c r="I35" s="62">
        <v>1</v>
      </c>
      <c r="J35" s="62">
        <v>1</v>
      </c>
      <c r="K35" s="62">
        <v>1</v>
      </c>
      <c r="L35" s="62">
        <v>1</v>
      </c>
      <c r="M35" s="62">
        <v>1</v>
      </c>
      <c r="N35" s="62">
        <v>1</v>
      </c>
      <c r="O35" s="62">
        <v>1</v>
      </c>
      <c r="P35" s="62">
        <v>1</v>
      </c>
      <c r="Q35" s="62">
        <v>1</v>
      </c>
      <c r="R35" s="62">
        <v>1</v>
      </c>
      <c r="S35" s="10">
        <f>SUM(G35:R35)</f>
        <v>12</v>
      </c>
      <c r="T35" s="124"/>
    </row>
    <row r="36" spans="1:20" ht="15" customHeight="1" x14ac:dyDescent="0.3">
      <c r="A36" s="125" t="s">
        <v>24</v>
      </c>
      <c r="B36" s="125"/>
      <c r="C36" s="125"/>
      <c r="D36" s="125"/>
      <c r="E36" s="125"/>
      <c r="F36" s="125"/>
      <c r="G36" s="125"/>
      <c r="H36" s="125"/>
      <c r="I36" s="125"/>
      <c r="J36" s="125"/>
      <c r="K36" s="125"/>
      <c r="L36" s="125"/>
      <c r="M36" s="125"/>
      <c r="N36" s="125"/>
      <c r="O36" s="125"/>
      <c r="P36" s="125"/>
      <c r="Q36" s="125"/>
      <c r="R36" s="125"/>
      <c r="S36" s="125"/>
      <c r="T36" s="125"/>
    </row>
    <row r="37" spans="1:20" ht="22.5" customHeight="1" x14ac:dyDescent="0.3">
      <c r="A37" s="34" t="s">
        <v>22</v>
      </c>
      <c r="B37" s="133" t="s">
        <v>98</v>
      </c>
      <c r="C37" s="133"/>
      <c r="D37" s="133"/>
      <c r="E37" s="18" t="s">
        <v>95</v>
      </c>
      <c r="F37" s="18" t="s">
        <v>24</v>
      </c>
      <c r="G37" s="62">
        <v>1</v>
      </c>
      <c r="H37" s="62">
        <v>1</v>
      </c>
      <c r="I37" s="62">
        <v>1</v>
      </c>
      <c r="J37" s="62">
        <v>1</v>
      </c>
      <c r="K37" s="62">
        <v>1</v>
      </c>
      <c r="L37" s="62">
        <v>1</v>
      </c>
      <c r="M37" s="62">
        <v>1</v>
      </c>
      <c r="N37" s="62">
        <v>1</v>
      </c>
      <c r="O37" s="62">
        <v>1</v>
      </c>
      <c r="P37" s="62">
        <v>1</v>
      </c>
      <c r="Q37" s="62">
        <v>1</v>
      </c>
      <c r="R37" s="62">
        <v>1</v>
      </c>
      <c r="S37" s="10">
        <f>SUM(G37:R37)</f>
        <v>12</v>
      </c>
      <c r="T37" s="124">
        <f>+S37/S38</f>
        <v>1</v>
      </c>
    </row>
    <row r="38" spans="1:20" ht="26.25" customHeight="1" x14ac:dyDescent="0.3">
      <c r="A38" s="34" t="s">
        <v>23</v>
      </c>
      <c r="B38" s="133" t="s">
        <v>99</v>
      </c>
      <c r="C38" s="133"/>
      <c r="D38" s="133"/>
      <c r="E38" s="18" t="s">
        <v>95</v>
      </c>
      <c r="F38" s="18" t="s">
        <v>24</v>
      </c>
      <c r="G38" s="62">
        <v>1</v>
      </c>
      <c r="H38" s="62">
        <v>1</v>
      </c>
      <c r="I38" s="62">
        <v>1</v>
      </c>
      <c r="J38" s="62">
        <v>1</v>
      </c>
      <c r="K38" s="62">
        <v>1</v>
      </c>
      <c r="L38" s="62">
        <v>1</v>
      </c>
      <c r="M38" s="62">
        <v>1</v>
      </c>
      <c r="N38" s="62">
        <v>1</v>
      </c>
      <c r="O38" s="62">
        <v>1</v>
      </c>
      <c r="P38" s="62">
        <v>1</v>
      </c>
      <c r="Q38" s="62">
        <v>1</v>
      </c>
      <c r="R38" s="62">
        <v>1</v>
      </c>
      <c r="S38" s="10">
        <f>SUM(G38:R38)</f>
        <v>12</v>
      </c>
      <c r="T38" s="124"/>
    </row>
    <row r="39" spans="1:20" ht="14.25" customHeight="1" x14ac:dyDescent="0.3">
      <c r="A39" s="32"/>
      <c r="B39" s="33"/>
      <c r="C39" s="33"/>
      <c r="D39" s="33"/>
      <c r="E39" s="8"/>
      <c r="F39" s="8"/>
      <c r="G39" s="9"/>
      <c r="H39" s="9"/>
      <c r="I39" s="9"/>
      <c r="J39" s="9"/>
      <c r="K39" s="9"/>
      <c r="L39" s="9"/>
      <c r="M39" s="9"/>
      <c r="N39" s="9"/>
      <c r="O39" s="9"/>
      <c r="P39" s="9"/>
      <c r="Q39" s="9"/>
      <c r="R39" s="9"/>
      <c r="S39" s="8"/>
      <c r="T39" s="21"/>
    </row>
    <row r="40" spans="1:20" ht="18" customHeight="1" x14ac:dyDescent="0.3">
      <c r="A40" s="127" t="s">
        <v>58</v>
      </c>
      <c r="B40" s="128" t="s">
        <v>65</v>
      </c>
      <c r="C40" s="128"/>
      <c r="D40" s="128"/>
      <c r="E40" s="128"/>
      <c r="F40" s="128"/>
      <c r="G40" s="128"/>
      <c r="H40" s="128"/>
      <c r="I40" s="128"/>
      <c r="J40" s="128"/>
      <c r="K40" s="128"/>
      <c r="L40" s="128"/>
      <c r="M40" s="128"/>
      <c r="N40" s="128"/>
      <c r="O40" s="128"/>
      <c r="P40" s="128"/>
      <c r="Q40" s="128"/>
      <c r="R40" s="128"/>
      <c r="S40" s="128"/>
      <c r="T40" s="128"/>
    </row>
    <row r="41" spans="1:20" ht="18" customHeight="1" x14ac:dyDescent="0.3">
      <c r="A41" s="127"/>
      <c r="B41" s="135" t="s">
        <v>690</v>
      </c>
      <c r="C41" s="135"/>
      <c r="D41" s="135"/>
      <c r="E41" s="135"/>
      <c r="F41" s="135"/>
      <c r="G41" s="135"/>
      <c r="H41" s="135"/>
      <c r="I41" s="135"/>
      <c r="J41" s="135"/>
      <c r="K41" s="135"/>
      <c r="L41" s="135"/>
      <c r="M41" s="135"/>
      <c r="N41" s="135"/>
      <c r="O41" s="135"/>
      <c r="P41" s="135"/>
      <c r="Q41" s="135"/>
      <c r="R41" s="135"/>
      <c r="S41" s="135"/>
      <c r="T41" s="135"/>
    </row>
    <row r="42" spans="1:20" ht="21" customHeight="1" x14ac:dyDescent="0.3">
      <c r="A42" s="127"/>
      <c r="B42" s="135"/>
      <c r="C42" s="135"/>
      <c r="D42" s="135"/>
      <c r="E42" s="135"/>
      <c r="F42" s="135"/>
      <c r="G42" s="135"/>
      <c r="H42" s="135"/>
      <c r="I42" s="135"/>
      <c r="J42" s="135"/>
      <c r="K42" s="135"/>
      <c r="L42" s="135"/>
      <c r="M42" s="135"/>
      <c r="N42" s="135"/>
      <c r="O42" s="135"/>
      <c r="P42" s="135"/>
      <c r="Q42" s="135"/>
      <c r="R42" s="135"/>
      <c r="S42" s="135"/>
      <c r="T42" s="135"/>
    </row>
    <row r="43" spans="1:20" ht="26.25" customHeight="1" x14ac:dyDescent="0.3">
      <c r="A43" s="130" t="s">
        <v>59</v>
      </c>
      <c r="B43" s="130"/>
      <c r="C43" s="130"/>
      <c r="D43" s="130" t="s">
        <v>60</v>
      </c>
      <c r="E43" s="130"/>
      <c r="F43" s="130" t="s">
        <v>61</v>
      </c>
      <c r="G43" s="130"/>
      <c r="H43" s="130"/>
      <c r="I43" s="130"/>
      <c r="J43" s="130" t="s">
        <v>39</v>
      </c>
      <c r="K43" s="130"/>
      <c r="L43" s="130"/>
      <c r="M43" s="130"/>
      <c r="N43" s="130"/>
      <c r="O43" s="131" t="s">
        <v>62</v>
      </c>
      <c r="P43" s="131"/>
      <c r="Q43" s="131"/>
      <c r="R43" s="131"/>
      <c r="S43" s="130" t="s">
        <v>3</v>
      </c>
      <c r="T43" s="130"/>
    </row>
    <row r="44" spans="1:20" ht="26.25" customHeight="1" x14ac:dyDescent="0.3">
      <c r="A44" s="133" t="s">
        <v>92</v>
      </c>
      <c r="B44" s="133"/>
      <c r="C44" s="133"/>
      <c r="D44" s="126" t="s">
        <v>41</v>
      </c>
      <c r="E44" s="126"/>
      <c r="F44" s="126" t="s">
        <v>38</v>
      </c>
      <c r="G44" s="126"/>
      <c r="H44" s="126"/>
      <c r="I44" s="126"/>
      <c r="J44" s="126" t="s">
        <v>42</v>
      </c>
      <c r="K44" s="126"/>
      <c r="L44" s="126"/>
      <c r="M44" s="126"/>
      <c r="N44" s="126"/>
      <c r="O44" s="126" t="s">
        <v>40</v>
      </c>
      <c r="P44" s="126"/>
      <c r="Q44" s="126"/>
      <c r="R44" s="126"/>
      <c r="S44" s="126">
        <f>+S47</f>
        <v>12</v>
      </c>
      <c r="T44" s="126"/>
    </row>
    <row r="45" spans="1:20" ht="33.6" customHeight="1" x14ac:dyDescent="0.3">
      <c r="A45" s="10" t="s">
        <v>4</v>
      </c>
      <c r="B45" s="122" t="s">
        <v>5</v>
      </c>
      <c r="C45" s="122"/>
      <c r="D45" s="122"/>
      <c r="E45" s="10" t="s">
        <v>6</v>
      </c>
      <c r="F45" s="10" t="s">
        <v>7</v>
      </c>
      <c r="G45" s="34" t="s">
        <v>8</v>
      </c>
      <c r="H45" s="34" t="s">
        <v>9</v>
      </c>
      <c r="I45" s="34" t="s">
        <v>10</v>
      </c>
      <c r="J45" s="34" t="s">
        <v>11</v>
      </c>
      <c r="K45" s="34" t="s">
        <v>12</v>
      </c>
      <c r="L45" s="34" t="s">
        <v>13</v>
      </c>
      <c r="M45" s="34" t="s">
        <v>14</v>
      </c>
      <c r="N45" s="34" t="s">
        <v>15</v>
      </c>
      <c r="O45" s="34" t="s">
        <v>16</v>
      </c>
      <c r="P45" s="34" t="s">
        <v>31</v>
      </c>
      <c r="Q45" s="34" t="s">
        <v>18</v>
      </c>
      <c r="R45" s="34" t="s">
        <v>19</v>
      </c>
      <c r="S45" s="18" t="s">
        <v>20</v>
      </c>
      <c r="T45" s="7" t="s">
        <v>21</v>
      </c>
    </row>
    <row r="46" spans="1:20" ht="33.6" customHeight="1" x14ac:dyDescent="0.3">
      <c r="A46" s="34" t="s">
        <v>22</v>
      </c>
      <c r="B46" s="133" t="s">
        <v>94</v>
      </c>
      <c r="C46" s="133"/>
      <c r="D46" s="133"/>
      <c r="E46" s="18" t="s">
        <v>96</v>
      </c>
      <c r="F46" s="18" t="s">
        <v>7</v>
      </c>
      <c r="G46" s="62">
        <v>1</v>
      </c>
      <c r="H46" s="62">
        <v>1</v>
      </c>
      <c r="I46" s="62">
        <v>1</v>
      </c>
      <c r="J46" s="62">
        <v>1</v>
      </c>
      <c r="K46" s="62">
        <v>1</v>
      </c>
      <c r="L46" s="62">
        <v>1</v>
      </c>
      <c r="M46" s="62">
        <v>1</v>
      </c>
      <c r="N46" s="62">
        <v>1</v>
      </c>
      <c r="O46" s="62">
        <v>1</v>
      </c>
      <c r="P46" s="62">
        <v>1</v>
      </c>
      <c r="Q46" s="62">
        <v>1</v>
      </c>
      <c r="R46" s="62">
        <v>1</v>
      </c>
      <c r="S46" s="10">
        <f>SUM(G46:R46)</f>
        <v>12</v>
      </c>
      <c r="T46" s="124">
        <f>+S46/S47</f>
        <v>1</v>
      </c>
    </row>
    <row r="47" spans="1:20" ht="33.6" customHeight="1" x14ac:dyDescent="0.3">
      <c r="A47" s="34" t="s">
        <v>23</v>
      </c>
      <c r="B47" s="133" t="s">
        <v>93</v>
      </c>
      <c r="C47" s="133"/>
      <c r="D47" s="133"/>
      <c r="E47" s="18" t="s">
        <v>96</v>
      </c>
      <c r="F47" s="18" t="s">
        <v>7</v>
      </c>
      <c r="G47" s="62">
        <v>1</v>
      </c>
      <c r="H47" s="62">
        <v>1</v>
      </c>
      <c r="I47" s="62">
        <v>1</v>
      </c>
      <c r="J47" s="62">
        <v>1</v>
      </c>
      <c r="K47" s="62">
        <v>1</v>
      </c>
      <c r="L47" s="62">
        <v>1</v>
      </c>
      <c r="M47" s="62">
        <v>1</v>
      </c>
      <c r="N47" s="62">
        <v>1</v>
      </c>
      <c r="O47" s="62">
        <v>1</v>
      </c>
      <c r="P47" s="62">
        <v>1</v>
      </c>
      <c r="Q47" s="62">
        <v>1</v>
      </c>
      <c r="R47" s="62">
        <v>1</v>
      </c>
      <c r="S47" s="10">
        <f>SUM(G47:R47)</f>
        <v>12</v>
      </c>
      <c r="T47" s="124"/>
    </row>
    <row r="48" spans="1:20" ht="33.6" customHeight="1" x14ac:dyDescent="0.3">
      <c r="A48" s="125" t="s">
        <v>24</v>
      </c>
      <c r="B48" s="125"/>
      <c r="C48" s="125"/>
      <c r="D48" s="125"/>
      <c r="E48" s="125"/>
      <c r="F48" s="125"/>
      <c r="G48" s="125"/>
      <c r="H48" s="125"/>
      <c r="I48" s="125"/>
      <c r="J48" s="125"/>
      <c r="K48" s="125"/>
      <c r="L48" s="125"/>
      <c r="M48" s="125"/>
      <c r="N48" s="125"/>
      <c r="O48" s="125"/>
      <c r="P48" s="125"/>
      <c r="Q48" s="125"/>
      <c r="R48" s="125"/>
      <c r="S48" s="125"/>
      <c r="T48" s="125"/>
    </row>
    <row r="49" spans="1:20" ht="33.6" customHeight="1" x14ac:dyDescent="0.3">
      <c r="A49" s="34" t="s">
        <v>22</v>
      </c>
      <c r="B49" s="133" t="s">
        <v>94</v>
      </c>
      <c r="C49" s="133"/>
      <c r="D49" s="133"/>
      <c r="E49" s="18" t="s">
        <v>96</v>
      </c>
      <c r="F49" s="18" t="s">
        <v>24</v>
      </c>
      <c r="G49" s="62">
        <v>1</v>
      </c>
      <c r="H49" s="62">
        <v>1</v>
      </c>
      <c r="I49" s="62">
        <v>1</v>
      </c>
      <c r="J49" s="62">
        <v>1</v>
      </c>
      <c r="K49" s="62">
        <v>1</v>
      </c>
      <c r="L49" s="62">
        <v>1</v>
      </c>
      <c r="M49" s="62">
        <v>1</v>
      </c>
      <c r="N49" s="62">
        <v>1</v>
      </c>
      <c r="O49" s="62">
        <v>1</v>
      </c>
      <c r="P49" s="62">
        <v>1</v>
      </c>
      <c r="Q49" s="62">
        <v>1</v>
      </c>
      <c r="R49" s="62">
        <v>1</v>
      </c>
      <c r="S49" s="10">
        <f>SUM(G49:R49)</f>
        <v>12</v>
      </c>
      <c r="T49" s="124">
        <f>+S49/S50</f>
        <v>1</v>
      </c>
    </row>
    <row r="50" spans="1:20" ht="33.6" customHeight="1" x14ac:dyDescent="0.3">
      <c r="A50" s="34" t="s">
        <v>23</v>
      </c>
      <c r="B50" s="133" t="s">
        <v>93</v>
      </c>
      <c r="C50" s="133"/>
      <c r="D50" s="133"/>
      <c r="E50" s="18" t="s">
        <v>96</v>
      </c>
      <c r="F50" s="18" t="s">
        <v>24</v>
      </c>
      <c r="G50" s="62">
        <v>1</v>
      </c>
      <c r="H50" s="62">
        <v>1</v>
      </c>
      <c r="I50" s="62">
        <v>1</v>
      </c>
      <c r="J50" s="62">
        <v>1</v>
      </c>
      <c r="K50" s="62">
        <v>1</v>
      </c>
      <c r="L50" s="62">
        <v>1</v>
      </c>
      <c r="M50" s="62">
        <v>1</v>
      </c>
      <c r="N50" s="62">
        <v>1</v>
      </c>
      <c r="O50" s="62">
        <v>1</v>
      </c>
      <c r="P50" s="62">
        <v>1</v>
      </c>
      <c r="Q50" s="62">
        <v>1</v>
      </c>
      <c r="R50" s="62">
        <v>1</v>
      </c>
      <c r="S50" s="10">
        <f>SUM(G50:R50)</f>
        <v>12</v>
      </c>
      <c r="T50" s="124"/>
    </row>
    <row r="51" spans="1:20" ht="23.25" customHeight="1" x14ac:dyDescent="0.3">
      <c r="A51" s="139"/>
      <c r="B51" s="139"/>
      <c r="C51" s="139"/>
      <c r="D51" s="139"/>
      <c r="E51" s="139"/>
      <c r="F51" s="139"/>
      <c r="G51" s="139"/>
      <c r="H51" s="139"/>
      <c r="I51" s="139"/>
      <c r="J51" s="139"/>
      <c r="K51" s="139"/>
      <c r="L51" s="139"/>
      <c r="M51" s="139"/>
      <c r="N51" s="139"/>
      <c r="O51" s="139"/>
      <c r="P51" s="139"/>
      <c r="Q51" s="139"/>
      <c r="R51" s="139"/>
      <c r="S51" s="139"/>
      <c r="T51" s="139"/>
    </row>
    <row r="52" spans="1:20" ht="36" customHeight="1" x14ac:dyDescent="0.3">
      <c r="A52" s="145" t="s">
        <v>28</v>
      </c>
      <c r="B52" s="145"/>
      <c r="C52" s="145"/>
      <c r="D52" s="145"/>
      <c r="E52" s="145"/>
      <c r="F52" s="145"/>
      <c r="G52" s="145"/>
      <c r="H52" s="145"/>
      <c r="I52" s="145"/>
      <c r="J52" s="145"/>
      <c r="K52" s="145"/>
      <c r="L52" s="145"/>
      <c r="M52" s="145"/>
      <c r="N52" s="145"/>
      <c r="O52" s="145"/>
      <c r="P52" s="145"/>
      <c r="Q52" s="145"/>
      <c r="R52" s="145"/>
      <c r="S52" s="145"/>
      <c r="T52" s="145"/>
    </row>
    <row r="53" spans="1:20" ht="36" customHeight="1" x14ac:dyDescent="0.3">
      <c r="A53" s="42" t="s">
        <v>29</v>
      </c>
      <c r="B53" s="128" t="s">
        <v>5</v>
      </c>
      <c r="C53" s="128"/>
      <c r="D53" s="128"/>
      <c r="E53" s="40" t="s">
        <v>6</v>
      </c>
      <c r="F53" s="39" t="s">
        <v>30</v>
      </c>
      <c r="G53" s="43" t="s">
        <v>8</v>
      </c>
      <c r="H53" s="43" t="s">
        <v>9</v>
      </c>
      <c r="I53" s="43" t="s">
        <v>10</v>
      </c>
      <c r="J53" s="43" t="s">
        <v>11</v>
      </c>
      <c r="K53" s="43" t="s">
        <v>12</v>
      </c>
      <c r="L53" s="43" t="s">
        <v>13</v>
      </c>
      <c r="M53" s="43" t="s">
        <v>14</v>
      </c>
      <c r="N53" s="43" t="s">
        <v>15</v>
      </c>
      <c r="O53" s="43" t="s">
        <v>16</v>
      </c>
      <c r="P53" s="43" t="s">
        <v>31</v>
      </c>
      <c r="Q53" s="43" t="s">
        <v>18</v>
      </c>
      <c r="R53" s="43" t="s">
        <v>19</v>
      </c>
      <c r="S53" s="40" t="s">
        <v>20</v>
      </c>
      <c r="T53" s="44" t="s">
        <v>21</v>
      </c>
    </row>
    <row r="54" spans="1:20" ht="36" customHeight="1" x14ac:dyDescent="0.3">
      <c r="A54" s="177" t="s">
        <v>26</v>
      </c>
      <c r="B54" s="178" t="s">
        <v>513</v>
      </c>
      <c r="C54" s="178"/>
      <c r="D54" s="178"/>
      <c r="E54" s="177" t="s">
        <v>95</v>
      </c>
      <c r="F54" s="61" t="s">
        <v>7</v>
      </c>
      <c r="G54" s="62">
        <v>1</v>
      </c>
      <c r="H54" s="62">
        <v>1</v>
      </c>
      <c r="I54" s="62">
        <v>1</v>
      </c>
      <c r="J54" s="62">
        <v>1</v>
      </c>
      <c r="K54" s="62">
        <v>1</v>
      </c>
      <c r="L54" s="62">
        <v>1</v>
      </c>
      <c r="M54" s="62">
        <v>1</v>
      </c>
      <c r="N54" s="62">
        <v>1</v>
      </c>
      <c r="O54" s="62">
        <v>1</v>
      </c>
      <c r="P54" s="62">
        <v>1</v>
      </c>
      <c r="Q54" s="62">
        <v>1</v>
      </c>
      <c r="R54" s="62">
        <v>1</v>
      </c>
      <c r="S54" s="61">
        <f t="shared" ref="S54:S57" si="0">SUM(G54:R54)</f>
        <v>12</v>
      </c>
      <c r="T54" s="179">
        <f>+S55/S54</f>
        <v>1</v>
      </c>
    </row>
    <row r="55" spans="1:20" ht="36" customHeight="1" x14ac:dyDescent="0.3">
      <c r="A55" s="177"/>
      <c r="B55" s="178"/>
      <c r="C55" s="178"/>
      <c r="D55" s="178"/>
      <c r="E55" s="177"/>
      <c r="F55" s="61" t="s">
        <v>24</v>
      </c>
      <c r="G55" s="90">
        <v>1</v>
      </c>
      <c r="H55" s="90">
        <v>1</v>
      </c>
      <c r="I55" s="90">
        <v>1</v>
      </c>
      <c r="J55" s="90">
        <v>1</v>
      </c>
      <c r="K55" s="90">
        <v>1</v>
      </c>
      <c r="L55" s="90">
        <v>1</v>
      </c>
      <c r="M55" s="102">
        <v>1</v>
      </c>
      <c r="N55" s="90">
        <v>1</v>
      </c>
      <c r="O55" s="90">
        <v>1</v>
      </c>
      <c r="P55" s="90">
        <v>1</v>
      </c>
      <c r="Q55" s="90">
        <v>1</v>
      </c>
      <c r="R55" s="90">
        <v>1</v>
      </c>
      <c r="S55" s="61">
        <f t="shared" si="0"/>
        <v>12</v>
      </c>
      <c r="T55" s="179"/>
    </row>
    <row r="56" spans="1:20" ht="36" customHeight="1" x14ac:dyDescent="0.3">
      <c r="A56" s="177"/>
      <c r="B56" s="178" t="s">
        <v>514</v>
      </c>
      <c r="C56" s="178"/>
      <c r="D56" s="178"/>
      <c r="E56" s="177" t="s">
        <v>515</v>
      </c>
      <c r="F56" s="61" t="s">
        <v>7</v>
      </c>
      <c r="G56" s="62">
        <v>4</v>
      </c>
      <c r="H56" s="62">
        <v>4</v>
      </c>
      <c r="I56" s="62">
        <v>4</v>
      </c>
      <c r="J56" s="62">
        <v>4</v>
      </c>
      <c r="K56" s="62">
        <v>4</v>
      </c>
      <c r="L56" s="62">
        <v>4</v>
      </c>
      <c r="M56" s="62">
        <v>4</v>
      </c>
      <c r="N56" s="62">
        <v>4</v>
      </c>
      <c r="O56" s="62">
        <v>4</v>
      </c>
      <c r="P56" s="62">
        <v>4</v>
      </c>
      <c r="Q56" s="62">
        <v>4</v>
      </c>
      <c r="R56" s="62">
        <v>4</v>
      </c>
      <c r="S56" s="61">
        <f t="shared" si="0"/>
        <v>48</v>
      </c>
      <c r="T56" s="179">
        <f t="shared" ref="T56" si="1">+S57/S56</f>
        <v>1</v>
      </c>
    </row>
    <row r="57" spans="1:20" ht="36" customHeight="1" x14ac:dyDescent="0.3">
      <c r="A57" s="177"/>
      <c r="B57" s="178"/>
      <c r="C57" s="178"/>
      <c r="D57" s="178"/>
      <c r="E57" s="177"/>
      <c r="F57" s="61" t="s">
        <v>24</v>
      </c>
      <c r="G57" s="102">
        <v>4</v>
      </c>
      <c r="H57" s="102">
        <v>4</v>
      </c>
      <c r="I57" s="102">
        <v>4</v>
      </c>
      <c r="J57" s="102">
        <v>4</v>
      </c>
      <c r="K57" s="102">
        <v>4</v>
      </c>
      <c r="L57" s="102">
        <v>4</v>
      </c>
      <c r="M57" s="102">
        <v>4</v>
      </c>
      <c r="N57" s="102">
        <v>4</v>
      </c>
      <c r="O57" s="102">
        <v>4</v>
      </c>
      <c r="P57" s="102">
        <v>4</v>
      </c>
      <c r="Q57" s="102">
        <v>4</v>
      </c>
      <c r="R57" s="102">
        <v>4</v>
      </c>
      <c r="S57" s="61">
        <f t="shared" si="0"/>
        <v>48</v>
      </c>
      <c r="T57" s="179"/>
    </row>
    <row r="58" spans="1:20" x14ac:dyDescent="0.3">
      <c r="A58" s="19"/>
      <c r="B58" s="19"/>
      <c r="C58" s="19"/>
      <c r="D58" s="19"/>
      <c r="E58" s="19"/>
      <c r="F58" s="19"/>
      <c r="G58" s="19"/>
      <c r="H58" s="19"/>
      <c r="I58" s="19"/>
      <c r="J58" s="19"/>
      <c r="K58" s="19"/>
      <c r="L58" s="19"/>
      <c r="M58" s="19"/>
      <c r="N58" s="19"/>
      <c r="O58" s="19"/>
      <c r="P58" s="19"/>
      <c r="Q58" s="19"/>
      <c r="R58" s="19"/>
      <c r="S58" s="19"/>
      <c r="T58" s="19"/>
    </row>
    <row r="59" spans="1:20" s="12" customFormat="1" ht="15" customHeight="1" x14ac:dyDescent="0.3">
      <c r="A59" s="11"/>
      <c r="B59" s="11"/>
      <c r="C59" s="11"/>
      <c r="D59" s="11"/>
      <c r="E59" s="11"/>
      <c r="F59" s="11"/>
      <c r="G59" s="11"/>
      <c r="H59" s="11"/>
      <c r="I59" s="11"/>
      <c r="J59" s="11"/>
      <c r="K59" s="11"/>
      <c r="L59" s="11"/>
      <c r="M59" s="11"/>
      <c r="N59" s="11"/>
      <c r="O59" s="11"/>
      <c r="P59" s="11"/>
      <c r="Q59" s="11"/>
      <c r="R59" s="11"/>
      <c r="S59" s="11"/>
    </row>
    <row r="60" spans="1:20" s="12" customFormat="1" x14ac:dyDescent="0.3">
      <c r="A60" s="11"/>
      <c r="B60" s="11"/>
      <c r="C60" s="11"/>
      <c r="D60" s="11"/>
      <c r="E60" s="11"/>
      <c r="F60" s="11"/>
      <c r="G60" s="11"/>
      <c r="H60" s="11"/>
      <c r="I60" s="11"/>
      <c r="J60" s="11"/>
      <c r="K60" s="11"/>
      <c r="L60" s="11"/>
      <c r="M60" s="11"/>
      <c r="N60" s="11"/>
      <c r="O60" s="11"/>
      <c r="P60" s="11"/>
      <c r="Q60" s="11"/>
      <c r="R60" s="11"/>
      <c r="S60" s="11"/>
    </row>
    <row r="61" spans="1:20" s="12" customFormat="1" ht="15" customHeight="1" x14ac:dyDescent="0.3">
      <c r="A61" s="11"/>
      <c r="B61" s="11"/>
      <c r="C61" s="11"/>
      <c r="D61" s="11"/>
      <c r="E61" s="11"/>
      <c r="F61" s="11"/>
      <c r="G61" s="11"/>
      <c r="H61" s="11"/>
      <c r="I61" s="11"/>
      <c r="J61" s="11"/>
      <c r="K61" s="11"/>
      <c r="L61" s="11"/>
      <c r="M61" s="11"/>
      <c r="N61" s="11"/>
      <c r="O61" s="11"/>
      <c r="P61" s="11"/>
      <c r="Q61" s="11"/>
      <c r="R61" s="11"/>
      <c r="S61" s="11"/>
    </row>
    <row r="62" spans="1:20" s="12" customFormat="1" x14ac:dyDescent="0.3">
      <c r="A62" s="11"/>
      <c r="B62" s="11"/>
      <c r="C62" s="11"/>
      <c r="D62" s="11"/>
      <c r="E62" s="11"/>
      <c r="F62" s="11"/>
      <c r="G62" s="11"/>
      <c r="H62" s="11"/>
      <c r="I62" s="11"/>
      <c r="J62" s="11"/>
      <c r="K62" s="11"/>
      <c r="L62" s="11"/>
      <c r="M62" s="11"/>
      <c r="N62" s="11"/>
      <c r="O62" s="11"/>
      <c r="P62" s="11"/>
      <c r="Q62" s="11"/>
      <c r="R62" s="11"/>
      <c r="S62" s="11"/>
    </row>
    <row r="63" spans="1:20" s="12" customFormat="1" ht="15" customHeight="1" x14ac:dyDescent="0.2"/>
    <row r="65" s="12" customFormat="1" ht="15" customHeight="1" x14ac:dyDescent="0.2"/>
    <row r="67" s="12" customFormat="1" ht="15" customHeight="1" x14ac:dyDescent="0.2"/>
    <row r="69" ht="15" customHeight="1" x14ac:dyDescent="0.3"/>
  </sheetData>
  <mergeCells count="107">
    <mergeCell ref="A1:T1"/>
    <mergeCell ref="A2:T2"/>
    <mergeCell ref="A3:T3"/>
    <mergeCell ref="A4:T4"/>
    <mergeCell ref="A5:T5"/>
    <mergeCell ref="A6:D6"/>
    <mergeCell ref="E6:M6"/>
    <mergeCell ref="N6:T6"/>
    <mergeCell ref="A7:D7"/>
    <mergeCell ref="E7:M7"/>
    <mergeCell ref="N7:T7"/>
    <mergeCell ref="A14:T14"/>
    <mergeCell ref="A12:G12"/>
    <mergeCell ref="H12:T12"/>
    <mergeCell ref="A13:G13"/>
    <mergeCell ref="H13:T13"/>
    <mergeCell ref="A9:T9"/>
    <mergeCell ref="A10:C10"/>
    <mergeCell ref="D10:G10"/>
    <mergeCell ref="H10:O10"/>
    <mergeCell ref="P10:T10"/>
    <mergeCell ref="A11:C11"/>
    <mergeCell ref="D11:G11"/>
    <mergeCell ref="H11:O11"/>
    <mergeCell ref="P11:T11"/>
    <mergeCell ref="A15:G15"/>
    <mergeCell ref="H15:T15"/>
    <mergeCell ref="A16:A18"/>
    <mergeCell ref="B16:T16"/>
    <mergeCell ref="B17:T18"/>
    <mergeCell ref="A19:C19"/>
    <mergeCell ref="D19:E19"/>
    <mergeCell ref="F19:I19"/>
    <mergeCell ref="J19:N19"/>
    <mergeCell ref="O19:R19"/>
    <mergeCell ref="S19:T19"/>
    <mergeCell ref="B21:D21"/>
    <mergeCell ref="B22:D22"/>
    <mergeCell ref="B23:D23"/>
    <mergeCell ref="T23:T24"/>
    <mergeCell ref="B24:D24"/>
    <mergeCell ref="A25:T25"/>
    <mergeCell ref="A20:C20"/>
    <mergeCell ref="D20:E20"/>
    <mergeCell ref="F20:I20"/>
    <mergeCell ref="J20:N20"/>
    <mergeCell ref="O20:R20"/>
    <mergeCell ref="S20:T20"/>
    <mergeCell ref="A31:C31"/>
    <mergeCell ref="D31:E31"/>
    <mergeCell ref="F31:I31"/>
    <mergeCell ref="J31:N31"/>
    <mergeCell ref="O31:R31"/>
    <mergeCell ref="S31:T31"/>
    <mergeCell ref="B26:D26"/>
    <mergeCell ref="T26:T27"/>
    <mergeCell ref="B27:D27"/>
    <mergeCell ref="A28:A30"/>
    <mergeCell ref="B28:T28"/>
    <mergeCell ref="B29:T30"/>
    <mergeCell ref="B33:D33"/>
    <mergeCell ref="B34:D34"/>
    <mergeCell ref="T34:T35"/>
    <mergeCell ref="B35:D35"/>
    <mergeCell ref="A36:T36"/>
    <mergeCell ref="B37:D37"/>
    <mergeCell ref="T37:T38"/>
    <mergeCell ref="B38:D38"/>
    <mergeCell ref="A32:C32"/>
    <mergeCell ref="D32:E32"/>
    <mergeCell ref="F32:I32"/>
    <mergeCell ref="J32:N32"/>
    <mergeCell ref="O32:R32"/>
    <mergeCell ref="S32:T32"/>
    <mergeCell ref="A40:A42"/>
    <mergeCell ref="B40:T40"/>
    <mergeCell ref="B41:T42"/>
    <mergeCell ref="A43:C43"/>
    <mergeCell ref="D43:E43"/>
    <mergeCell ref="F43:I43"/>
    <mergeCell ref="J43:N43"/>
    <mergeCell ref="O43:R43"/>
    <mergeCell ref="S43:T43"/>
    <mergeCell ref="B45:D45"/>
    <mergeCell ref="B46:D46"/>
    <mergeCell ref="T46:T47"/>
    <mergeCell ref="B47:D47"/>
    <mergeCell ref="A48:T48"/>
    <mergeCell ref="B49:D49"/>
    <mergeCell ref="T49:T50"/>
    <mergeCell ref="B50:D50"/>
    <mergeCell ref="A44:C44"/>
    <mergeCell ref="D44:E44"/>
    <mergeCell ref="F44:I44"/>
    <mergeCell ref="J44:N44"/>
    <mergeCell ref="O44:R44"/>
    <mergeCell ref="S44:T44"/>
    <mergeCell ref="B56:D57"/>
    <mergeCell ref="E56:E57"/>
    <mergeCell ref="T56:T57"/>
    <mergeCell ref="A51:T51"/>
    <mergeCell ref="A52:T52"/>
    <mergeCell ref="B53:D53"/>
    <mergeCell ref="A54:A57"/>
    <mergeCell ref="B54:D55"/>
    <mergeCell ref="E54:E55"/>
    <mergeCell ref="T54:T55"/>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topLeftCell="A55" zoomScaleNormal="100" zoomScaleSheetLayoutView="100" workbookViewId="0">
      <selection activeCell="A64" sqref="A64:XFD72"/>
    </sheetView>
  </sheetViews>
  <sheetFormatPr baseColWidth="10" defaultColWidth="11.44140625" defaultRowHeight="14.4" x14ac:dyDescent="0.3"/>
  <cols>
    <col min="1" max="1" width="13" style="12" customWidth="1"/>
    <col min="2" max="3" width="11.44140625" style="12"/>
    <col min="4" max="4" width="17.33203125" style="12" customWidth="1"/>
    <col min="5" max="6" width="11.44140625" style="12"/>
    <col min="7" max="10" width="4" style="12" customWidth="1"/>
    <col min="11" max="11" width="5" style="12" customWidth="1"/>
    <col min="12" max="17" width="4" style="12" customWidth="1"/>
    <col min="18" max="18" width="6" style="12" customWidth="1"/>
    <col min="19" max="19" width="12.44140625" style="12" bestFit="1" customWidth="1"/>
    <col min="20" max="20" width="11.5546875" style="12" bestFit="1" customWidth="1"/>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80" t="s">
        <v>516</v>
      </c>
      <c r="B7" s="180"/>
      <c r="C7" s="180"/>
      <c r="D7" s="180"/>
      <c r="E7" s="181" t="s">
        <v>270</v>
      </c>
      <c r="F7" s="181"/>
      <c r="G7" s="181"/>
      <c r="H7" s="181"/>
      <c r="I7" s="181"/>
      <c r="J7" s="181"/>
      <c r="K7" s="181"/>
      <c r="L7" s="181"/>
      <c r="M7" s="181"/>
      <c r="N7" s="182">
        <v>698748.75</v>
      </c>
      <c r="O7" s="182"/>
      <c r="P7" s="182"/>
      <c r="Q7" s="182"/>
      <c r="R7" s="182"/>
      <c r="S7" s="182"/>
      <c r="T7" s="182"/>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81" t="s">
        <v>280</v>
      </c>
      <c r="B11" s="181"/>
      <c r="C11" s="181"/>
      <c r="D11" s="181" t="s">
        <v>298</v>
      </c>
      <c r="E11" s="181"/>
      <c r="F11" s="181"/>
      <c r="G11" s="181"/>
      <c r="H11" s="181" t="s">
        <v>411</v>
      </c>
      <c r="I11" s="181"/>
      <c r="J11" s="181"/>
      <c r="K11" s="181"/>
      <c r="L11" s="181"/>
      <c r="M11" s="181"/>
      <c r="N11" s="181"/>
      <c r="O11" s="181"/>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565</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566</v>
      </c>
      <c r="B16" s="122"/>
      <c r="C16" s="122"/>
      <c r="D16" s="122"/>
      <c r="E16" s="122"/>
      <c r="F16" s="122"/>
      <c r="G16" s="122"/>
      <c r="H16" s="122" t="s">
        <v>591</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746</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33" t="s">
        <v>105</v>
      </c>
      <c r="B21" s="133"/>
      <c r="C21" s="133"/>
      <c r="D21" s="126" t="s">
        <v>41</v>
      </c>
      <c r="E21" s="126"/>
      <c r="F21" s="126" t="s">
        <v>38</v>
      </c>
      <c r="G21" s="126"/>
      <c r="H21" s="126"/>
      <c r="I21" s="126"/>
      <c r="J21" s="126" t="s">
        <v>195</v>
      </c>
      <c r="K21" s="126"/>
      <c r="L21" s="126"/>
      <c r="M21" s="126"/>
      <c r="N21" s="126"/>
      <c r="O21" s="126" t="s">
        <v>40</v>
      </c>
      <c r="P21" s="126"/>
      <c r="Q21" s="126"/>
      <c r="R21" s="126"/>
      <c r="S21" s="186">
        <v>0.6</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0" customHeight="1" x14ac:dyDescent="0.3">
      <c r="A24" s="34" t="s">
        <v>22</v>
      </c>
      <c r="B24" s="185" t="s">
        <v>702</v>
      </c>
      <c r="C24" s="185"/>
      <c r="D24" s="185"/>
      <c r="E24" s="18" t="s">
        <v>123</v>
      </c>
      <c r="F24" s="10" t="s">
        <v>7</v>
      </c>
      <c r="G24" s="68">
        <v>4</v>
      </c>
      <c r="H24" s="68">
        <v>4</v>
      </c>
      <c r="I24" s="68">
        <v>4</v>
      </c>
      <c r="J24" s="68">
        <v>4</v>
      </c>
      <c r="K24" s="68">
        <v>4</v>
      </c>
      <c r="L24" s="68">
        <v>4</v>
      </c>
      <c r="M24" s="62">
        <v>4</v>
      </c>
      <c r="N24" s="62">
        <v>4</v>
      </c>
      <c r="O24" s="62">
        <v>4</v>
      </c>
      <c r="P24" s="62">
        <v>4</v>
      </c>
      <c r="Q24" s="62">
        <v>4</v>
      </c>
      <c r="R24" s="62">
        <v>4</v>
      </c>
      <c r="S24" s="10">
        <f>SUM(G24:R24)</f>
        <v>48</v>
      </c>
      <c r="T24" s="124">
        <f>+S24/S25</f>
        <v>1</v>
      </c>
    </row>
    <row r="25" spans="1:20" ht="39" customHeight="1" x14ac:dyDescent="0.3">
      <c r="A25" s="34" t="s">
        <v>23</v>
      </c>
      <c r="B25" s="185" t="s">
        <v>703</v>
      </c>
      <c r="C25" s="185"/>
      <c r="D25" s="185"/>
      <c r="E25" s="18" t="s">
        <v>123</v>
      </c>
      <c r="F25" s="10" t="s">
        <v>7</v>
      </c>
      <c r="G25" s="62">
        <v>4</v>
      </c>
      <c r="H25" s="62">
        <v>4</v>
      </c>
      <c r="I25" s="62">
        <v>4</v>
      </c>
      <c r="J25" s="62">
        <v>4</v>
      </c>
      <c r="K25" s="62">
        <v>4</v>
      </c>
      <c r="L25" s="62">
        <v>4</v>
      </c>
      <c r="M25" s="62">
        <v>4</v>
      </c>
      <c r="N25" s="62">
        <v>4</v>
      </c>
      <c r="O25" s="62">
        <v>4</v>
      </c>
      <c r="P25" s="62">
        <v>4</v>
      </c>
      <c r="Q25" s="62">
        <v>4</v>
      </c>
      <c r="R25" s="62">
        <v>4</v>
      </c>
      <c r="S25" s="10">
        <f>SUM(G25:R25)</f>
        <v>48</v>
      </c>
      <c r="T25" s="124"/>
    </row>
    <row r="26" spans="1:20" ht="25.5" customHeight="1" x14ac:dyDescent="0.3">
      <c r="A26" s="125" t="s">
        <v>24</v>
      </c>
      <c r="B26" s="125"/>
      <c r="C26" s="125"/>
      <c r="D26" s="125"/>
      <c r="E26" s="125"/>
      <c r="F26" s="125"/>
      <c r="G26" s="125"/>
      <c r="H26" s="125"/>
      <c r="I26" s="125"/>
      <c r="J26" s="125"/>
      <c r="K26" s="125"/>
      <c r="L26" s="125"/>
      <c r="M26" s="125"/>
      <c r="N26" s="125"/>
      <c r="O26" s="125"/>
      <c r="P26" s="125"/>
      <c r="Q26" s="125"/>
      <c r="R26" s="125"/>
      <c r="S26" s="125"/>
      <c r="T26" s="125"/>
    </row>
    <row r="27" spans="1:20" ht="30.75" customHeight="1" x14ac:dyDescent="0.3">
      <c r="A27" s="34" t="s">
        <v>22</v>
      </c>
      <c r="B27" s="185" t="s">
        <v>702</v>
      </c>
      <c r="C27" s="185"/>
      <c r="D27" s="185"/>
      <c r="E27" s="18" t="s">
        <v>123</v>
      </c>
      <c r="F27" s="18" t="s">
        <v>24</v>
      </c>
      <c r="G27" s="68">
        <v>4</v>
      </c>
      <c r="H27" s="68">
        <v>4</v>
      </c>
      <c r="I27" s="68">
        <v>4</v>
      </c>
      <c r="J27" s="68">
        <v>4</v>
      </c>
      <c r="K27" s="68">
        <v>4</v>
      </c>
      <c r="L27" s="68">
        <v>4</v>
      </c>
      <c r="M27" s="62">
        <v>4</v>
      </c>
      <c r="N27" s="62">
        <v>4</v>
      </c>
      <c r="O27" s="62">
        <v>4</v>
      </c>
      <c r="P27" s="62">
        <v>4</v>
      </c>
      <c r="Q27" s="62">
        <v>4</v>
      </c>
      <c r="R27" s="62">
        <v>4</v>
      </c>
      <c r="S27" s="10">
        <f>SUM(G27:R27)</f>
        <v>48</v>
      </c>
      <c r="T27" s="124">
        <f>+S27/S28</f>
        <v>1</v>
      </c>
    </row>
    <row r="28" spans="1:20" ht="29.25" customHeight="1" x14ac:dyDescent="0.3">
      <c r="A28" s="34" t="s">
        <v>23</v>
      </c>
      <c r="B28" s="185" t="s">
        <v>703</v>
      </c>
      <c r="C28" s="185"/>
      <c r="D28" s="185"/>
      <c r="E28" s="18" t="s">
        <v>123</v>
      </c>
      <c r="F28" s="18" t="s">
        <v>24</v>
      </c>
      <c r="G28" s="62">
        <v>4</v>
      </c>
      <c r="H28" s="62">
        <v>4</v>
      </c>
      <c r="I28" s="62">
        <v>4</v>
      </c>
      <c r="J28" s="62">
        <v>4</v>
      </c>
      <c r="K28" s="62">
        <v>4</v>
      </c>
      <c r="L28" s="62">
        <v>4</v>
      </c>
      <c r="M28" s="62">
        <v>4</v>
      </c>
      <c r="N28" s="62">
        <v>4</v>
      </c>
      <c r="O28" s="62">
        <v>4</v>
      </c>
      <c r="P28" s="62">
        <v>4</v>
      </c>
      <c r="Q28" s="62">
        <v>4</v>
      </c>
      <c r="R28" s="62">
        <v>4</v>
      </c>
      <c r="S28" s="10">
        <f>SUM(G28:R28)</f>
        <v>48</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237</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85" t="s">
        <v>699</v>
      </c>
      <c r="B33" s="185"/>
      <c r="C33" s="185"/>
      <c r="D33" s="126" t="s">
        <v>41</v>
      </c>
      <c r="E33" s="126"/>
      <c r="F33" s="126" t="s">
        <v>38</v>
      </c>
      <c r="G33" s="126"/>
      <c r="H33" s="126"/>
      <c r="I33" s="126"/>
      <c r="J33" s="126" t="s">
        <v>44</v>
      </c>
      <c r="K33" s="126"/>
      <c r="L33" s="126"/>
      <c r="M33" s="126"/>
      <c r="N33" s="126"/>
      <c r="O33" s="126" t="s">
        <v>40</v>
      </c>
      <c r="P33" s="126"/>
      <c r="Q33" s="126"/>
      <c r="R33" s="126"/>
      <c r="S33" s="126">
        <f>+S36</f>
        <v>36</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2.25" customHeight="1" x14ac:dyDescent="0.3">
      <c r="A35" s="34" t="s">
        <v>22</v>
      </c>
      <c r="B35" s="185" t="s">
        <v>700</v>
      </c>
      <c r="C35" s="185"/>
      <c r="D35" s="185"/>
      <c r="E35" s="18" t="s">
        <v>123</v>
      </c>
      <c r="F35" s="18" t="s">
        <v>7</v>
      </c>
      <c r="G35" s="68">
        <v>3</v>
      </c>
      <c r="H35" s="68">
        <v>3</v>
      </c>
      <c r="I35" s="68">
        <v>3</v>
      </c>
      <c r="J35" s="68">
        <v>3</v>
      </c>
      <c r="K35" s="68">
        <v>3</v>
      </c>
      <c r="L35" s="68">
        <v>3</v>
      </c>
      <c r="M35" s="62">
        <v>3</v>
      </c>
      <c r="N35" s="62">
        <v>3</v>
      </c>
      <c r="O35" s="62">
        <v>3</v>
      </c>
      <c r="P35" s="62">
        <v>3</v>
      </c>
      <c r="Q35" s="62">
        <v>3</v>
      </c>
      <c r="R35" s="62">
        <v>3</v>
      </c>
      <c r="S35" s="10">
        <f>SUM(G35:R35)</f>
        <v>36</v>
      </c>
      <c r="T35" s="124">
        <f>+S35/S36</f>
        <v>1</v>
      </c>
    </row>
    <row r="36" spans="1:20" ht="37.5" customHeight="1" x14ac:dyDescent="0.3">
      <c r="A36" s="34" t="s">
        <v>23</v>
      </c>
      <c r="B36" s="185" t="s">
        <v>701</v>
      </c>
      <c r="C36" s="185"/>
      <c r="D36" s="185"/>
      <c r="E36" s="18" t="s">
        <v>123</v>
      </c>
      <c r="F36" s="18" t="s">
        <v>7</v>
      </c>
      <c r="G36" s="62">
        <v>3</v>
      </c>
      <c r="H36" s="62">
        <v>3</v>
      </c>
      <c r="I36" s="62">
        <v>3</v>
      </c>
      <c r="J36" s="62">
        <v>3</v>
      </c>
      <c r="K36" s="62">
        <v>3</v>
      </c>
      <c r="L36" s="62">
        <v>3</v>
      </c>
      <c r="M36" s="62">
        <v>3</v>
      </c>
      <c r="N36" s="62">
        <v>3</v>
      </c>
      <c r="O36" s="62">
        <v>3</v>
      </c>
      <c r="P36" s="62">
        <v>3</v>
      </c>
      <c r="Q36" s="62">
        <v>3</v>
      </c>
      <c r="R36" s="62">
        <v>3</v>
      </c>
      <c r="S36" s="10">
        <f>SUM(G36:R36)</f>
        <v>36</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7.75" customHeight="1" x14ac:dyDescent="0.3">
      <c r="A38" s="34" t="s">
        <v>22</v>
      </c>
      <c r="B38" s="185" t="s">
        <v>239</v>
      </c>
      <c r="C38" s="185"/>
      <c r="D38" s="185"/>
      <c r="E38" s="18" t="s">
        <v>123</v>
      </c>
      <c r="F38" s="18" t="s">
        <v>24</v>
      </c>
      <c r="G38" s="68">
        <v>3</v>
      </c>
      <c r="H38" s="68">
        <v>3</v>
      </c>
      <c r="I38" s="68">
        <v>3</v>
      </c>
      <c r="J38" s="68">
        <v>3</v>
      </c>
      <c r="K38" s="68">
        <v>3</v>
      </c>
      <c r="L38" s="68">
        <v>3</v>
      </c>
      <c r="M38" s="62">
        <v>3</v>
      </c>
      <c r="N38" s="62">
        <v>3</v>
      </c>
      <c r="O38" s="62">
        <v>3</v>
      </c>
      <c r="P38" s="62">
        <v>3</v>
      </c>
      <c r="Q38" s="62">
        <v>3</v>
      </c>
      <c r="R38" s="62">
        <v>3</v>
      </c>
      <c r="S38" s="10">
        <f>SUM(G38:R38)</f>
        <v>36</v>
      </c>
      <c r="T38" s="124">
        <f>+S38/S39</f>
        <v>1</v>
      </c>
    </row>
    <row r="39" spans="1:20" ht="29.25" customHeight="1" x14ac:dyDescent="0.3">
      <c r="A39" s="34" t="s">
        <v>23</v>
      </c>
      <c r="B39" s="185" t="s">
        <v>240</v>
      </c>
      <c r="C39" s="185"/>
      <c r="D39" s="185"/>
      <c r="E39" s="18" t="s">
        <v>123</v>
      </c>
      <c r="F39" s="18" t="s">
        <v>24</v>
      </c>
      <c r="G39" s="62">
        <v>3</v>
      </c>
      <c r="H39" s="62">
        <v>3</v>
      </c>
      <c r="I39" s="62">
        <v>3</v>
      </c>
      <c r="J39" s="62">
        <v>3</v>
      </c>
      <c r="K39" s="62">
        <v>3</v>
      </c>
      <c r="L39" s="62">
        <v>3</v>
      </c>
      <c r="M39" s="62">
        <v>3</v>
      </c>
      <c r="N39" s="62">
        <v>3</v>
      </c>
      <c r="O39" s="62">
        <v>3</v>
      </c>
      <c r="P39" s="62">
        <v>3</v>
      </c>
      <c r="Q39" s="62">
        <v>3</v>
      </c>
      <c r="R39" s="62">
        <v>3</v>
      </c>
      <c r="S39" s="10">
        <f>SUM(G39:R39)</f>
        <v>36</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18"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18" customHeight="1" x14ac:dyDescent="0.3">
      <c r="A42" s="127"/>
      <c r="B42" s="187" t="s">
        <v>698</v>
      </c>
      <c r="C42" s="187"/>
      <c r="D42" s="187"/>
      <c r="E42" s="187"/>
      <c r="F42" s="187"/>
      <c r="G42" s="187"/>
      <c r="H42" s="187"/>
      <c r="I42" s="187"/>
      <c r="J42" s="187"/>
      <c r="K42" s="187"/>
      <c r="L42" s="187"/>
      <c r="M42" s="187"/>
      <c r="N42" s="187"/>
      <c r="O42" s="187"/>
      <c r="P42" s="187"/>
      <c r="Q42" s="187"/>
      <c r="R42" s="187"/>
      <c r="S42" s="187"/>
      <c r="T42" s="187"/>
    </row>
    <row r="43" spans="1:20" ht="21" customHeight="1" x14ac:dyDescent="0.3">
      <c r="A43" s="127"/>
      <c r="B43" s="187"/>
      <c r="C43" s="187"/>
      <c r="D43" s="187"/>
      <c r="E43" s="187"/>
      <c r="F43" s="187"/>
      <c r="G43" s="187"/>
      <c r="H43" s="187"/>
      <c r="I43" s="187"/>
      <c r="J43" s="187"/>
      <c r="K43" s="187"/>
      <c r="L43" s="187"/>
      <c r="M43" s="187"/>
      <c r="N43" s="187"/>
      <c r="O43" s="187"/>
      <c r="P43" s="187"/>
      <c r="Q43" s="187"/>
      <c r="R43" s="187"/>
      <c r="S43" s="187"/>
      <c r="T43" s="187"/>
    </row>
    <row r="44" spans="1:20" ht="26.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6.25" customHeight="1" x14ac:dyDescent="0.3">
      <c r="A45" s="185" t="s">
        <v>695</v>
      </c>
      <c r="B45" s="185"/>
      <c r="C45" s="185"/>
      <c r="D45" s="126" t="s">
        <v>41</v>
      </c>
      <c r="E45" s="126"/>
      <c r="F45" s="126" t="s">
        <v>38</v>
      </c>
      <c r="G45" s="126"/>
      <c r="H45" s="126"/>
      <c r="I45" s="126"/>
      <c r="J45" s="126" t="s">
        <v>42</v>
      </c>
      <c r="K45" s="126"/>
      <c r="L45" s="126"/>
      <c r="M45" s="126"/>
      <c r="N45" s="126"/>
      <c r="O45" s="126" t="s">
        <v>40</v>
      </c>
      <c r="P45" s="126"/>
      <c r="Q45" s="126"/>
      <c r="R45" s="126"/>
      <c r="S45" s="126">
        <f>+S48</f>
        <v>240</v>
      </c>
      <c r="T45" s="126"/>
    </row>
    <row r="46" spans="1:20" ht="24"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29.25" customHeight="1" x14ac:dyDescent="0.3">
      <c r="A47" s="34" t="s">
        <v>22</v>
      </c>
      <c r="B47" s="185" t="s">
        <v>696</v>
      </c>
      <c r="C47" s="185"/>
      <c r="D47" s="185"/>
      <c r="E47" s="18" t="s">
        <v>53</v>
      </c>
      <c r="F47" s="18" t="s">
        <v>7</v>
      </c>
      <c r="G47" s="68">
        <v>18</v>
      </c>
      <c r="H47" s="68">
        <v>18</v>
      </c>
      <c r="I47" s="68">
        <v>20</v>
      </c>
      <c r="J47" s="68">
        <v>22</v>
      </c>
      <c r="K47" s="68">
        <v>19</v>
      </c>
      <c r="L47" s="68">
        <v>22</v>
      </c>
      <c r="M47" s="68">
        <v>20</v>
      </c>
      <c r="N47" s="68">
        <v>20</v>
      </c>
      <c r="O47" s="68">
        <v>20</v>
      </c>
      <c r="P47" s="68">
        <v>20</v>
      </c>
      <c r="Q47" s="68">
        <v>20</v>
      </c>
      <c r="R47" s="68">
        <v>20</v>
      </c>
      <c r="S47" s="10">
        <f>SUM(G47:R47)</f>
        <v>239</v>
      </c>
      <c r="T47" s="124">
        <f>+S47/S48</f>
        <v>0.99583333333333335</v>
      </c>
    </row>
    <row r="48" spans="1:20" ht="25.5" customHeight="1" x14ac:dyDescent="0.3">
      <c r="A48" s="34" t="s">
        <v>23</v>
      </c>
      <c r="B48" s="185" t="s">
        <v>697</v>
      </c>
      <c r="C48" s="185"/>
      <c r="D48" s="185"/>
      <c r="E48" s="18" t="s">
        <v>53</v>
      </c>
      <c r="F48" s="18" t="s">
        <v>7</v>
      </c>
      <c r="G48" s="68">
        <v>20</v>
      </c>
      <c r="H48" s="68">
        <v>20</v>
      </c>
      <c r="I48" s="68">
        <v>20</v>
      </c>
      <c r="J48" s="68">
        <v>20</v>
      </c>
      <c r="K48" s="68">
        <v>20</v>
      </c>
      <c r="L48" s="68">
        <v>20</v>
      </c>
      <c r="M48" s="68">
        <v>20</v>
      </c>
      <c r="N48" s="68">
        <v>20</v>
      </c>
      <c r="O48" s="68">
        <v>20</v>
      </c>
      <c r="P48" s="68">
        <v>20</v>
      </c>
      <c r="Q48" s="68">
        <v>20</v>
      </c>
      <c r="R48" s="68">
        <v>20</v>
      </c>
      <c r="S48" s="10">
        <f>SUM(G48:R48)</f>
        <v>240</v>
      </c>
      <c r="T48" s="124"/>
    </row>
    <row r="49" spans="1:20" ht="21.7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696</v>
      </c>
      <c r="C50" s="185"/>
      <c r="D50" s="185"/>
      <c r="E50" s="18" t="s">
        <v>53</v>
      </c>
      <c r="F50" s="18" t="s">
        <v>24</v>
      </c>
      <c r="G50" s="68">
        <v>18</v>
      </c>
      <c r="H50" s="68">
        <v>18</v>
      </c>
      <c r="I50" s="68">
        <v>20</v>
      </c>
      <c r="J50" s="68">
        <v>22</v>
      </c>
      <c r="K50" s="68">
        <v>19</v>
      </c>
      <c r="L50" s="68">
        <v>22</v>
      </c>
      <c r="M50" s="68">
        <v>20</v>
      </c>
      <c r="N50" s="68">
        <v>20</v>
      </c>
      <c r="O50" s="68">
        <v>20</v>
      </c>
      <c r="P50" s="68">
        <v>20</v>
      </c>
      <c r="Q50" s="68">
        <v>20</v>
      </c>
      <c r="R50" s="68">
        <v>20</v>
      </c>
      <c r="S50" s="10">
        <f>SUM(G50:R50)</f>
        <v>239</v>
      </c>
      <c r="T50" s="124">
        <f>+S50/S51</f>
        <v>0.99583333333333335</v>
      </c>
    </row>
    <row r="51" spans="1:20" ht="32.25" customHeight="1" x14ac:dyDescent="0.3">
      <c r="A51" s="34" t="s">
        <v>23</v>
      </c>
      <c r="B51" s="185" t="s">
        <v>697</v>
      </c>
      <c r="C51" s="185"/>
      <c r="D51" s="185"/>
      <c r="E51" s="18" t="s">
        <v>53</v>
      </c>
      <c r="F51" s="18" t="s">
        <v>24</v>
      </c>
      <c r="G51" s="68">
        <v>20</v>
      </c>
      <c r="H51" s="68">
        <v>20</v>
      </c>
      <c r="I51" s="68">
        <v>20</v>
      </c>
      <c r="J51" s="68">
        <v>20</v>
      </c>
      <c r="K51" s="68">
        <v>20</v>
      </c>
      <c r="L51" s="68">
        <v>20</v>
      </c>
      <c r="M51" s="68">
        <v>20</v>
      </c>
      <c r="N51" s="68">
        <v>20</v>
      </c>
      <c r="O51" s="68">
        <v>20</v>
      </c>
      <c r="P51" s="68">
        <v>20</v>
      </c>
      <c r="Q51" s="68">
        <v>20</v>
      </c>
      <c r="R51" s="68">
        <v>20</v>
      </c>
      <c r="S51" s="10">
        <f>SUM(G51:R51)</f>
        <v>240</v>
      </c>
      <c r="T51" s="124"/>
    </row>
    <row r="52" spans="1:20" ht="23.25" customHeight="1" x14ac:dyDescent="0.3">
      <c r="A52" s="183"/>
      <c r="B52" s="139"/>
      <c r="C52" s="139"/>
      <c r="D52" s="139"/>
      <c r="E52" s="139"/>
      <c r="F52" s="139"/>
      <c r="G52" s="139"/>
      <c r="H52" s="139"/>
      <c r="I52" s="139"/>
      <c r="J52" s="139"/>
      <c r="K52" s="139"/>
      <c r="L52" s="139"/>
      <c r="M52" s="139"/>
      <c r="N52" s="139"/>
      <c r="O52" s="139"/>
      <c r="P52" s="139"/>
      <c r="Q52" s="139"/>
      <c r="R52" s="139"/>
      <c r="S52" s="139"/>
      <c r="T52" s="184"/>
    </row>
    <row r="53" spans="1:20"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24"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517</v>
      </c>
      <c r="C55" s="178"/>
      <c r="D55" s="178"/>
      <c r="E55" s="177" t="s">
        <v>123</v>
      </c>
      <c r="F55" s="61" t="s">
        <v>7</v>
      </c>
      <c r="G55" s="62">
        <v>4</v>
      </c>
      <c r="H55" s="62">
        <v>4</v>
      </c>
      <c r="I55" s="62">
        <v>4</v>
      </c>
      <c r="J55" s="62">
        <v>4</v>
      </c>
      <c r="K55" s="62">
        <v>4</v>
      </c>
      <c r="L55" s="62">
        <v>4</v>
      </c>
      <c r="M55" s="62">
        <v>4</v>
      </c>
      <c r="N55" s="62">
        <v>4</v>
      </c>
      <c r="O55" s="62">
        <v>4</v>
      </c>
      <c r="P55" s="62">
        <v>4</v>
      </c>
      <c r="Q55" s="62">
        <v>4</v>
      </c>
      <c r="R55" s="62">
        <v>4</v>
      </c>
      <c r="S55" s="61">
        <f t="shared" ref="S55:S62" si="0">SUM(G55:R55)</f>
        <v>48</v>
      </c>
      <c r="T55" s="179">
        <f>+S56/S55</f>
        <v>1</v>
      </c>
    </row>
    <row r="56" spans="1:20" ht="21.9" customHeight="1" x14ac:dyDescent="0.3">
      <c r="A56" s="177"/>
      <c r="B56" s="178"/>
      <c r="C56" s="178"/>
      <c r="D56" s="178"/>
      <c r="E56" s="177"/>
      <c r="F56" s="61" t="s">
        <v>24</v>
      </c>
      <c r="G56" s="102">
        <v>4</v>
      </c>
      <c r="H56" s="102">
        <v>4</v>
      </c>
      <c r="I56" s="102">
        <v>4</v>
      </c>
      <c r="J56" s="102">
        <v>4</v>
      </c>
      <c r="K56" s="102">
        <v>4</v>
      </c>
      <c r="L56" s="102">
        <v>4</v>
      </c>
      <c r="M56" s="102">
        <v>4</v>
      </c>
      <c r="N56" s="102">
        <v>4</v>
      </c>
      <c r="O56" s="102">
        <v>4</v>
      </c>
      <c r="P56" s="102">
        <v>4</v>
      </c>
      <c r="Q56" s="102">
        <v>4</v>
      </c>
      <c r="R56" s="102">
        <v>4</v>
      </c>
      <c r="S56" s="61">
        <f t="shared" si="0"/>
        <v>48</v>
      </c>
      <c r="T56" s="179"/>
    </row>
    <row r="57" spans="1:20" ht="21.9" customHeight="1" x14ac:dyDescent="0.3">
      <c r="A57" s="177"/>
      <c r="B57" s="178" t="s">
        <v>518</v>
      </c>
      <c r="C57" s="178"/>
      <c r="D57" s="178"/>
      <c r="E57" s="177" t="s">
        <v>521</v>
      </c>
      <c r="F57" s="61" t="s">
        <v>7</v>
      </c>
      <c r="G57" s="68">
        <v>3</v>
      </c>
      <c r="H57" s="68">
        <v>3</v>
      </c>
      <c r="I57" s="68">
        <v>3</v>
      </c>
      <c r="J57" s="68">
        <v>3</v>
      </c>
      <c r="K57" s="68">
        <v>3</v>
      </c>
      <c r="L57" s="68">
        <v>3</v>
      </c>
      <c r="M57" s="68">
        <v>3</v>
      </c>
      <c r="N57" s="68">
        <v>3</v>
      </c>
      <c r="O57" s="68">
        <v>3</v>
      </c>
      <c r="P57" s="68">
        <v>3</v>
      </c>
      <c r="Q57" s="68">
        <v>3</v>
      </c>
      <c r="R57" s="68">
        <v>3</v>
      </c>
      <c r="S57" s="61">
        <f t="shared" si="0"/>
        <v>36</v>
      </c>
      <c r="T57" s="179">
        <f t="shared" ref="T57" si="1">+S58/S57</f>
        <v>1</v>
      </c>
    </row>
    <row r="58" spans="1:20" ht="21.9" customHeight="1" x14ac:dyDescent="0.3">
      <c r="A58" s="177"/>
      <c r="B58" s="178"/>
      <c r="C58" s="178"/>
      <c r="D58" s="178"/>
      <c r="E58" s="177"/>
      <c r="F58" s="61" t="s">
        <v>24</v>
      </c>
      <c r="G58" s="89">
        <v>3</v>
      </c>
      <c r="H58" s="89">
        <v>3</v>
      </c>
      <c r="I58" s="89">
        <v>3</v>
      </c>
      <c r="J58" s="89">
        <v>3</v>
      </c>
      <c r="K58" s="89">
        <v>3</v>
      </c>
      <c r="L58" s="89">
        <v>3</v>
      </c>
      <c r="M58" s="89">
        <v>3</v>
      </c>
      <c r="N58" s="89">
        <v>3</v>
      </c>
      <c r="O58" s="89">
        <v>3</v>
      </c>
      <c r="P58" s="89">
        <v>3</v>
      </c>
      <c r="Q58" s="89">
        <v>3</v>
      </c>
      <c r="R58" s="89">
        <v>3</v>
      </c>
      <c r="S58" s="61">
        <f t="shared" si="0"/>
        <v>36</v>
      </c>
      <c r="T58" s="179"/>
    </row>
    <row r="59" spans="1:20" ht="21.9" customHeight="1" x14ac:dyDescent="0.3">
      <c r="A59" s="177"/>
      <c r="B59" s="178" t="s">
        <v>519</v>
      </c>
      <c r="C59" s="178"/>
      <c r="D59" s="178"/>
      <c r="E59" s="177" t="s">
        <v>520</v>
      </c>
      <c r="F59" s="61" t="s">
        <v>7</v>
      </c>
      <c r="G59" s="68">
        <v>20</v>
      </c>
      <c r="H59" s="68">
        <v>20</v>
      </c>
      <c r="I59" s="68">
        <v>20</v>
      </c>
      <c r="J59" s="68">
        <v>20</v>
      </c>
      <c r="K59" s="68">
        <v>20</v>
      </c>
      <c r="L59" s="68">
        <v>20</v>
      </c>
      <c r="M59" s="68">
        <v>20</v>
      </c>
      <c r="N59" s="68">
        <v>20</v>
      </c>
      <c r="O59" s="68">
        <v>20</v>
      </c>
      <c r="P59" s="68">
        <v>20</v>
      </c>
      <c r="Q59" s="68">
        <v>20</v>
      </c>
      <c r="R59" s="68">
        <v>20</v>
      </c>
      <c r="S59" s="61">
        <f t="shared" si="0"/>
        <v>240</v>
      </c>
      <c r="T59" s="179">
        <f t="shared" ref="T59:T61" si="2">+S60/S59</f>
        <v>1</v>
      </c>
    </row>
    <row r="60" spans="1:20" ht="21.9" customHeight="1" x14ac:dyDescent="0.3">
      <c r="A60" s="177"/>
      <c r="B60" s="178"/>
      <c r="C60" s="178"/>
      <c r="D60" s="178"/>
      <c r="E60" s="177"/>
      <c r="F60" s="61" t="s">
        <v>24</v>
      </c>
      <c r="G60" s="89">
        <v>20</v>
      </c>
      <c r="H60" s="89">
        <v>20</v>
      </c>
      <c r="I60" s="89">
        <v>20</v>
      </c>
      <c r="J60" s="89">
        <v>20</v>
      </c>
      <c r="K60" s="89">
        <v>20</v>
      </c>
      <c r="L60" s="89">
        <v>20</v>
      </c>
      <c r="M60" s="89">
        <v>20</v>
      </c>
      <c r="N60" s="89">
        <v>20</v>
      </c>
      <c r="O60" s="89">
        <v>20</v>
      </c>
      <c r="P60" s="89">
        <v>20</v>
      </c>
      <c r="Q60" s="89">
        <v>20</v>
      </c>
      <c r="R60" s="89">
        <v>20</v>
      </c>
      <c r="S60" s="61">
        <f t="shared" si="0"/>
        <v>240</v>
      </c>
      <c r="T60" s="179"/>
    </row>
    <row r="61" spans="1:20" ht="21.9" customHeight="1" x14ac:dyDescent="0.3">
      <c r="A61" s="177"/>
      <c r="B61" s="178" t="s">
        <v>522</v>
      </c>
      <c r="C61" s="178"/>
      <c r="D61" s="178"/>
      <c r="E61" s="177" t="s">
        <v>523</v>
      </c>
      <c r="F61" s="61" t="s">
        <v>7</v>
      </c>
      <c r="G61" s="62">
        <v>3</v>
      </c>
      <c r="H61" s="62">
        <v>3</v>
      </c>
      <c r="I61" s="62">
        <v>3</v>
      </c>
      <c r="J61" s="62">
        <v>3</v>
      </c>
      <c r="K61" s="62">
        <v>3</v>
      </c>
      <c r="L61" s="62">
        <v>3</v>
      </c>
      <c r="M61" s="62">
        <v>3</v>
      </c>
      <c r="N61" s="62">
        <v>3</v>
      </c>
      <c r="O61" s="62">
        <v>3</v>
      </c>
      <c r="P61" s="62">
        <v>3</v>
      </c>
      <c r="Q61" s="62">
        <v>3</v>
      </c>
      <c r="R61" s="62">
        <v>3</v>
      </c>
      <c r="S61" s="61">
        <f t="shared" si="0"/>
        <v>36</v>
      </c>
      <c r="T61" s="179">
        <f t="shared" si="2"/>
        <v>1</v>
      </c>
    </row>
    <row r="62" spans="1:20" ht="33.75" customHeight="1" x14ac:dyDescent="0.3">
      <c r="A62" s="177"/>
      <c r="B62" s="178"/>
      <c r="C62" s="178"/>
      <c r="D62" s="178"/>
      <c r="E62" s="177"/>
      <c r="F62" s="61" t="s">
        <v>24</v>
      </c>
      <c r="G62" s="102">
        <v>3</v>
      </c>
      <c r="H62" s="102">
        <v>3</v>
      </c>
      <c r="I62" s="102">
        <v>3</v>
      </c>
      <c r="J62" s="102">
        <v>3</v>
      </c>
      <c r="K62" s="102">
        <v>3</v>
      </c>
      <c r="L62" s="102">
        <v>3</v>
      </c>
      <c r="M62" s="102">
        <v>3</v>
      </c>
      <c r="N62" s="102">
        <v>3</v>
      </c>
      <c r="O62" s="102">
        <v>3</v>
      </c>
      <c r="P62" s="102">
        <v>3</v>
      </c>
      <c r="Q62" s="102">
        <v>3</v>
      </c>
      <c r="R62" s="102">
        <v>3</v>
      </c>
      <c r="S62" s="61">
        <f t="shared" si="0"/>
        <v>36</v>
      </c>
      <c r="T62" s="179"/>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x14ac:dyDescent="0.3">
      <c r="A64" s="11"/>
      <c r="B64" s="11"/>
      <c r="C64" s="11"/>
      <c r="D64" s="11"/>
      <c r="E64" s="11"/>
      <c r="F64" s="11"/>
      <c r="G64" s="11"/>
      <c r="H64" s="11"/>
      <c r="I64" s="11"/>
      <c r="J64" s="11"/>
      <c r="K64" s="11"/>
      <c r="L64" s="11"/>
      <c r="M64" s="11"/>
      <c r="N64" s="11"/>
      <c r="O64" s="11"/>
      <c r="P64" s="11"/>
      <c r="Q64" s="11"/>
      <c r="R64" s="11"/>
      <c r="S64" s="11"/>
    </row>
    <row r="65" spans="1:19" s="12" customFormat="1" ht="15" customHeight="1" x14ac:dyDescent="0.3">
      <c r="A65" s="11"/>
      <c r="B65" s="11"/>
      <c r="C65" s="11"/>
      <c r="D65" s="11"/>
      <c r="E65" s="11"/>
      <c r="F65" s="11"/>
      <c r="G65" s="11"/>
      <c r="H65" s="11"/>
      <c r="I65" s="11"/>
      <c r="J65" s="11"/>
      <c r="K65" s="11"/>
      <c r="L65" s="11"/>
      <c r="M65" s="11"/>
      <c r="N65" s="11"/>
      <c r="O65" s="11"/>
      <c r="P65" s="11"/>
      <c r="Q65" s="11"/>
      <c r="R65" s="11"/>
      <c r="S65" s="11"/>
    </row>
    <row r="66" spans="1:19" s="12" customFormat="1" x14ac:dyDescent="0.3">
      <c r="A66" s="11"/>
      <c r="B66" s="11"/>
      <c r="C66" s="11"/>
      <c r="D66" s="11"/>
      <c r="E66" s="11"/>
      <c r="F66" s="11"/>
      <c r="G66" s="11"/>
      <c r="H66" s="11"/>
      <c r="I66" s="11"/>
      <c r="J66" s="11"/>
      <c r="K66" s="11"/>
      <c r="L66" s="11"/>
      <c r="M66" s="11"/>
      <c r="N66" s="11"/>
      <c r="O66" s="11"/>
      <c r="P66" s="11"/>
      <c r="Q66" s="11"/>
      <c r="R66" s="11"/>
      <c r="S66" s="11"/>
    </row>
    <row r="67" spans="1:19"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19" s="12" customFormat="1" x14ac:dyDescent="0.3">
      <c r="A68" s="11"/>
      <c r="B68" s="11"/>
      <c r="C68" s="11"/>
      <c r="D68" s="11"/>
      <c r="E68" s="11"/>
      <c r="F68" s="11"/>
      <c r="G68" s="11"/>
      <c r="H68" s="11"/>
      <c r="I68" s="11"/>
      <c r="J68" s="11"/>
      <c r="K68" s="11"/>
      <c r="L68" s="11"/>
      <c r="M68" s="11"/>
      <c r="N68" s="11"/>
      <c r="O68" s="11"/>
      <c r="P68" s="11"/>
      <c r="Q68" s="11"/>
      <c r="R68" s="11"/>
      <c r="S68" s="11"/>
    </row>
    <row r="69" spans="1:19" s="12" customFormat="1" ht="15" customHeight="1" x14ac:dyDescent="0.2"/>
    <row r="71" spans="1:19" s="12" customFormat="1" ht="15" customHeight="1" x14ac:dyDescent="0.2"/>
    <row r="73" spans="1:19" s="12" customFormat="1" ht="15" customHeight="1" x14ac:dyDescent="0.2"/>
    <row r="75" spans="1:19" s="12" customFormat="1" ht="15" customHeight="1" x14ac:dyDescent="0.2"/>
  </sheetData>
  <mergeCells count="115">
    <mergeCell ref="A1:T1"/>
    <mergeCell ref="A2:T2"/>
    <mergeCell ref="A3:T3"/>
    <mergeCell ref="A4:T4"/>
    <mergeCell ref="B59:D60"/>
    <mergeCell ref="E59:E60"/>
    <mergeCell ref="T59:T60"/>
    <mergeCell ref="B61:D62"/>
    <mergeCell ref="E61:E62"/>
    <mergeCell ref="T61:T62"/>
    <mergeCell ref="A52:T52"/>
    <mergeCell ref="A53:T53"/>
    <mergeCell ref="B54:D54"/>
    <mergeCell ref="A55:A62"/>
    <mergeCell ref="B55:D56"/>
    <mergeCell ref="E55:E56"/>
    <mergeCell ref="T55:T56"/>
    <mergeCell ref="B57:D58"/>
    <mergeCell ref="E57:E58"/>
    <mergeCell ref="T57:T58"/>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2:D22"/>
    <mergeCell ref="B23:D23"/>
    <mergeCell ref="B24:D24"/>
    <mergeCell ref="T24:T25"/>
    <mergeCell ref="B25:D25"/>
    <mergeCell ref="A26:T26"/>
    <mergeCell ref="A21:C21"/>
    <mergeCell ref="D21:E21"/>
    <mergeCell ref="F21:I21"/>
    <mergeCell ref="J21:N21"/>
    <mergeCell ref="O21:R21"/>
    <mergeCell ref="S21:T21"/>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A12:T12"/>
    <mergeCell ref="A13:G13"/>
    <mergeCell ref="H13:T13"/>
    <mergeCell ref="A8:T8"/>
    <mergeCell ref="A9:T9"/>
    <mergeCell ref="A10:C10"/>
    <mergeCell ref="D10:G10"/>
    <mergeCell ref="H10:O10"/>
    <mergeCell ref="P10:T10"/>
    <mergeCell ref="A5:T5"/>
    <mergeCell ref="A6:D6"/>
    <mergeCell ref="E6:M6"/>
    <mergeCell ref="N6:T6"/>
    <mergeCell ref="A7:D7"/>
    <mergeCell ref="E7:M7"/>
    <mergeCell ref="N7:T7"/>
    <mergeCell ref="A11:C11"/>
    <mergeCell ref="D11:G11"/>
    <mergeCell ref="H11:O11"/>
    <mergeCell ref="P11:T11"/>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A61" zoomScaleNormal="100" zoomScaleSheetLayoutView="100" workbookViewId="0">
      <selection activeCell="A63" sqref="A63:XFD68"/>
    </sheetView>
  </sheetViews>
  <sheetFormatPr baseColWidth="10" defaultColWidth="11.44140625" defaultRowHeight="14.4" x14ac:dyDescent="0.3"/>
  <cols>
    <col min="1" max="1" width="13.88671875" style="12" customWidth="1"/>
    <col min="2" max="3" width="11.44140625" style="12"/>
    <col min="4" max="4" width="17.33203125" style="12" customWidth="1"/>
    <col min="5" max="5" width="11.44140625" style="12"/>
    <col min="6" max="6" width="11" style="12" customWidth="1"/>
    <col min="7" max="17" width="4" style="12" customWidth="1"/>
    <col min="18" max="18" width="6" style="12" customWidth="1"/>
    <col min="19" max="19" width="12.44140625" style="12" bestFit="1" customWidth="1"/>
    <col min="20" max="20" width="11.5546875" style="12" bestFit="1" customWidth="1"/>
    <col min="21" max="21" width="11.44140625" style="11"/>
    <col min="22" max="22" width="14" style="11" bestFit="1" customWidth="1"/>
    <col min="23" max="16384" width="11.44140625" style="11"/>
  </cols>
  <sheetData>
    <row r="1" spans="1:22" ht="21" x14ac:dyDescent="0.4">
      <c r="A1" s="148" t="s">
        <v>743</v>
      </c>
      <c r="B1" s="148"/>
      <c r="C1" s="148"/>
      <c r="D1" s="148"/>
      <c r="E1" s="148"/>
      <c r="F1" s="148"/>
      <c r="G1" s="148"/>
      <c r="H1" s="148"/>
      <c r="I1" s="148"/>
      <c r="J1" s="148"/>
      <c r="K1" s="148"/>
      <c r="L1" s="148"/>
      <c r="M1" s="148"/>
      <c r="N1" s="148"/>
      <c r="O1" s="148"/>
      <c r="P1" s="148"/>
      <c r="Q1" s="148"/>
      <c r="R1" s="148"/>
      <c r="S1" s="148"/>
      <c r="T1" s="148"/>
    </row>
    <row r="2" spans="1:22" ht="21" x14ac:dyDescent="0.4">
      <c r="A2" s="148" t="s">
        <v>744</v>
      </c>
      <c r="B2" s="148"/>
      <c r="C2" s="148"/>
      <c r="D2" s="148"/>
      <c r="E2" s="148"/>
      <c r="F2" s="148"/>
      <c r="G2" s="148"/>
      <c r="H2" s="148"/>
      <c r="I2" s="148"/>
      <c r="J2" s="148"/>
      <c r="K2" s="148"/>
      <c r="L2" s="148"/>
      <c r="M2" s="148"/>
      <c r="N2" s="148"/>
      <c r="O2" s="148"/>
      <c r="P2" s="148"/>
      <c r="Q2" s="148"/>
      <c r="R2" s="148"/>
      <c r="S2" s="148"/>
      <c r="T2" s="148"/>
    </row>
    <row r="3" spans="1:22"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2"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2"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2"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2" ht="34.5" customHeight="1" x14ac:dyDescent="0.3">
      <c r="A7" s="122" t="s">
        <v>706</v>
      </c>
      <c r="B7" s="122"/>
      <c r="C7" s="122"/>
      <c r="D7" s="122"/>
      <c r="E7" s="126" t="s">
        <v>270</v>
      </c>
      <c r="F7" s="126"/>
      <c r="G7" s="126"/>
      <c r="H7" s="126"/>
      <c r="I7" s="126"/>
      <c r="J7" s="126"/>
      <c r="K7" s="126"/>
      <c r="L7" s="126"/>
      <c r="M7" s="126"/>
      <c r="N7" s="155">
        <v>1910331.98</v>
      </c>
      <c r="O7" s="155"/>
      <c r="P7" s="155"/>
      <c r="Q7" s="155"/>
      <c r="R7" s="155"/>
      <c r="S7" s="155"/>
      <c r="T7" s="155"/>
    </row>
    <row r="8" spans="1:22" ht="8.25" customHeight="1" x14ac:dyDescent="0.3">
      <c r="A8" s="156"/>
      <c r="B8" s="156"/>
      <c r="C8" s="156"/>
      <c r="D8" s="156"/>
      <c r="E8" s="156"/>
      <c r="F8" s="156"/>
      <c r="G8" s="156"/>
      <c r="H8" s="156"/>
      <c r="I8" s="156"/>
      <c r="J8" s="156"/>
      <c r="K8" s="156"/>
      <c r="L8" s="156"/>
      <c r="M8" s="156"/>
      <c r="N8" s="156"/>
      <c r="O8" s="156"/>
      <c r="P8" s="156"/>
      <c r="Q8" s="156"/>
      <c r="R8" s="156"/>
      <c r="S8" s="156"/>
      <c r="T8" s="156"/>
    </row>
    <row r="9" spans="1:22" ht="15.75" customHeight="1" x14ac:dyDescent="0.3">
      <c r="A9" s="145" t="s">
        <v>35</v>
      </c>
      <c r="B9" s="145"/>
      <c r="C9" s="145"/>
      <c r="D9" s="145"/>
      <c r="E9" s="145"/>
      <c r="F9" s="145"/>
      <c r="G9" s="145"/>
      <c r="H9" s="145"/>
      <c r="I9" s="145"/>
      <c r="J9" s="145"/>
      <c r="K9" s="145"/>
      <c r="L9" s="145"/>
      <c r="M9" s="145"/>
      <c r="N9" s="145"/>
      <c r="O9" s="145"/>
      <c r="P9" s="145"/>
      <c r="Q9" s="145"/>
      <c r="R9" s="145"/>
      <c r="S9" s="145"/>
      <c r="T9" s="145"/>
    </row>
    <row r="10" spans="1:22"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c r="V10" s="80"/>
    </row>
    <row r="11" spans="1:22" ht="25.5" customHeight="1" x14ac:dyDescent="0.3">
      <c r="A11" s="126" t="s">
        <v>332</v>
      </c>
      <c r="B11" s="126"/>
      <c r="C11" s="126"/>
      <c r="D11" s="126" t="s">
        <v>333</v>
      </c>
      <c r="E11" s="126"/>
      <c r="F11" s="126"/>
      <c r="G11" s="126"/>
      <c r="H11" s="126" t="s">
        <v>335</v>
      </c>
      <c r="I11" s="126"/>
      <c r="J11" s="126"/>
      <c r="K11" s="126"/>
      <c r="L11" s="126"/>
      <c r="M11" s="126"/>
      <c r="N11" s="126"/>
      <c r="O11" s="126"/>
      <c r="P11" s="126"/>
      <c r="Q11" s="126"/>
      <c r="R11" s="126"/>
      <c r="S11" s="126"/>
      <c r="T11" s="126"/>
    </row>
    <row r="12" spans="1:22" ht="5.2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2"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2" ht="31.5" customHeight="1" x14ac:dyDescent="0.3">
      <c r="A14" s="122" t="s">
        <v>568</v>
      </c>
      <c r="B14" s="122"/>
      <c r="C14" s="122"/>
      <c r="D14" s="122"/>
      <c r="E14" s="122"/>
      <c r="F14" s="122"/>
      <c r="G14" s="122"/>
      <c r="H14" s="122" t="s">
        <v>600</v>
      </c>
      <c r="I14" s="122"/>
      <c r="J14" s="122"/>
      <c r="K14" s="122"/>
      <c r="L14" s="122"/>
      <c r="M14" s="122"/>
      <c r="N14" s="122"/>
      <c r="O14" s="122"/>
      <c r="P14" s="122"/>
      <c r="Q14" s="122"/>
      <c r="R14" s="122"/>
      <c r="S14" s="122"/>
      <c r="T14" s="122"/>
    </row>
    <row r="15" spans="1:22"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2" ht="80.25" customHeight="1" x14ac:dyDescent="0.3">
      <c r="A16" s="122" t="s">
        <v>602</v>
      </c>
      <c r="B16" s="122"/>
      <c r="C16" s="122"/>
      <c r="D16" s="122"/>
      <c r="E16" s="122"/>
      <c r="F16" s="122"/>
      <c r="G16" s="122"/>
      <c r="H16" s="122" t="s">
        <v>601</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709</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710</v>
      </c>
      <c r="B21" s="122"/>
      <c r="C21" s="122"/>
      <c r="D21" s="126" t="s">
        <v>41</v>
      </c>
      <c r="E21" s="126"/>
      <c r="F21" s="126" t="s">
        <v>38</v>
      </c>
      <c r="G21" s="126"/>
      <c r="H21" s="126"/>
      <c r="I21" s="126"/>
      <c r="J21" s="126" t="s">
        <v>195</v>
      </c>
      <c r="K21" s="126"/>
      <c r="L21" s="126"/>
      <c r="M21" s="126"/>
      <c r="N21" s="126"/>
      <c r="O21" s="126" t="s">
        <v>40</v>
      </c>
      <c r="P21" s="126"/>
      <c r="Q21" s="126"/>
      <c r="R21" s="126"/>
      <c r="S21" s="186">
        <v>1</v>
      </c>
      <c r="T21" s="18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7"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27" customHeight="1" x14ac:dyDescent="0.3">
      <c r="A24" s="34" t="s">
        <v>22</v>
      </c>
      <c r="B24" s="133" t="s">
        <v>708</v>
      </c>
      <c r="C24" s="133"/>
      <c r="D24" s="133"/>
      <c r="E24" s="18" t="s">
        <v>197</v>
      </c>
      <c r="F24" s="10" t="s">
        <v>7</v>
      </c>
      <c r="G24" s="18"/>
      <c r="H24" s="30"/>
      <c r="I24" s="30"/>
      <c r="J24" s="30"/>
      <c r="K24" s="30"/>
      <c r="L24" s="30"/>
      <c r="M24" s="30"/>
      <c r="N24" s="30"/>
      <c r="O24" s="30"/>
      <c r="P24" s="30"/>
      <c r="Q24" s="30"/>
      <c r="R24" s="30"/>
      <c r="S24" s="10">
        <v>3000</v>
      </c>
      <c r="T24" s="124">
        <f>+S24/S25</f>
        <v>0.84745762711864403</v>
      </c>
    </row>
    <row r="25" spans="1:20" ht="27" customHeight="1" x14ac:dyDescent="0.3">
      <c r="A25" s="34" t="s">
        <v>23</v>
      </c>
      <c r="B25" s="123" t="s">
        <v>711</v>
      </c>
      <c r="C25" s="123"/>
      <c r="D25" s="123"/>
      <c r="E25" s="18" t="s">
        <v>197</v>
      </c>
      <c r="F25" s="10" t="s">
        <v>7</v>
      </c>
      <c r="G25" s="18"/>
      <c r="H25" s="30"/>
      <c r="I25" s="30"/>
      <c r="J25" s="30"/>
      <c r="K25" s="30"/>
      <c r="L25" s="30"/>
      <c r="M25" s="30"/>
      <c r="N25" s="30"/>
      <c r="O25" s="30"/>
      <c r="P25" s="30"/>
      <c r="Q25" s="30"/>
      <c r="R25" s="30"/>
      <c r="S25" s="10">
        <v>3540</v>
      </c>
      <c r="T25" s="124"/>
    </row>
    <row r="26" spans="1:20" ht="27"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27" customHeight="1" x14ac:dyDescent="0.3">
      <c r="A27" s="34" t="s">
        <v>22</v>
      </c>
      <c r="B27" s="133" t="s">
        <v>193</v>
      </c>
      <c r="C27" s="133"/>
      <c r="D27" s="133"/>
      <c r="E27" s="18" t="s">
        <v>197</v>
      </c>
      <c r="F27" s="18" t="s">
        <v>24</v>
      </c>
      <c r="G27" s="18"/>
      <c r="H27" s="30"/>
      <c r="I27" s="30"/>
      <c r="J27" s="30"/>
      <c r="K27" s="30"/>
      <c r="L27" s="30"/>
      <c r="M27" s="30"/>
      <c r="N27" s="30"/>
      <c r="O27" s="30"/>
      <c r="P27" s="30"/>
      <c r="Q27" s="30"/>
      <c r="R27" s="30"/>
      <c r="S27" s="10">
        <v>3000</v>
      </c>
      <c r="T27" s="124">
        <f>+S27/S28</f>
        <v>0.84745762711864403</v>
      </c>
    </row>
    <row r="28" spans="1:20" ht="27" customHeight="1" x14ac:dyDescent="0.3">
      <c r="A28" s="34" t="s">
        <v>23</v>
      </c>
      <c r="B28" s="123" t="s">
        <v>194</v>
      </c>
      <c r="C28" s="123"/>
      <c r="D28" s="123"/>
      <c r="E28" s="18" t="s">
        <v>197</v>
      </c>
      <c r="F28" s="18" t="s">
        <v>24</v>
      </c>
      <c r="G28" s="18"/>
      <c r="H28" s="30"/>
      <c r="I28" s="30"/>
      <c r="J28" s="30"/>
      <c r="K28" s="30"/>
      <c r="L28" s="30"/>
      <c r="M28" s="30"/>
      <c r="N28" s="30"/>
      <c r="O28" s="30"/>
      <c r="P28" s="30"/>
      <c r="Q28" s="30"/>
      <c r="R28" s="30"/>
      <c r="S28" s="10">
        <v>3540</v>
      </c>
      <c r="T28" s="124"/>
    </row>
    <row r="29" spans="1:20" ht="27"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27" customHeight="1" x14ac:dyDescent="0.3">
      <c r="A30" s="127"/>
      <c r="B30" s="135" t="s">
        <v>707</v>
      </c>
      <c r="C30" s="135"/>
      <c r="D30" s="135"/>
      <c r="E30" s="135"/>
      <c r="F30" s="135"/>
      <c r="G30" s="135"/>
      <c r="H30" s="135"/>
      <c r="I30" s="135"/>
      <c r="J30" s="135"/>
      <c r="K30" s="135"/>
      <c r="L30" s="135"/>
      <c r="M30" s="135"/>
      <c r="N30" s="135"/>
      <c r="O30" s="135"/>
      <c r="P30" s="135"/>
      <c r="Q30" s="135"/>
      <c r="R30" s="135"/>
      <c r="S30" s="135"/>
      <c r="T30" s="135"/>
    </row>
    <row r="31" spans="1:20" ht="27" customHeight="1"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2.25" customHeight="1" x14ac:dyDescent="0.3">
      <c r="A33" s="133" t="s">
        <v>705</v>
      </c>
      <c r="B33" s="133"/>
      <c r="C33" s="133"/>
      <c r="D33" s="126" t="s">
        <v>41</v>
      </c>
      <c r="E33" s="126"/>
      <c r="F33" s="126" t="s">
        <v>38</v>
      </c>
      <c r="G33" s="126"/>
      <c r="H33" s="126"/>
      <c r="I33" s="126"/>
      <c r="J33" s="126" t="s">
        <v>44</v>
      </c>
      <c r="K33" s="126"/>
      <c r="L33" s="126"/>
      <c r="M33" s="126"/>
      <c r="N33" s="126"/>
      <c r="O33" s="126" t="s">
        <v>40</v>
      </c>
      <c r="P33" s="126"/>
      <c r="Q33" s="126"/>
      <c r="R33" s="126"/>
      <c r="S33" s="126">
        <f>+S36</f>
        <v>8000</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6" customHeight="1" x14ac:dyDescent="0.3">
      <c r="A35" s="34" t="s">
        <v>22</v>
      </c>
      <c r="B35" s="185" t="s">
        <v>704</v>
      </c>
      <c r="C35" s="185"/>
      <c r="D35" s="185"/>
      <c r="E35" s="18" t="s">
        <v>197</v>
      </c>
      <c r="F35" s="18" t="s">
        <v>7</v>
      </c>
      <c r="G35" s="10"/>
      <c r="H35" s="10"/>
      <c r="I35" s="10"/>
      <c r="J35" s="10"/>
      <c r="K35" s="10"/>
      <c r="L35" s="10"/>
      <c r="M35" s="10"/>
      <c r="N35" s="10"/>
      <c r="O35" s="10"/>
      <c r="P35" s="10"/>
      <c r="Q35" s="10"/>
      <c r="R35" s="10">
        <v>263</v>
      </c>
      <c r="S35" s="10">
        <v>3000</v>
      </c>
      <c r="T35" s="124">
        <f>+S35/S36</f>
        <v>0.375</v>
      </c>
    </row>
    <row r="36" spans="1:20" ht="36" customHeight="1" x14ac:dyDescent="0.3">
      <c r="A36" s="34" t="s">
        <v>23</v>
      </c>
      <c r="B36" s="185" t="s">
        <v>201</v>
      </c>
      <c r="C36" s="185"/>
      <c r="D36" s="185"/>
      <c r="E36" s="18" t="s">
        <v>197</v>
      </c>
      <c r="F36" s="18" t="s">
        <v>7</v>
      </c>
      <c r="G36" s="10"/>
      <c r="H36" s="10"/>
      <c r="I36" s="10"/>
      <c r="J36" s="10"/>
      <c r="K36" s="10"/>
      <c r="L36" s="10"/>
      <c r="M36" s="10"/>
      <c r="N36" s="10"/>
      <c r="O36" s="10"/>
      <c r="P36" s="10"/>
      <c r="Q36" s="10"/>
      <c r="R36" s="10">
        <v>263</v>
      </c>
      <c r="S36" s="10">
        <v>8000</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33" customHeight="1" x14ac:dyDescent="0.3">
      <c r="A38" s="34" t="s">
        <v>22</v>
      </c>
      <c r="B38" s="185" t="s">
        <v>704</v>
      </c>
      <c r="C38" s="185"/>
      <c r="D38" s="185"/>
      <c r="E38" s="18" t="s">
        <v>197</v>
      </c>
      <c r="F38" s="18" t="s">
        <v>24</v>
      </c>
      <c r="G38" s="10">
        <v>263</v>
      </c>
      <c r="H38" s="10"/>
      <c r="I38" s="10"/>
      <c r="J38" s="10"/>
      <c r="K38" s="10"/>
      <c r="L38" s="10"/>
      <c r="M38" s="10"/>
      <c r="N38" s="10"/>
      <c r="O38" s="10"/>
      <c r="P38" s="10"/>
      <c r="Q38" s="10"/>
      <c r="R38" s="10">
        <v>263</v>
      </c>
      <c r="S38" s="10">
        <v>3000</v>
      </c>
      <c r="T38" s="124">
        <f>+S38/S39</f>
        <v>0.375</v>
      </c>
    </row>
    <row r="39" spans="1:20" ht="33" customHeight="1" x14ac:dyDescent="0.3">
      <c r="A39" s="34" t="s">
        <v>23</v>
      </c>
      <c r="B39" s="185" t="s">
        <v>201</v>
      </c>
      <c r="C39" s="185"/>
      <c r="D39" s="185"/>
      <c r="E39" s="18" t="s">
        <v>197</v>
      </c>
      <c r="F39" s="18" t="s">
        <v>24</v>
      </c>
      <c r="G39" s="10">
        <v>263</v>
      </c>
      <c r="H39" s="10"/>
      <c r="I39" s="10"/>
      <c r="J39" s="10"/>
      <c r="K39" s="10"/>
      <c r="L39" s="10"/>
      <c r="M39" s="10"/>
      <c r="N39" s="10"/>
      <c r="O39" s="10"/>
      <c r="P39" s="10"/>
      <c r="Q39" s="10"/>
      <c r="R39" s="10">
        <v>263</v>
      </c>
      <c r="S39" s="10">
        <v>8000</v>
      </c>
      <c r="T39" s="124"/>
    </row>
    <row r="40" spans="1:20" ht="6.75" customHeight="1" x14ac:dyDescent="0.3">
      <c r="A40" s="32"/>
      <c r="B40" s="33"/>
      <c r="C40" s="33"/>
      <c r="D40" s="33"/>
      <c r="E40" s="8"/>
      <c r="F40" s="8"/>
      <c r="G40" s="9"/>
      <c r="H40" s="9"/>
      <c r="I40" s="9"/>
      <c r="J40" s="9"/>
      <c r="K40" s="9"/>
      <c r="L40" s="9"/>
      <c r="M40" s="9"/>
      <c r="N40" s="9"/>
      <c r="O40" s="9"/>
      <c r="P40" s="9"/>
      <c r="Q40" s="9"/>
      <c r="R40" s="9"/>
      <c r="S40" s="8"/>
      <c r="T40" s="21"/>
    </row>
    <row r="41" spans="1:20" ht="23.25"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3.25" customHeight="1" x14ac:dyDescent="0.3">
      <c r="A42" s="127"/>
      <c r="B42" s="135" t="s">
        <v>208</v>
      </c>
      <c r="C42" s="135"/>
      <c r="D42" s="135"/>
      <c r="E42" s="135"/>
      <c r="F42" s="135"/>
      <c r="G42" s="135"/>
      <c r="H42" s="135"/>
      <c r="I42" s="135"/>
      <c r="J42" s="135"/>
      <c r="K42" s="135"/>
      <c r="L42" s="135"/>
      <c r="M42" s="135"/>
      <c r="N42" s="135"/>
      <c r="O42" s="135"/>
      <c r="P42" s="135"/>
      <c r="Q42" s="135"/>
      <c r="R42" s="135"/>
      <c r="S42" s="135"/>
      <c r="T42" s="135"/>
    </row>
    <row r="43" spans="1:20" ht="23.2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3.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7" customHeight="1" x14ac:dyDescent="0.3">
      <c r="A45" s="133" t="s">
        <v>209</v>
      </c>
      <c r="B45" s="133"/>
      <c r="C45" s="133"/>
      <c r="D45" s="126" t="s">
        <v>41</v>
      </c>
      <c r="E45" s="126"/>
      <c r="F45" s="126" t="s">
        <v>38</v>
      </c>
      <c r="G45" s="126"/>
      <c r="H45" s="126"/>
      <c r="I45" s="126"/>
      <c r="J45" s="126" t="s">
        <v>42</v>
      </c>
      <c r="K45" s="126"/>
      <c r="L45" s="126"/>
      <c r="M45" s="126"/>
      <c r="N45" s="126"/>
      <c r="O45" s="126" t="s">
        <v>40</v>
      </c>
      <c r="P45" s="126"/>
      <c r="Q45" s="126"/>
      <c r="R45" s="126"/>
      <c r="S45" s="126">
        <f>+S48</f>
        <v>468</v>
      </c>
      <c r="T45" s="126"/>
    </row>
    <row r="46" spans="1:20" ht="23.2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9" customHeight="1" x14ac:dyDescent="0.3">
      <c r="A47" s="34" t="s">
        <v>22</v>
      </c>
      <c r="B47" s="133" t="s">
        <v>210</v>
      </c>
      <c r="C47" s="133"/>
      <c r="D47" s="133"/>
      <c r="E47" s="18" t="s">
        <v>53</v>
      </c>
      <c r="F47" s="18" t="s">
        <v>7</v>
      </c>
      <c r="G47" s="10">
        <v>39</v>
      </c>
      <c r="H47" s="10">
        <v>39</v>
      </c>
      <c r="I47" s="10">
        <v>39</v>
      </c>
      <c r="J47" s="10">
        <v>39</v>
      </c>
      <c r="K47" s="10">
        <v>39</v>
      </c>
      <c r="L47" s="10">
        <v>38</v>
      </c>
      <c r="M47" s="10">
        <v>39</v>
      </c>
      <c r="N47" s="10">
        <v>39</v>
      </c>
      <c r="O47" s="10">
        <v>39</v>
      </c>
      <c r="P47" s="10">
        <v>39</v>
      </c>
      <c r="Q47" s="10">
        <v>39</v>
      </c>
      <c r="R47" s="10">
        <v>39</v>
      </c>
      <c r="S47" s="10">
        <f>SUM(G47:R47)</f>
        <v>467</v>
      </c>
      <c r="T47" s="124">
        <f>+S47/S48</f>
        <v>0.99786324786324787</v>
      </c>
    </row>
    <row r="48" spans="1:20" ht="39" customHeight="1" x14ac:dyDescent="0.3">
      <c r="A48" s="34" t="s">
        <v>23</v>
      </c>
      <c r="B48" s="133" t="s">
        <v>211</v>
      </c>
      <c r="C48" s="133"/>
      <c r="D48" s="133"/>
      <c r="E48" s="18" t="s">
        <v>53</v>
      </c>
      <c r="F48" s="18" t="s">
        <v>7</v>
      </c>
      <c r="G48" s="10">
        <v>39</v>
      </c>
      <c r="H48" s="10">
        <v>39</v>
      </c>
      <c r="I48" s="10">
        <v>39</v>
      </c>
      <c r="J48" s="10">
        <v>39</v>
      </c>
      <c r="K48" s="10">
        <v>39</v>
      </c>
      <c r="L48" s="10">
        <v>39</v>
      </c>
      <c r="M48" s="10">
        <v>39</v>
      </c>
      <c r="N48" s="10">
        <v>39</v>
      </c>
      <c r="O48" s="10">
        <v>39</v>
      </c>
      <c r="P48" s="10">
        <v>39</v>
      </c>
      <c r="Q48" s="10">
        <v>39</v>
      </c>
      <c r="R48" s="10">
        <v>39</v>
      </c>
      <c r="S48" s="10">
        <f>SUM(G48:R48)</f>
        <v>468</v>
      </c>
      <c r="T48" s="124"/>
    </row>
    <row r="49" spans="1:20" ht="23.2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1.5" customHeight="1" x14ac:dyDescent="0.3">
      <c r="A50" s="34" t="s">
        <v>22</v>
      </c>
      <c r="B50" s="133" t="s">
        <v>210</v>
      </c>
      <c r="C50" s="133"/>
      <c r="D50" s="133"/>
      <c r="E50" s="18" t="s">
        <v>53</v>
      </c>
      <c r="F50" s="18" t="s">
        <v>24</v>
      </c>
      <c r="G50" s="10">
        <v>39</v>
      </c>
      <c r="H50" s="10">
        <v>39</v>
      </c>
      <c r="I50" s="10">
        <v>39</v>
      </c>
      <c r="J50" s="10">
        <v>39</v>
      </c>
      <c r="K50" s="10">
        <v>39</v>
      </c>
      <c r="L50" s="10">
        <v>38</v>
      </c>
      <c r="M50" s="10">
        <v>39</v>
      </c>
      <c r="N50" s="10">
        <v>39</v>
      </c>
      <c r="O50" s="10">
        <v>39</v>
      </c>
      <c r="P50" s="10">
        <v>39</v>
      </c>
      <c r="Q50" s="10">
        <v>39</v>
      </c>
      <c r="R50" s="10">
        <v>39</v>
      </c>
      <c r="S50" s="10">
        <f>SUM(G50:R50)</f>
        <v>467</v>
      </c>
      <c r="T50" s="124">
        <f>+S50/S51</f>
        <v>0.99786324786324787</v>
      </c>
    </row>
    <row r="51" spans="1:20" ht="31.5" customHeight="1" x14ac:dyDescent="0.3">
      <c r="A51" s="34" t="s">
        <v>23</v>
      </c>
      <c r="B51" s="133" t="s">
        <v>211</v>
      </c>
      <c r="C51" s="133"/>
      <c r="D51" s="133"/>
      <c r="E51" s="18" t="s">
        <v>53</v>
      </c>
      <c r="F51" s="18" t="s">
        <v>24</v>
      </c>
      <c r="G51" s="10">
        <v>39</v>
      </c>
      <c r="H51" s="10">
        <v>39</v>
      </c>
      <c r="I51" s="10">
        <v>39</v>
      </c>
      <c r="J51" s="10">
        <v>39</v>
      </c>
      <c r="K51" s="10">
        <v>39</v>
      </c>
      <c r="L51" s="10">
        <v>39</v>
      </c>
      <c r="M51" s="10">
        <v>39</v>
      </c>
      <c r="N51" s="10">
        <v>39</v>
      </c>
      <c r="O51" s="10">
        <v>39</v>
      </c>
      <c r="P51" s="10">
        <v>39</v>
      </c>
      <c r="Q51" s="10">
        <v>39</v>
      </c>
      <c r="R51" s="10">
        <v>39</v>
      </c>
      <c r="S51" s="10">
        <f>SUM(G51:R51)</f>
        <v>468</v>
      </c>
      <c r="T51" s="124"/>
    </row>
    <row r="52" spans="1:20" ht="23.25" customHeight="1" x14ac:dyDescent="0.3">
      <c r="A52" s="8"/>
      <c r="B52" s="8"/>
      <c r="C52" s="8"/>
      <c r="D52" s="8"/>
      <c r="E52" s="8"/>
      <c r="F52" s="8"/>
      <c r="G52" s="8"/>
      <c r="H52" s="8"/>
      <c r="I52" s="8"/>
      <c r="J52" s="8"/>
      <c r="K52" s="8"/>
      <c r="L52" s="8"/>
      <c r="M52" s="8"/>
      <c r="N52" s="8"/>
      <c r="O52" s="8"/>
      <c r="P52" s="8"/>
      <c r="Q52" s="8"/>
      <c r="R52" s="8"/>
      <c r="S52" s="8"/>
      <c r="T52" s="8"/>
    </row>
    <row r="53" spans="1:20" ht="34.5"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4.5"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34.5" customHeight="1" x14ac:dyDescent="0.3">
      <c r="A55" s="177" t="s">
        <v>26</v>
      </c>
      <c r="B55" s="203" t="s">
        <v>524</v>
      </c>
      <c r="C55" s="204"/>
      <c r="D55" s="205"/>
      <c r="E55" s="209" t="s">
        <v>180</v>
      </c>
      <c r="F55" s="82" t="s">
        <v>7</v>
      </c>
      <c r="G55" s="62">
        <v>4</v>
      </c>
      <c r="H55" s="62">
        <v>4</v>
      </c>
      <c r="I55" s="62">
        <v>4</v>
      </c>
      <c r="J55" s="62">
        <v>4</v>
      </c>
      <c r="K55" s="62">
        <v>4</v>
      </c>
      <c r="L55" s="62">
        <v>4</v>
      </c>
      <c r="M55" s="62">
        <v>4</v>
      </c>
      <c r="N55" s="62">
        <v>4</v>
      </c>
      <c r="O55" s="62">
        <v>4</v>
      </c>
      <c r="P55" s="62">
        <v>4</v>
      </c>
      <c r="Q55" s="62">
        <v>4</v>
      </c>
      <c r="R55" s="62">
        <v>4</v>
      </c>
      <c r="S55" s="61">
        <f t="shared" ref="S55:S62" si="0">SUM(G55:R55)</f>
        <v>48</v>
      </c>
      <c r="T55" s="280">
        <f>+S56/S55</f>
        <v>1</v>
      </c>
    </row>
    <row r="56" spans="1:20" ht="34.5" customHeight="1" x14ac:dyDescent="0.3">
      <c r="A56" s="177"/>
      <c r="B56" s="206"/>
      <c r="C56" s="207"/>
      <c r="D56" s="208"/>
      <c r="E56" s="211"/>
      <c r="F56" s="84" t="s">
        <v>24</v>
      </c>
      <c r="G56" s="102">
        <v>4</v>
      </c>
      <c r="H56" s="102">
        <v>4</v>
      </c>
      <c r="I56" s="102">
        <v>4</v>
      </c>
      <c r="J56" s="102">
        <v>4</v>
      </c>
      <c r="K56" s="102">
        <v>4</v>
      </c>
      <c r="L56" s="102">
        <v>4</v>
      </c>
      <c r="M56" s="102">
        <v>4</v>
      </c>
      <c r="N56" s="102">
        <v>4</v>
      </c>
      <c r="O56" s="102">
        <v>4</v>
      </c>
      <c r="P56" s="102">
        <v>4</v>
      </c>
      <c r="Q56" s="102">
        <v>4</v>
      </c>
      <c r="R56" s="102">
        <v>4</v>
      </c>
      <c r="S56" s="61">
        <f t="shared" si="0"/>
        <v>48</v>
      </c>
      <c r="T56" s="281"/>
    </row>
    <row r="57" spans="1:20" ht="34.5" customHeight="1" x14ac:dyDescent="0.3">
      <c r="A57" s="177"/>
      <c r="B57" s="203" t="s">
        <v>525</v>
      </c>
      <c r="C57" s="204"/>
      <c r="D57" s="205"/>
      <c r="E57" s="209" t="s">
        <v>526</v>
      </c>
      <c r="F57" s="84" t="s">
        <v>7</v>
      </c>
      <c r="G57" s="62">
        <v>30</v>
      </c>
      <c r="H57" s="62">
        <v>30</v>
      </c>
      <c r="I57" s="62">
        <v>30</v>
      </c>
      <c r="J57" s="62">
        <v>30</v>
      </c>
      <c r="K57" s="62">
        <v>30</v>
      </c>
      <c r="L57" s="62">
        <v>30</v>
      </c>
      <c r="M57" s="62">
        <v>30</v>
      </c>
      <c r="N57" s="62">
        <v>30</v>
      </c>
      <c r="O57" s="62">
        <v>30</v>
      </c>
      <c r="P57" s="62">
        <v>30</v>
      </c>
      <c r="Q57" s="62">
        <v>30</v>
      </c>
      <c r="R57" s="62">
        <v>30</v>
      </c>
      <c r="S57" s="61">
        <f t="shared" si="0"/>
        <v>360</v>
      </c>
      <c r="T57" s="280">
        <f t="shared" ref="T57" si="1">+S58/S57</f>
        <v>1</v>
      </c>
    </row>
    <row r="58" spans="1:20" ht="34.5" customHeight="1" x14ac:dyDescent="0.3">
      <c r="A58" s="177"/>
      <c r="B58" s="206"/>
      <c r="C58" s="207"/>
      <c r="D58" s="208"/>
      <c r="E58" s="211"/>
      <c r="F58" s="84" t="s">
        <v>24</v>
      </c>
      <c r="G58" s="102">
        <v>30</v>
      </c>
      <c r="H58" s="102">
        <v>30</v>
      </c>
      <c r="I58" s="102">
        <v>30</v>
      </c>
      <c r="J58" s="102">
        <v>30</v>
      </c>
      <c r="K58" s="102">
        <v>30</v>
      </c>
      <c r="L58" s="102">
        <v>30</v>
      </c>
      <c r="M58" s="102">
        <v>30</v>
      </c>
      <c r="N58" s="102">
        <v>30</v>
      </c>
      <c r="O58" s="102">
        <v>30</v>
      </c>
      <c r="P58" s="102">
        <v>30</v>
      </c>
      <c r="Q58" s="102">
        <v>30</v>
      </c>
      <c r="R58" s="102">
        <v>30</v>
      </c>
      <c r="S58" s="61">
        <f t="shared" si="0"/>
        <v>360</v>
      </c>
      <c r="T58" s="281"/>
    </row>
    <row r="59" spans="1:20" ht="34.5" customHeight="1" x14ac:dyDescent="0.3">
      <c r="A59" s="177"/>
      <c r="B59" s="203" t="s">
        <v>527</v>
      </c>
      <c r="C59" s="204"/>
      <c r="D59" s="205"/>
      <c r="E59" s="209" t="s">
        <v>212</v>
      </c>
      <c r="F59" s="84" t="s">
        <v>7</v>
      </c>
      <c r="G59" s="62">
        <v>4</v>
      </c>
      <c r="H59" s="62">
        <v>4</v>
      </c>
      <c r="I59" s="62">
        <v>4</v>
      </c>
      <c r="J59" s="62">
        <v>4</v>
      </c>
      <c r="K59" s="62">
        <v>4</v>
      </c>
      <c r="L59" s="62">
        <v>4</v>
      </c>
      <c r="M59" s="62">
        <v>4</v>
      </c>
      <c r="N59" s="62">
        <v>4</v>
      </c>
      <c r="O59" s="62">
        <v>4</v>
      </c>
      <c r="P59" s="62">
        <v>4</v>
      </c>
      <c r="Q59" s="62">
        <v>4</v>
      </c>
      <c r="R59" s="62">
        <v>4</v>
      </c>
      <c r="S59" s="61">
        <f t="shared" si="0"/>
        <v>48</v>
      </c>
      <c r="T59" s="280">
        <f t="shared" ref="T59" si="2">+S60/S59</f>
        <v>1</v>
      </c>
    </row>
    <row r="60" spans="1:20" ht="24" customHeight="1" x14ac:dyDescent="0.3">
      <c r="A60" s="177"/>
      <c r="B60" s="206"/>
      <c r="C60" s="207"/>
      <c r="D60" s="208"/>
      <c r="E60" s="211"/>
      <c r="F60" s="84" t="s">
        <v>24</v>
      </c>
      <c r="G60" s="102">
        <v>4</v>
      </c>
      <c r="H60" s="102">
        <v>4</v>
      </c>
      <c r="I60" s="102">
        <v>4</v>
      </c>
      <c r="J60" s="102">
        <v>4</v>
      </c>
      <c r="K60" s="102">
        <v>4</v>
      </c>
      <c r="L60" s="102">
        <v>4</v>
      </c>
      <c r="M60" s="102">
        <v>4</v>
      </c>
      <c r="N60" s="102">
        <v>4</v>
      </c>
      <c r="O60" s="102">
        <v>4</v>
      </c>
      <c r="P60" s="102">
        <v>4</v>
      </c>
      <c r="Q60" s="102">
        <v>4</v>
      </c>
      <c r="R60" s="102">
        <v>4</v>
      </c>
      <c r="S60" s="61">
        <f t="shared" si="0"/>
        <v>48</v>
      </c>
      <c r="T60" s="281"/>
    </row>
    <row r="61" spans="1:20" ht="27" customHeight="1" x14ac:dyDescent="0.3">
      <c r="A61" s="177"/>
      <c r="B61" s="203" t="s">
        <v>528</v>
      </c>
      <c r="C61" s="204"/>
      <c r="D61" s="205"/>
      <c r="E61" s="209" t="s">
        <v>437</v>
      </c>
      <c r="F61" s="84" t="s">
        <v>7</v>
      </c>
      <c r="G61" s="62">
        <v>1</v>
      </c>
      <c r="H61" s="62">
        <v>1</v>
      </c>
      <c r="I61" s="62">
        <v>1</v>
      </c>
      <c r="J61" s="62">
        <v>1</v>
      </c>
      <c r="K61" s="62">
        <v>1</v>
      </c>
      <c r="L61" s="62">
        <v>1</v>
      </c>
      <c r="M61" s="62">
        <v>1</v>
      </c>
      <c r="N61" s="62">
        <v>1</v>
      </c>
      <c r="O61" s="62">
        <v>1</v>
      </c>
      <c r="P61" s="62">
        <v>1</v>
      </c>
      <c r="Q61" s="62">
        <v>1</v>
      </c>
      <c r="R61" s="62">
        <v>1</v>
      </c>
      <c r="S61" s="61">
        <f t="shared" si="0"/>
        <v>12</v>
      </c>
      <c r="T61" s="280">
        <f t="shared" ref="T61" si="3">+S62/S61</f>
        <v>1</v>
      </c>
    </row>
    <row r="62" spans="1:20" ht="34.5" customHeight="1" x14ac:dyDescent="0.3">
      <c r="A62" s="177"/>
      <c r="B62" s="206"/>
      <c r="C62" s="207"/>
      <c r="D62" s="208"/>
      <c r="E62" s="211"/>
      <c r="F62" s="84" t="s">
        <v>24</v>
      </c>
      <c r="G62" s="102">
        <v>1</v>
      </c>
      <c r="H62" s="102">
        <v>1</v>
      </c>
      <c r="I62" s="102">
        <v>1</v>
      </c>
      <c r="J62" s="102">
        <v>1</v>
      </c>
      <c r="K62" s="102">
        <v>1</v>
      </c>
      <c r="L62" s="102">
        <v>1</v>
      </c>
      <c r="M62" s="102">
        <v>1</v>
      </c>
      <c r="N62" s="102">
        <v>1</v>
      </c>
      <c r="O62" s="102">
        <v>1</v>
      </c>
      <c r="P62" s="102">
        <v>1</v>
      </c>
      <c r="Q62" s="102">
        <v>1</v>
      </c>
      <c r="R62" s="102">
        <v>1</v>
      </c>
      <c r="S62" s="61">
        <f t="shared" si="0"/>
        <v>12</v>
      </c>
      <c r="T62" s="281"/>
    </row>
    <row r="63" spans="1:20" s="12" customFormat="1" x14ac:dyDescent="0.3">
      <c r="A63" s="11"/>
      <c r="B63" s="11"/>
      <c r="C63" s="11"/>
      <c r="D63" s="11"/>
      <c r="E63" s="11"/>
      <c r="F63" s="11"/>
      <c r="G63" s="11"/>
      <c r="H63" s="11"/>
      <c r="I63" s="11"/>
      <c r="J63" s="11"/>
      <c r="K63" s="11"/>
      <c r="L63" s="11"/>
      <c r="M63" s="11"/>
      <c r="N63" s="11"/>
      <c r="O63" s="11"/>
      <c r="P63" s="11"/>
      <c r="Q63" s="11"/>
      <c r="R63" s="11"/>
      <c r="S63" s="11"/>
    </row>
    <row r="64" spans="1:20" s="12" customFormat="1" ht="15" customHeight="1" x14ac:dyDescent="0.2"/>
    <row r="66" s="12" customFormat="1" ht="15" customHeight="1" x14ac:dyDescent="0.2"/>
    <row r="68" s="12" customFormat="1" ht="15" customHeight="1" x14ac:dyDescent="0.2"/>
    <row r="70" s="12" customFormat="1" ht="15" customHeight="1" x14ac:dyDescent="0.2"/>
  </sheetData>
  <mergeCells count="114">
    <mergeCell ref="A1:T1"/>
    <mergeCell ref="A2:T2"/>
    <mergeCell ref="A3:T3"/>
    <mergeCell ref="A4:T4"/>
    <mergeCell ref="A5:T5"/>
    <mergeCell ref="A11:C11"/>
    <mergeCell ref="D11:G11"/>
    <mergeCell ref="H11:O11"/>
    <mergeCell ref="P11:T11"/>
    <mergeCell ref="N6:T6"/>
    <mergeCell ref="E6:M6"/>
    <mergeCell ref="A6:D6"/>
    <mergeCell ref="A12:T12"/>
    <mergeCell ref="A13:G13"/>
    <mergeCell ref="H13:T13"/>
    <mergeCell ref="A7:D7"/>
    <mergeCell ref="E7:M7"/>
    <mergeCell ref="N7:T7"/>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53:T53"/>
    <mergeCell ref="B54:D54"/>
    <mergeCell ref="A55:A62"/>
    <mergeCell ref="B55:D56"/>
    <mergeCell ref="E55:E56"/>
    <mergeCell ref="T55:T56"/>
    <mergeCell ref="B57:D58"/>
    <mergeCell ref="E57:E58"/>
    <mergeCell ref="T57:T58"/>
    <mergeCell ref="B59:D60"/>
    <mergeCell ref="E59:E60"/>
    <mergeCell ref="T59:T60"/>
    <mergeCell ref="B61:D62"/>
    <mergeCell ref="E61:E62"/>
    <mergeCell ref="T61:T62"/>
    <mergeCell ref="B47:D47"/>
    <mergeCell ref="T47:T48"/>
    <mergeCell ref="B48:D48"/>
    <mergeCell ref="A49:T49"/>
    <mergeCell ref="B50:D50"/>
    <mergeCell ref="T50:T51"/>
    <mergeCell ref="A45:C45"/>
    <mergeCell ref="A41:A43"/>
    <mergeCell ref="B41:T41"/>
    <mergeCell ref="B42:T43"/>
    <mergeCell ref="A44:C44"/>
    <mergeCell ref="D44:E44"/>
    <mergeCell ref="F44:I44"/>
    <mergeCell ref="J44:N44"/>
    <mergeCell ref="B46:D46"/>
    <mergeCell ref="D45:E45"/>
    <mergeCell ref="F45:I45"/>
    <mergeCell ref="J45:N45"/>
    <mergeCell ref="O45:R45"/>
    <mergeCell ref="S45:T45"/>
    <mergeCell ref="B51:D51"/>
    <mergeCell ref="O44:R44"/>
    <mergeCell ref="S44:T44"/>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view="pageBreakPreview" topLeftCell="A79" zoomScale="98" zoomScaleNormal="100" zoomScaleSheetLayoutView="98" workbookViewId="0">
      <selection activeCell="A89" sqref="A89:XFD94"/>
    </sheetView>
  </sheetViews>
  <sheetFormatPr baseColWidth="10" defaultColWidth="11.44140625" defaultRowHeight="14.4" x14ac:dyDescent="0.3"/>
  <cols>
    <col min="1"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529</v>
      </c>
      <c r="B7" s="122"/>
      <c r="C7" s="122"/>
      <c r="D7" s="122"/>
      <c r="E7" s="126" t="s">
        <v>338</v>
      </c>
      <c r="F7" s="126"/>
      <c r="G7" s="126"/>
      <c r="H7" s="126"/>
      <c r="I7" s="126"/>
      <c r="J7" s="126"/>
      <c r="K7" s="126"/>
      <c r="L7" s="126"/>
      <c r="M7" s="126"/>
      <c r="N7" s="146">
        <v>7966418.8300000001</v>
      </c>
      <c r="O7" s="146"/>
      <c r="P7" s="146"/>
      <c r="Q7" s="146"/>
      <c r="R7" s="146"/>
      <c r="S7" s="146"/>
      <c r="T7" s="146"/>
    </row>
    <row r="8" spans="1:20" ht="8.25" customHeight="1"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280</v>
      </c>
      <c r="B11" s="126"/>
      <c r="C11" s="126"/>
      <c r="D11" s="122" t="s">
        <v>530</v>
      </c>
      <c r="E11" s="122"/>
      <c r="F11" s="122"/>
      <c r="G11" s="122"/>
      <c r="H11" s="126" t="s">
        <v>531</v>
      </c>
      <c r="I11" s="126"/>
      <c r="J11" s="126"/>
      <c r="K11" s="126"/>
      <c r="L11" s="126"/>
      <c r="M11" s="126"/>
      <c r="N11" s="126"/>
      <c r="O11" s="126"/>
      <c r="P11" s="126"/>
      <c r="Q11" s="126"/>
      <c r="R11" s="126"/>
      <c r="S11" s="126"/>
      <c r="T11" s="126"/>
    </row>
    <row r="12" spans="1:20" ht="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606</v>
      </c>
      <c r="B16" s="122"/>
      <c r="C16" s="122"/>
      <c r="D16" s="122"/>
      <c r="E16" s="122"/>
      <c r="F16" s="122"/>
      <c r="G16" s="122"/>
      <c r="H16" s="122" t="s">
        <v>603</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130</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131</v>
      </c>
      <c r="B21" s="122"/>
      <c r="C21" s="122"/>
      <c r="D21" s="126" t="s">
        <v>41</v>
      </c>
      <c r="E21" s="126"/>
      <c r="F21" s="126" t="s">
        <v>38</v>
      </c>
      <c r="G21" s="126"/>
      <c r="H21" s="126"/>
      <c r="I21" s="126"/>
      <c r="J21" s="126" t="s">
        <v>42</v>
      </c>
      <c r="K21" s="126"/>
      <c r="L21" s="126"/>
      <c r="M21" s="126"/>
      <c r="N21" s="126"/>
      <c r="O21" s="126" t="s">
        <v>40</v>
      </c>
      <c r="P21" s="126"/>
      <c r="Q21" s="126"/>
      <c r="R21" s="126"/>
      <c r="S21" s="126">
        <f>+S24</f>
        <v>140</v>
      </c>
      <c r="T21" s="12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37.5" customHeight="1" x14ac:dyDescent="0.3">
      <c r="A23" s="34" t="s">
        <v>22</v>
      </c>
      <c r="B23" s="133" t="s">
        <v>722</v>
      </c>
      <c r="C23" s="160"/>
      <c r="D23" s="160"/>
      <c r="E23" s="18" t="s">
        <v>152</v>
      </c>
      <c r="F23" s="10" t="s">
        <v>7</v>
      </c>
      <c r="G23" s="18">
        <v>6</v>
      </c>
      <c r="H23" s="18">
        <v>12</v>
      </c>
      <c r="I23" s="18">
        <v>8</v>
      </c>
      <c r="J23" s="18">
        <v>9</v>
      </c>
      <c r="K23" s="18">
        <v>6</v>
      </c>
      <c r="L23" s="18">
        <v>4</v>
      </c>
      <c r="M23" s="18">
        <v>20</v>
      </c>
      <c r="N23" s="18">
        <v>9</v>
      </c>
      <c r="O23" s="18">
        <v>10</v>
      </c>
      <c r="P23" s="18">
        <v>14</v>
      </c>
      <c r="Q23" s="18">
        <v>14</v>
      </c>
      <c r="R23" s="18">
        <v>10</v>
      </c>
      <c r="S23" s="10">
        <f>SUM(G23:R23)</f>
        <v>122</v>
      </c>
      <c r="T23" s="124">
        <f>+S23/S24</f>
        <v>0.87142857142857144</v>
      </c>
    </row>
    <row r="24" spans="1:20" ht="26.25" customHeight="1" x14ac:dyDescent="0.3">
      <c r="A24" s="34" t="s">
        <v>23</v>
      </c>
      <c r="B24" s="133" t="s">
        <v>721</v>
      </c>
      <c r="C24" s="160"/>
      <c r="D24" s="160"/>
      <c r="E24" s="18" t="s">
        <v>152</v>
      </c>
      <c r="F24" s="10" t="s">
        <v>7</v>
      </c>
      <c r="G24" s="18">
        <v>9</v>
      </c>
      <c r="H24" s="18">
        <v>13</v>
      </c>
      <c r="I24" s="18">
        <v>14</v>
      </c>
      <c r="J24" s="18">
        <v>3</v>
      </c>
      <c r="K24" s="18">
        <v>11</v>
      </c>
      <c r="L24" s="18">
        <v>13</v>
      </c>
      <c r="M24" s="18">
        <v>20</v>
      </c>
      <c r="N24" s="18">
        <v>9</v>
      </c>
      <c r="O24" s="18">
        <v>10</v>
      </c>
      <c r="P24" s="18">
        <v>14</v>
      </c>
      <c r="Q24" s="18">
        <v>14</v>
      </c>
      <c r="R24" s="18">
        <v>10</v>
      </c>
      <c r="S24" s="10">
        <f>SUM(G24:R24)</f>
        <v>140</v>
      </c>
      <c r="T24" s="124"/>
    </row>
    <row r="25" spans="1:20" ht="25.5" customHeight="1" x14ac:dyDescent="0.3">
      <c r="A25" s="123" t="s">
        <v>24</v>
      </c>
      <c r="B25" s="123"/>
      <c r="C25" s="123"/>
      <c r="D25" s="123"/>
      <c r="E25" s="123"/>
      <c r="F25" s="123"/>
      <c r="G25" s="123"/>
      <c r="H25" s="123"/>
      <c r="I25" s="123"/>
      <c r="J25" s="123"/>
      <c r="K25" s="123"/>
      <c r="L25" s="123"/>
      <c r="M25" s="123"/>
      <c r="N25" s="123"/>
      <c r="O25" s="123"/>
      <c r="P25" s="123"/>
      <c r="Q25" s="123"/>
      <c r="R25" s="123"/>
      <c r="S25" s="123"/>
      <c r="T25" s="123"/>
    </row>
    <row r="26" spans="1:20" ht="30.75" customHeight="1" x14ac:dyDescent="0.3">
      <c r="A26" s="34" t="s">
        <v>22</v>
      </c>
      <c r="B26" s="133" t="s">
        <v>722</v>
      </c>
      <c r="C26" s="160"/>
      <c r="D26" s="160"/>
      <c r="E26" s="18" t="s">
        <v>152</v>
      </c>
      <c r="F26" s="18" t="s">
        <v>24</v>
      </c>
      <c r="G26" s="18">
        <v>6</v>
      </c>
      <c r="H26" s="18">
        <v>12</v>
      </c>
      <c r="I26" s="18">
        <v>8</v>
      </c>
      <c r="J26" s="18">
        <v>9</v>
      </c>
      <c r="K26" s="18">
        <v>6</v>
      </c>
      <c r="L26" s="18">
        <v>4</v>
      </c>
      <c r="M26" s="18">
        <v>20</v>
      </c>
      <c r="N26" s="18">
        <v>9</v>
      </c>
      <c r="O26" s="18">
        <v>10</v>
      </c>
      <c r="P26" s="18">
        <v>14</v>
      </c>
      <c r="Q26" s="18">
        <v>14</v>
      </c>
      <c r="R26" s="18">
        <v>10</v>
      </c>
      <c r="S26" s="10">
        <f>SUM(G26:R26)</f>
        <v>122</v>
      </c>
      <c r="T26" s="124">
        <f>+S26/S27</f>
        <v>0.87142857142857144</v>
      </c>
    </row>
    <row r="27" spans="1:20" ht="29.25" customHeight="1" x14ac:dyDescent="0.3">
      <c r="A27" s="34" t="s">
        <v>23</v>
      </c>
      <c r="B27" s="133" t="s">
        <v>721</v>
      </c>
      <c r="C27" s="160"/>
      <c r="D27" s="160"/>
      <c r="E27" s="18" t="s">
        <v>152</v>
      </c>
      <c r="F27" s="18" t="s">
        <v>24</v>
      </c>
      <c r="G27" s="18">
        <v>9</v>
      </c>
      <c r="H27" s="18">
        <v>13</v>
      </c>
      <c r="I27" s="18">
        <v>14</v>
      </c>
      <c r="J27" s="18">
        <v>3</v>
      </c>
      <c r="K27" s="18">
        <v>11</v>
      </c>
      <c r="L27" s="18">
        <v>13</v>
      </c>
      <c r="M27" s="18">
        <v>20</v>
      </c>
      <c r="N27" s="18">
        <v>9</v>
      </c>
      <c r="O27" s="18">
        <v>10</v>
      </c>
      <c r="P27" s="18">
        <v>14</v>
      </c>
      <c r="Q27" s="18">
        <v>14</v>
      </c>
      <c r="R27" s="18">
        <v>10</v>
      </c>
      <c r="S27" s="10">
        <f>SUM(G27:R27)</f>
        <v>140</v>
      </c>
      <c r="T27" s="124"/>
    </row>
    <row r="28" spans="1:20" ht="15.75" customHeight="1" x14ac:dyDescent="0.3">
      <c r="A28" s="127" t="s">
        <v>58</v>
      </c>
      <c r="B28" s="128" t="s">
        <v>64</v>
      </c>
      <c r="C28" s="128"/>
      <c r="D28" s="128"/>
      <c r="E28" s="128"/>
      <c r="F28" s="128"/>
      <c r="G28" s="128"/>
      <c r="H28" s="128"/>
      <c r="I28" s="128"/>
      <c r="J28" s="128"/>
      <c r="K28" s="128"/>
      <c r="L28" s="128"/>
      <c r="M28" s="128"/>
      <c r="N28" s="128"/>
      <c r="O28" s="128"/>
      <c r="P28" s="128"/>
      <c r="Q28" s="128"/>
      <c r="R28" s="128"/>
      <c r="S28" s="128"/>
      <c r="T28" s="128"/>
    </row>
    <row r="29" spans="1:20" ht="15.75" customHeight="1" x14ac:dyDescent="0.3">
      <c r="A29" s="127"/>
      <c r="B29" s="135" t="s">
        <v>136</v>
      </c>
      <c r="C29" s="135"/>
      <c r="D29" s="135"/>
      <c r="E29" s="135"/>
      <c r="F29" s="135"/>
      <c r="G29" s="135"/>
      <c r="H29" s="135"/>
      <c r="I29" s="135"/>
      <c r="J29" s="135"/>
      <c r="K29" s="135"/>
      <c r="L29" s="135"/>
      <c r="M29" s="135"/>
      <c r="N29" s="135"/>
      <c r="O29" s="135"/>
      <c r="P29" s="135"/>
      <c r="Q29" s="135"/>
      <c r="R29" s="135"/>
      <c r="S29" s="135"/>
      <c r="T29" s="135"/>
    </row>
    <row r="30" spans="1:20" x14ac:dyDescent="0.3">
      <c r="A30" s="127"/>
      <c r="B30" s="135"/>
      <c r="C30" s="135"/>
      <c r="D30" s="135"/>
      <c r="E30" s="135"/>
      <c r="F30" s="135"/>
      <c r="G30" s="135"/>
      <c r="H30" s="135"/>
      <c r="I30" s="135"/>
      <c r="J30" s="135"/>
      <c r="K30" s="135"/>
      <c r="L30" s="135"/>
      <c r="M30" s="135"/>
      <c r="N30" s="135"/>
      <c r="O30" s="135"/>
      <c r="P30" s="135"/>
      <c r="Q30" s="135"/>
      <c r="R30" s="135"/>
      <c r="S30" s="135"/>
      <c r="T30" s="135"/>
    </row>
    <row r="31" spans="1:20" ht="38.25" customHeight="1" x14ac:dyDescent="0.3">
      <c r="A31" s="130" t="s">
        <v>59</v>
      </c>
      <c r="B31" s="130"/>
      <c r="C31" s="130"/>
      <c r="D31" s="130" t="s">
        <v>60</v>
      </c>
      <c r="E31" s="130"/>
      <c r="F31" s="130" t="s">
        <v>61</v>
      </c>
      <c r="G31" s="130"/>
      <c r="H31" s="130"/>
      <c r="I31" s="130"/>
      <c r="J31" s="130" t="s">
        <v>39</v>
      </c>
      <c r="K31" s="130"/>
      <c r="L31" s="130"/>
      <c r="M31" s="130"/>
      <c r="N31" s="130"/>
      <c r="O31" s="131" t="s">
        <v>62</v>
      </c>
      <c r="P31" s="131"/>
      <c r="Q31" s="131"/>
      <c r="R31" s="131"/>
      <c r="S31" s="130" t="s">
        <v>3</v>
      </c>
      <c r="T31" s="130"/>
    </row>
    <row r="32" spans="1:20" ht="30.75" customHeight="1" x14ac:dyDescent="0.3">
      <c r="A32" s="133" t="s">
        <v>137</v>
      </c>
      <c r="B32" s="133"/>
      <c r="C32" s="133"/>
      <c r="D32" s="126" t="s">
        <v>41</v>
      </c>
      <c r="E32" s="126"/>
      <c r="F32" s="126" t="s">
        <v>38</v>
      </c>
      <c r="G32" s="126"/>
      <c r="H32" s="126"/>
      <c r="I32" s="126"/>
      <c r="J32" s="126" t="s">
        <v>44</v>
      </c>
      <c r="K32" s="126"/>
      <c r="L32" s="126"/>
      <c r="M32" s="126"/>
      <c r="N32" s="126"/>
      <c r="O32" s="126" t="s">
        <v>40</v>
      </c>
      <c r="P32" s="126"/>
      <c r="Q32" s="126"/>
      <c r="R32" s="126"/>
      <c r="S32" s="126">
        <f>+S35</f>
        <v>360</v>
      </c>
      <c r="T32" s="126"/>
    </row>
    <row r="33" spans="1:20" ht="24" customHeight="1" x14ac:dyDescent="0.3">
      <c r="A33" s="10" t="s">
        <v>4</v>
      </c>
      <c r="B33" s="122" t="s">
        <v>5</v>
      </c>
      <c r="C33" s="122"/>
      <c r="D33" s="122"/>
      <c r="E33" s="10" t="s">
        <v>6</v>
      </c>
      <c r="F33" s="10" t="s">
        <v>7</v>
      </c>
      <c r="G33" s="34" t="s">
        <v>8</v>
      </c>
      <c r="H33" s="34" t="s">
        <v>9</v>
      </c>
      <c r="I33" s="34" t="s">
        <v>10</v>
      </c>
      <c r="J33" s="34" t="s">
        <v>11</v>
      </c>
      <c r="K33" s="34" t="s">
        <v>12</v>
      </c>
      <c r="L33" s="34" t="s">
        <v>13</v>
      </c>
      <c r="M33" s="34" t="s">
        <v>14</v>
      </c>
      <c r="N33" s="34" t="s">
        <v>15</v>
      </c>
      <c r="O33" s="34" t="s">
        <v>16</v>
      </c>
      <c r="P33" s="34" t="s">
        <v>25</v>
      </c>
      <c r="Q33" s="34" t="s">
        <v>18</v>
      </c>
      <c r="R33" s="34" t="s">
        <v>19</v>
      </c>
      <c r="S33" s="18" t="s">
        <v>20</v>
      </c>
      <c r="T33" s="7" t="s">
        <v>21</v>
      </c>
    </row>
    <row r="34" spans="1:20" ht="33.75" customHeight="1" x14ac:dyDescent="0.3">
      <c r="A34" s="34" t="s">
        <v>22</v>
      </c>
      <c r="B34" s="133" t="s">
        <v>138</v>
      </c>
      <c r="C34" s="133"/>
      <c r="D34" s="133"/>
      <c r="E34" s="18" t="s">
        <v>720</v>
      </c>
      <c r="F34" s="18" t="s">
        <v>7</v>
      </c>
      <c r="G34" s="62">
        <v>30</v>
      </c>
      <c r="H34" s="62">
        <v>30</v>
      </c>
      <c r="I34" s="62">
        <v>30</v>
      </c>
      <c r="J34" s="62">
        <v>30</v>
      </c>
      <c r="K34" s="62">
        <v>30</v>
      </c>
      <c r="L34" s="62">
        <v>30</v>
      </c>
      <c r="M34" s="62">
        <v>30</v>
      </c>
      <c r="N34" s="62">
        <v>30</v>
      </c>
      <c r="O34" s="62">
        <v>30</v>
      </c>
      <c r="P34" s="62">
        <v>30</v>
      </c>
      <c r="Q34" s="62">
        <v>30</v>
      </c>
      <c r="R34" s="62">
        <v>30</v>
      </c>
      <c r="S34" s="10">
        <f>SUM(G34:R34)</f>
        <v>360</v>
      </c>
      <c r="T34" s="124">
        <f>+S34/S35</f>
        <v>1</v>
      </c>
    </row>
    <row r="35" spans="1:20" ht="33.75" customHeight="1" x14ac:dyDescent="0.3">
      <c r="A35" s="34" t="s">
        <v>23</v>
      </c>
      <c r="B35" s="133" t="s">
        <v>119</v>
      </c>
      <c r="C35" s="133"/>
      <c r="D35" s="133"/>
      <c r="E35" s="18" t="s">
        <v>720</v>
      </c>
      <c r="F35" s="18" t="s">
        <v>7</v>
      </c>
      <c r="G35" s="62">
        <v>30</v>
      </c>
      <c r="H35" s="62">
        <v>30</v>
      </c>
      <c r="I35" s="62">
        <v>30</v>
      </c>
      <c r="J35" s="62">
        <v>30</v>
      </c>
      <c r="K35" s="62">
        <v>30</v>
      </c>
      <c r="L35" s="62">
        <v>30</v>
      </c>
      <c r="M35" s="62">
        <v>30</v>
      </c>
      <c r="N35" s="62">
        <v>30</v>
      </c>
      <c r="O35" s="62">
        <v>30</v>
      </c>
      <c r="P35" s="62">
        <v>30</v>
      </c>
      <c r="Q35" s="62">
        <v>30</v>
      </c>
      <c r="R35" s="62">
        <v>30</v>
      </c>
      <c r="S35" s="10">
        <f>SUM(G35:R35)</f>
        <v>360</v>
      </c>
      <c r="T35" s="124"/>
    </row>
    <row r="36" spans="1:20" ht="15" customHeight="1" x14ac:dyDescent="0.3">
      <c r="A36" s="125" t="s">
        <v>24</v>
      </c>
      <c r="B36" s="125"/>
      <c r="C36" s="125"/>
      <c r="D36" s="125"/>
      <c r="E36" s="125"/>
      <c r="F36" s="125"/>
      <c r="G36" s="125"/>
      <c r="H36" s="125"/>
      <c r="I36" s="125"/>
      <c r="J36" s="125"/>
      <c r="K36" s="125"/>
      <c r="L36" s="125"/>
      <c r="M36" s="125"/>
      <c r="N36" s="125"/>
      <c r="O36" s="125"/>
      <c r="P36" s="125"/>
      <c r="Q36" s="125"/>
      <c r="R36" s="125"/>
      <c r="S36" s="125"/>
      <c r="T36" s="125"/>
    </row>
    <row r="37" spans="1:20" ht="29.25" customHeight="1" x14ac:dyDescent="0.3">
      <c r="A37" s="34" t="s">
        <v>22</v>
      </c>
      <c r="B37" s="133" t="s">
        <v>138</v>
      </c>
      <c r="C37" s="133"/>
      <c r="D37" s="133"/>
      <c r="E37" s="18" t="s">
        <v>720</v>
      </c>
      <c r="F37" s="18" t="s">
        <v>24</v>
      </c>
      <c r="G37" s="62">
        <v>30</v>
      </c>
      <c r="H37" s="62">
        <v>30</v>
      </c>
      <c r="I37" s="62">
        <v>30</v>
      </c>
      <c r="J37" s="62">
        <v>30</v>
      </c>
      <c r="K37" s="62">
        <v>30</v>
      </c>
      <c r="L37" s="62">
        <v>30</v>
      </c>
      <c r="M37" s="62">
        <v>30</v>
      </c>
      <c r="N37" s="62">
        <v>30</v>
      </c>
      <c r="O37" s="62">
        <v>30</v>
      </c>
      <c r="P37" s="62">
        <v>30</v>
      </c>
      <c r="Q37" s="62">
        <v>30</v>
      </c>
      <c r="R37" s="62">
        <v>30</v>
      </c>
      <c r="S37" s="10">
        <f>SUM(G37:R37)</f>
        <v>360</v>
      </c>
      <c r="T37" s="124">
        <f>+S37/S38</f>
        <v>1</v>
      </c>
    </row>
    <row r="38" spans="1:20" ht="29.25" customHeight="1" x14ac:dyDescent="0.3">
      <c r="A38" s="34" t="s">
        <v>23</v>
      </c>
      <c r="B38" s="133" t="s">
        <v>119</v>
      </c>
      <c r="C38" s="133"/>
      <c r="D38" s="133"/>
      <c r="E38" s="18" t="s">
        <v>720</v>
      </c>
      <c r="F38" s="18" t="s">
        <v>24</v>
      </c>
      <c r="G38" s="62">
        <v>30</v>
      </c>
      <c r="H38" s="62">
        <v>30</v>
      </c>
      <c r="I38" s="62">
        <v>30</v>
      </c>
      <c r="J38" s="62">
        <v>30</v>
      </c>
      <c r="K38" s="62">
        <v>30</v>
      </c>
      <c r="L38" s="62">
        <v>30</v>
      </c>
      <c r="M38" s="62">
        <v>30</v>
      </c>
      <c r="N38" s="62">
        <v>30</v>
      </c>
      <c r="O38" s="62">
        <v>30</v>
      </c>
      <c r="P38" s="62">
        <v>30</v>
      </c>
      <c r="Q38" s="62">
        <v>30</v>
      </c>
      <c r="R38" s="62">
        <v>30</v>
      </c>
      <c r="S38" s="10">
        <f>SUM(G38:R38)</f>
        <v>360</v>
      </c>
      <c r="T38" s="124"/>
    </row>
    <row r="39" spans="1:20" ht="26.1" customHeight="1" x14ac:dyDescent="0.3">
      <c r="A39" s="127" t="s">
        <v>58</v>
      </c>
      <c r="B39" s="128" t="s">
        <v>65</v>
      </c>
      <c r="C39" s="128"/>
      <c r="D39" s="128"/>
      <c r="E39" s="128"/>
      <c r="F39" s="128"/>
      <c r="G39" s="128"/>
      <c r="H39" s="128"/>
      <c r="I39" s="128"/>
      <c r="J39" s="128"/>
      <c r="K39" s="128"/>
      <c r="L39" s="128"/>
      <c r="M39" s="128"/>
      <c r="N39" s="128"/>
      <c r="O39" s="128"/>
      <c r="P39" s="128"/>
      <c r="Q39" s="128"/>
      <c r="R39" s="128"/>
      <c r="S39" s="128"/>
      <c r="T39" s="128"/>
    </row>
    <row r="40" spans="1:20" ht="18" customHeight="1" x14ac:dyDescent="0.3">
      <c r="A40" s="127"/>
      <c r="B40" s="135" t="s">
        <v>265</v>
      </c>
      <c r="C40" s="135"/>
      <c r="D40" s="135"/>
      <c r="E40" s="135"/>
      <c r="F40" s="135"/>
      <c r="G40" s="135"/>
      <c r="H40" s="135"/>
      <c r="I40" s="135"/>
      <c r="J40" s="135"/>
      <c r="K40" s="135"/>
      <c r="L40" s="135"/>
      <c r="M40" s="135"/>
      <c r="N40" s="135"/>
      <c r="O40" s="135"/>
      <c r="P40" s="135"/>
      <c r="Q40" s="135"/>
      <c r="R40" s="135"/>
      <c r="S40" s="135"/>
      <c r="T40" s="135"/>
    </row>
    <row r="41" spans="1:20" ht="21" customHeight="1" x14ac:dyDescent="0.3">
      <c r="A41" s="127"/>
      <c r="B41" s="135"/>
      <c r="C41" s="135"/>
      <c r="D41" s="135"/>
      <c r="E41" s="135"/>
      <c r="F41" s="135"/>
      <c r="G41" s="135"/>
      <c r="H41" s="135"/>
      <c r="I41" s="135"/>
      <c r="J41" s="135"/>
      <c r="K41" s="135"/>
      <c r="L41" s="135"/>
      <c r="M41" s="135"/>
      <c r="N41" s="135"/>
      <c r="O41" s="135"/>
      <c r="P41" s="135"/>
      <c r="Q41" s="135"/>
      <c r="R41" s="135"/>
      <c r="S41" s="135"/>
      <c r="T41" s="135"/>
    </row>
    <row r="42" spans="1:20" ht="26.25" customHeight="1" x14ac:dyDescent="0.3">
      <c r="A42" s="130" t="s">
        <v>59</v>
      </c>
      <c r="B42" s="130"/>
      <c r="C42" s="130"/>
      <c r="D42" s="130" t="s">
        <v>60</v>
      </c>
      <c r="E42" s="130"/>
      <c r="F42" s="130" t="s">
        <v>61</v>
      </c>
      <c r="G42" s="130"/>
      <c r="H42" s="130"/>
      <c r="I42" s="130"/>
      <c r="J42" s="130" t="s">
        <v>39</v>
      </c>
      <c r="K42" s="130"/>
      <c r="L42" s="130"/>
      <c r="M42" s="130"/>
      <c r="N42" s="130"/>
      <c r="O42" s="131" t="s">
        <v>62</v>
      </c>
      <c r="P42" s="131"/>
      <c r="Q42" s="131"/>
      <c r="R42" s="131"/>
      <c r="S42" s="130" t="s">
        <v>3</v>
      </c>
      <c r="T42" s="130"/>
    </row>
    <row r="43" spans="1:20" ht="26.25" customHeight="1" x14ac:dyDescent="0.3">
      <c r="A43" s="133" t="s">
        <v>132</v>
      </c>
      <c r="B43" s="133"/>
      <c r="C43" s="133"/>
      <c r="D43" s="126" t="s">
        <v>41</v>
      </c>
      <c r="E43" s="126"/>
      <c r="F43" s="126" t="s">
        <v>38</v>
      </c>
      <c r="G43" s="126"/>
      <c r="H43" s="126"/>
      <c r="I43" s="126"/>
      <c r="J43" s="126" t="s">
        <v>42</v>
      </c>
      <c r="K43" s="126"/>
      <c r="L43" s="126"/>
      <c r="M43" s="126"/>
      <c r="N43" s="126"/>
      <c r="O43" s="126" t="s">
        <v>40</v>
      </c>
      <c r="P43" s="126"/>
      <c r="Q43" s="126"/>
      <c r="R43" s="126"/>
      <c r="S43" s="126">
        <f>+S46</f>
        <v>4</v>
      </c>
      <c r="T43" s="126"/>
    </row>
    <row r="44" spans="1:20" ht="24" customHeight="1" x14ac:dyDescent="0.3">
      <c r="A44" s="10" t="s">
        <v>4</v>
      </c>
      <c r="B44" s="122" t="s">
        <v>5</v>
      </c>
      <c r="C44" s="122"/>
      <c r="D44" s="122"/>
      <c r="E44" s="10" t="s">
        <v>6</v>
      </c>
      <c r="F44" s="10" t="s">
        <v>7</v>
      </c>
      <c r="G44" s="34" t="s">
        <v>8</v>
      </c>
      <c r="H44" s="34" t="s">
        <v>9</v>
      </c>
      <c r="I44" s="34" t="s">
        <v>10</v>
      </c>
      <c r="J44" s="34" t="s">
        <v>11</v>
      </c>
      <c r="K44" s="34" t="s">
        <v>12</v>
      </c>
      <c r="L44" s="34" t="s">
        <v>13</v>
      </c>
      <c r="M44" s="34" t="s">
        <v>14</v>
      </c>
      <c r="N44" s="34" t="s">
        <v>15</v>
      </c>
      <c r="O44" s="34" t="s">
        <v>16</v>
      </c>
      <c r="P44" s="34" t="s">
        <v>31</v>
      </c>
      <c r="Q44" s="34" t="s">
        <v>18</v>
      </c>
      <c r="R44" s="34" t="s">
        <v>19</v>
      </c>
      <c r="S44" s="18" t="s">
        <v>20</v>
      </c>
      <c r="T44" s="7" t="s">
        <v>21</v>
      </c>
    </row>
    <row r="45" spans="1:20" ht="29.25" customHeight="1" x14ac:dyDescent="0.3">
      <c r="A45" s="34" t="s">
        <v>22</v>
      </c>
      <c r="B45" s="123" t="s">
        <v>134</v>
      </c>
      <c r="C45" s="123"/>
      <c r="D45" s="123"/>
      <c r="E45" s="18" t="s">
        <v>135</v>
      </c>
      <c r="F45" s="18" t="s">
        <v>7</v>
      </c>
      <c r="G45" s="62"/>
      <c r="H45" s="62"/>
      <c r="I45" s="62">
        <v>1</v>
      </c>
      <c r="J45" s="62"/>
      <c r="K45" s="62"/>
      <c r="L45" s="62">
        <v>1</v>
      </c>
      <c r="M45" s="62"/>
      <c r="N45" s="62"/>
      <c r="O45" s="62">
        <v>1</v>
      </c>
      <c r="P45" s="62"/>
      <c r="Q45" s="62"/>
      <c r="R45" s="62">
        <v>1</v>
      </c>
      <c r="S45" s="10">
        <f>SUM(G45:R45)</f>
        <v>4</v>
      </c>
      <c r="T45" s="124">
        <f>+S45/S46</f>
        <v>1</v>
      </c>
    </row>
    <row r="46" spans="1:20" ht="25.5" customHeight="1" x14ac:dyDescent="0.3">
      <c r="A46" s="34" t="s">
        <v>23</v>
      </c>
      <c r="B46" s="123" t="s">
        <v>133</v>
      </c>
      <c r="C46" s="123"/>
      <c r="D46" s="123"/>
      <c r="E46" s="18" t="s">
        <v>135</v>
      </c>
      <c r="F46" s="18" t="s">
        <v>7</v>
      </c>
      <c r="G46" s="62"/>
      <c r="H46" s="62"/>
      <c r="I46" s="62">
        <v>1</v>
      </c>
      <c r="J46" s="62"/>
      <c r="K46" s="62"/>
      <c r="L46" s="62">
        <v>1</v>
      </c>
      <c r="M46" s="62"/>
      <c r="N46" s="62"/>
      <c r="O46" s="62">
        <v>1</v>
      </c>
      <c r="P46" s="62"/>
      <c r="Q46" s="62"/>
      <c r="R46" s="62">
        <v>1</v>
      </c>
      <c r="S46" s="10">
        <f>SUM(G46:R46)</f>
        <v>4</v>
      </c>
      <c r="T46" s="124"/>
    </row>
    <row r="47" spans="1:20" ht="15" customHeight="1" x14ac:dyDescent="0.3">
      <c r="A47" s="125" t="s">
        <v>24</v>
      </c>
      <c r="B47" s="125"/>
      <c r="C47" s="125"/>
      <c r="D47" s="125"/>
      <c r="E47" s="125"/>
      <c r="F47" s="125"/>
      <c r="G47" s="125"/>
      <c r="H47" s="125"/>
      <c r="I47" s="125"/>
      <c r="J47" s="125"/>
      <c r="K47" s="125"/>
      <c r="L47" s="125"/>
      <c r="M47" s="125"/>
      <c r="N47" s="125"/>
      <c r="O47" s="125"/>
      <c r="P47" s="125"/>
      <c r="Q47" s="125"/>
      <c r="R47" s="125"/>
      <c r="S47" s="125"/>
      <c r="T47" s="125"/>
    </row>
    <row r="48" spans="1:20" ht="35.25" customHeight="1" x14ac:dyDescent="0.3">
      <c r="A48" s="34" t="s">
        <v>22</v>
      </c>
      <c r="B48" s="123" t="s">
        <v>134</v>
      </c>
      <c r="C48" s="123"/>
      <c r="D48" s="123"/>
      <c r="E48" s="18" t="s">
        <v>135</v>
      </c>
      <c r="F48" s="18" t="s">
        <v>24</v>
      </c>
      <c r="G48" s="62"/>
      <c r="H48" s="62"/>
      <c r="I48" s="62">
        <v>1</v>
      </c>
      <c r="J48" s="62"/>
      <c r="K48" s="62"/>
      <c r="L48" s="62">
        <v>1</v>
      </c>
      <c r="M48" s="62"/>
      <c r="N48" s="62"/>
      <c r="O48" s="62">
        <v>1</v>
      </c>
      <c r="P48" s="62"/>
      <c r="Q48" s="62"/>
      <c r="R48" s="62">
        <v>1</v>
      </c>
      <c r="S48" s="10">
        <f>SUM(G48:R48)</f>
        <v>4</v>
      </c>
      <c r="T48" s="124">
        <f>+S48/S49</f>
        <v>1</v>
      </c>
    </row>
    <row r="49" spans="1:20" ht="32.25" customHeight="1" x14ac:dyDescent="0.3">
      <c r="A49" s="34" t="s">
        <v>23</v>
      </c>
      <c r="B49" s="123" t="s">
        <v>133</v>
      </c>
      <c r="C49" s="123"/>
      <c r="D49" s="123"/>
      <c r="E49" s="18" t="s">
        <v>135</v>
      </c>
      <c r="F49" s="18" t="s">
        <v>24</v>
      </c>
      <c r="G49" s="62"/>
      <c r="H49" s="62"/>
      <c r="I49" s="62">
        <v>1</v>
      </c>
      <c r="J49" s="62"/>
      <c r="K49" s="62"/>
      <c r="L49" s="62">
        <v>1</v>
      </c>
      <c r="M49" s="62"/>
      <c r="N49" s="62"/>
      <c r="O49" s="62">
        <v>1</v>
      </c>
      <c r="P49" s="62"/>
      <c r="Q49" s="62"/>
      <c r="R49" s="62">
        <v>1</v>
      </c>
      <c r="S49" s="10">
        <f>SUM(G49:R49)</f>
        <v>4</v>
      </c>
      <c r="T49" s="124"/>
    </row>
    <row r="50" spans="1:20" ht="17.25" customHeight="1" x14ac:dyDescent="0.3">
      <c r="A50" s="127" t="s">
        <v>58</v>
      </c>
      <c r="B50" s="128" t="s">
        <v>65</v>
      </c>
      <c r="C50" s="128"/>
      <c r="D50" s="128"/>
      <c r="E50" s="128"/>
      <c r="F50" s="128"/>
      <c r="G50" s="128"/>
      <c r="H50" s="128"/>
      <c r="I50" s="128"/>
      <c r="J50" s="128"/>
      <c r="K50" s="128"/>
      <c r="L50" s="128"/>
      <c r="M50" s="128"/>
      <c r="N50" s="128"/>
      <c r="O50" s="128"/>
      <c r="P50" s="128"/>
      <c r="Q50" s="128"/>
      <c r="R50" s="128"/>
      <c r="S50" s="128"/>
      <c r="T50" s="128"/>
    </row>
    <row r="51" spans="1:20" ht="16.5" customHeight="1" x14ac:dyDescent="0.3">
      <c r="A51" s="127"/>
      <c r="B51" s="135" t="s">
        <v>716</v>
      </c>
      <c r="C51" s="135"/>
      <c r="D51" s="135"/>
      <c r="E51" s="135"/>
      <c r="F51" s="135"/>
      <c r="G51" s="135"/>
      <c r="H51" s="135"/>
      <c r="I51" s="135"/>
      <c r="J51" s="135"/>
      <c r="K51" s="135"/>
      <c r="L51" s="135"/>
      <c r="M51" s="135"/>
      <c r="N51" s="135"/>
      <c r="O51" s="135"/>
      <c r="P51" s="135"/>
      <c r="Q51" s="135"/>
      <c r="R51" s="135"/>
      <c r="S51" s="135"/>
      <c r="T51" s="135"/>
    </row>
    <row r="52" spans="1:20" ht="13.5" customHeight="1" x14ac:dyDescent="0.3">
      <c r="A52" s="127"/>
      <c r="B52" s="135"/>
      <c r="C52" s="135"/>
      <c r="D52" s="135"/>
      <c r="E52" s="135"/>
      <c r="F52" s="135"/>
      <c r="G52" s="135"/>
      <c r="H52" s="135"/>
      <c r="I52" s="135"/>
      <c r="J52" s="135"/>
      <c r="K52" s="135"/>
      <c r="L52" s="135"/>
      <c r="M52" s="135"/>
      <c r="N52" s="135"/>
      <c r="O52" s="135"/>
      <c r="P52" s="135"/>
      <c r="Q52" s="135"/>
      <c r="R52" s="135"/>
      <c r="S52" s="135"/>
      <c r="T52" s="135"/>
    </row>
    <row r="53" spans="1:20" ht="23.25" customHeight="1" x14ac:dyDescent="0.3">
      <c r="A53" s="130" t="s">
        <v>59</v>
      </c>
      <c r="B53" s="130"/>
      <c r="C53" s="130"/>
      <c r="D53" s="130" t="s">
        <v>60</v>
      </c>
      <c r="E53" s="130"/>
      <c r="F53" s="130" t="s">
        <v>61</v>
      </c>
      <c r="G53" s="130"/>
      <c r="H53" s="130"/>
      <c r="I53" s="130"/>
      <c r="J53" s="130" t="s">
        <v>39</v>
      </c>
      <c r="K53" s="130"/>
      <c r="L53" s="130"/>
      <c r="M53" s="130"/>
      <c r="N53" s="130"/>
      <c r="O53" s="131" t="s">
        <v>62</v>
      </c>
      <c r="P53" s="131"/>
      <c r="Q53" s="131"/>
      <c r="R53" s="131"/>
      <c r="S53" s="130" t="s">
        <v>3</v>
      </c>
      <c r="T53" s="130"/>
    </row>
    <row r="54" spans="1:20" ht="27.75" customHeight="1" x14ac:dyDescent="0.3">
      <c r="A54" s="133" t="s">
        <v>717</v>
      </c>
      <c r="B54" s="133"/>
      <c r="C54" s="133"/>
      <c r="D54" s="126" t="s">
        <v>41</v>
      </c>
      <c r="E54" s="126"/>
      <c r="F54" s="126" t="s">
        <v>38</v>
      </c>
      <c r="G54" s="126"/>
      <c r="H54" s="126"/>
      <c r="I54" s="126"/>
      <c r="J54" s="126" t="s">
        <v>42</v>
      </c>
      <c r="K54" s="126"/>
      <c r="L54" s="126"/>
      <c r="M54" s="126"/>
      <c r="N54" s="126"/>
      <c r="O54" s="126" t="s">
        <v>40</v>
      </c>
      <c r="P54" s="126"/>
      <c r="Q54" s="126"/>
      <c r="R54" s="126"/>
      <c r="S54" s="126">
        <f>+S57</f>
        <v>360</v>
      </c>
      <c r="T54" s="126"/>
    </row>
    <row r="55" spans="1:20" ht="23.25" customHeight="1" x14ac:dyDescent="0.3">
      <c r="A55" s="10" t="s">
        <v>4</v>
      </c>
      <c r="B55" s="122" t="s">
        <v>5</v>
      </c>
      <c r="C55" s="122"/>
      <c r="D55" s="122"/>
      <c r="E55" s="10" t="s">
        <v>6</v>
      </c>
      <c r="F55" s="10" t="s">
        <v>7</v>
      </c>
      <c r="G55" s="34" t="s">
        <v>8</v>
      </c>
      <c r="H55" s="34" t="s">
        <v>9</v>
      </c>
      <c r="I55" s="34" t="s">
        <v>10</v>
      </c>
      <c r="J55" s="34" t="s">
        <v>11</v>
      </c>
      <c r="K55" s="34" t="s">
        <v>12</v>
      </c>
      <c r="L55" s="34" t="s">
        <v>13</v>
      </c>
      <c r="M55" s="34" t="s">
        <v>14</v>
      </c>
      <c r="N55" s="34" t="s">
        <v>15</v>
      </c>
      <c r="O55" s="34" t="s">
        <v>16</v>
      </c>
      <c r="P55" s="34" t="s">
        <v>31</v>
      </c>
      <c r="Q55" s="34" t="s">
        <v>18</v>
      </c>
      <c r="R55" s="34" t="s">
        <v>19</v>
      </c>
      <c r="S55" s="18" t="s">
        <v>20</v>
      </c>
      <c r="T55" s="7" t="s">
        <v>21</v>
      </c>
    </row>
    <row r="56" spans="1:20" ht="33" customHeight="1" x14ac:dyDescent="0.3">
      <c r="A56" s="34" t="s">
        <v>22</v>
      </c>
      <c r="B56" s="185" t="s">
        <v>718</v>
      </c>
      <c r="C56" s="185"/>
      <c r="D56" s="185"/>
      <c r="E56" s="18" t="s">
        <v>146</v>
      </c>
      <c r="F56" s="18" t="s">
        <v>7</v>
      </c>
      <c r="G56" s="62">
        <v>30</v>
      </c>
      <c r="H56" s="62">
        <v>30</v>
      </c>
      <c r="I56" s="62">
        <v>30</v>
      </c>
      <c r="J56" s="62">
        <v>30</v>
      </c>
      <c r="K56" s="62">
        <v>30</v>
      </c>
      <c r="L56" s="62">
        <v>30</v>
      </c>
      <c r="M56" s="62">
        <v>30</v>
      </c>
      <c r="N56" s="62">
        <v>30</v>
      </c>
      <c r="O56" s="62">
        <v>30</v>
      </c>
      <c r="P56" s="62">
        <v>30</v>
      </c>
      <c r="Q56" s="62">
        <v>30</v>
      </c>
      <c r="R56" s="62">
        <v>30</v>
      </c>
      <c r="S56" s="10">
        <f>SUM(G56:R56)</f>
        <v>360</v>
      </c>
      <c r="T56" s="124">
        <f>+S56/S57</f>
        <v>1</v>
      </c>
    </row>
    <row r="57" spans="1:20" ht="33" customHeight="1" x14ac:dyDescent="0.3">
      <c r="A57" s="34" t="s">
        <v>23</v>
      </c>
      <c r="B57" s="185" t="s">
        <v>719</v>
      </c>
      <c r="C57" s="185"/>
      <c r="D57" s="185"/>
      <c r="E57" s="18" t="s">
        <v>146</v>
      </c>
      <c r="F57" s="18" t="s">
        <v>7</v>
      </c>
      <c r="G57" s="62">
        <v>30</v>
      </c>
      <c r="H57" s="62">
        <v>30</v>
      </c>
      <c r="I57" s="62">
        <v>30</v>
      </c>
      <c r="J57" s="62">
        <v>30</v>
      </c>
      <c r="K57" s="62">
        <v>30</v>
      </c>
      <c r="L57" s="62">
        <v>30</v>
      </c>
      <c r="M57" s="62">
        <v>30</v>
      </c>
      <c r="N57" s="62">
        <v>30</v>
      </c>
      <c r="O57" s="62">
        <v>30</v>
      </c>
      <c r="P57" s="62">
        <v>30</v>
      </c>
      <c r="Q57" s="62">
        <v>30</v>
      </c>
      <c r="R57" s="62">
        <v>30</v>
      </c>
      <c r="S57" s="10">
        <f>SUM(G57:R57)</f>
        <v>360</v>
      </c>
      <c r="T57" s="124"/>
    </row>
    <row r="58" spans="1:20" ht="23.25" customHeight="1" x14ac:dyDescent="0.3">
      <c r="A58" s="125" t="s">
        <v>24</v>
      </c>
      <c r="B58" s="125"/>
      <c r="C58" s="125"/>
      <c r="D58" s="125"/>
      <c r="E58" s="125"/>
      <c r="F58" s="125"/>
      <c r="G58" s="125"/>
      <c r="H58" s="125"/>
      <c r="I58" s="125"/>
      <c r="J58" s="125"/>
      <c r="K58" s="125"/>
      <c r="L58" s="125"/>
      <c r="M58" s="125"/>
      <c r="N58" s="125"/>
      <c r="O58" s="125"/>
      <c r="P58" s="125"/>
      <c r="Q58" s="125"/>
      <c r="R58" s="125"/>
      <c r="S58" s="125"/>
      <c r="T58" s="125"/>
    </row>
    <row r="59" spans="1:20" ht="36" customHeight="1" x14ac:dyDescent="0.3">
      <c r="A59" s="34" t="s">
        <v>22</v>
      </c>
      <c r="B59" s="185" t="s">
        <v>718</v>
      </c>
      <c r="C59" s="185"/>
      <c r="D59" s="185"/>
      <c r="E59" s="18" t="s">
        <v>146</v>
      </c>
      <c r="F59" s="18" t="s">
        <v>24</v>
      </c>
      <c r="G59" s="62">
        <v>30</v>
      </c>
      <c r="H59" s="62">
        <v>30</v>
      </c>
      <c r="I59" s="62">
        <v>30</v>
      </c>
      <c r="J59" s="62">
        <v>30</v>
      </c>
      <c r="K59" s="62">
        <v>30</v>
      </c>
      <c r="L59" s="62">
        <v>30</v>
      </c>
      <c r="M59" s="62">
        <v>30</v>
      </c>
      <c r="N59" s="62">
        <v>30</v>
      </c>
      <c r="O59" s="62">
        <v>30</v>
      </c>
      <c r="P59" s="62">
        <v>30</v>
      </c>
      <c r="Q59" s="62">
        <v>30</v>
      </c>
      <c r="R59" s="62">
        <v>30</v>
      </c>
      <c r="S59" s="10">
        <f>SUM(G59:R59)</f>
        <v>360</v>
      </c>
      <c r="T59" s="124">
        <f>+S59/S60</f>
        <v>1</v>
      </c>
    </row>
    <row r="60" spans="1:20" ht="36" customHeight="1" x14ac:dyDescent="0.3">
      <c r="A60" s="34" t="s">
        <v>23</v>
      </c>
      <c r="B60" s="185" t="s">
        <v>719</v>
      </c>
      <c r="C60" s="185"/>
      <c r="D60" s="185"/>
      <c r="E60" s="18" t="s">
        <v>146</v>
      </c>
      <c r="F60" s="18" t="s">
        <v>24</v>
      </c>
      <c r="G60" s="62">
        <v>30</v>
      </c>
      <c r="H60" s="62">
        <v>30</v>
      </c>
      <c r="I60" s="62">
        <v>30</v>
      </c>
      <c r="J60" s="62">
        <v>30</v>
      </c>
      <c r="K60" s="62">
        <v>30</v>
      </c>
      <c r="L60" s="62">
        <v>30</v>
      </c>
      <c r="M60" s="62">
        <v>30</v>
      </c>
      <c r="N60" s="62">
        <v>30</v>
      </c>
      <c r="O60" s="62">
        <v>30</v>
      </c>
      <c r="P60" s="62">
        <v>30</v>
      </c>
      <c r="Q60" s="62">
        <v>30</v>
      </c>
      <c r="R60" s="62">
        <v>30</v>
      </c>
      <c r="S60" s="10">
        <f>SUM(G60:R60)</f>
        <v>360</v>
      </c>
      <c r="T60" s="124"/>
    </row>
    <row r="61" spans="1:20" ht="23.25" customHeight="1" x14ac:dyDescent="0.3">
      <c r="A61" s="139"/>
      <c r="B61" s="139"/>
      <c r="C61" s="139"/>
      <c r="D61" s="139"/>
      <c r="E61" s="139"/>
      <c r="F61" s="139"/>
      <c r="G61" s="139"/>
      <c r="H61" s="139"/>
      <c r="I61" s="139"/>
      <c r="J61" s="139"/>
      <c r="K61" s="139"/>
      <c r="L61" s="139"/>
      <c r="M61" s="139"/>
      <c r="N61" s="139"/>
      <c r="O61" s="139"/>
      <c r="P61" s="139"/>
      <c r="Q61" s="139"/>
      <c r="R61" s="139"/>
      <c r="S61" s="139"/>
      <c r="T61" s="139"/>
    </row>
    <row r="62" spans="1:20" ht="20.25" customHeight="1" x14ac:dyDescent="0.3">
      <c r="A62" s="127" t="s">
        <v>58</v>
      </c>
      <c r="B62" s="128" t="s">
        <v>65</v>
      </c>
      <c r="C62" s="128"/>
      <c r="D62" s="128"/>
      <c r="E62" s="128"/>
      <c r="F62" s="128"/>
      <c r="G62" s="128"/>
      <c r="H62" s="128"/>
      <c r="I62" s="128"/>
      <c r="J62" s="128"/>
      <c r="K62" s="128"/>
      <c r="L62" s="128"/>
      <c r="M62" s="128"/>
      <c r="N62" s="128"/>
      <c r="O62" s="128"/>
      <c r="P62" s="128"/>
      <c r="Q62" s="128"/>
      <c r="R62" s="128"/>
      <c r="S62" s="128"/>
      <c r="T62" s="128"/>
    </row>
    <row r="63" spans="1:20" ht="23.25" customHeight="1" x14ac:dyDescent="0.3">
      <c r="A63" s="127"/>
      <c r="B63" s="135" t="s">
        <v>712</v>
      </c>
      <c r="C63" s="135"/>
      <c r="D63" s="135"/>
      <c r="E63" s="135"/>
      <c r="F63" s="135"/>
      <c r="G63" s="135"/>
      <c r="H63" s="135"/>
      <c r="I63" s="135"/>
      <c r="J63" s="135"/>
      <c r="K63" s="135"/>
      <c r="L63" s="135"/>
      <c r="M63" s="135"/>
      <c r="N63" s="135"/>
      <c r="O63" s="135"/>
      <c r="P63" s="135"/>
      <c r="Q63" s="135"/>
      <c r="R63" s="135"/>
      <c r="S63" s="135"/>
      <c r="T63" s="135"/>
    </row>
    <row r="64" spans="1:20" ht="11.25" customHeight="1" x14ac:dyDescent="0.3">
      <c r="A64" s="127"/>
      <c r="B64" s="135"/>
      <c r="C64" s="135"/>
      <c r="D64" s="135"/>
      <c r="E64" s="135"/>
      <c r="F64" s="135"/>
      <c r="G64" s="135"/>
      <c r="H64" s="135"/>
      <c r="I64" s="135"/>
      <c r="J64" s="135"/>
      <c r="K64" s="135"/>
      <c r="L64" s="135"/>
      <c r="M64" s="135"/>
      <c r="N64" s="135"/>
      <c r="O64" s="135"/>
      <c r="P64" s="135"/>
      <c r="Q64" s="135"/>
      <c r="R64" s="135"/>
      <c r="S64" s="135"/>
      <c r="T64" s="135"/>
    </row>
    <row r="65" spans="1:20" ht="23.25" customHeight="1" x14ac:dyDescent="0.3">
      <c r="A65" s="130" t="s">
        <v>59</v>
      </c>
      <c r="B65" s="130"/>
      <c r="C65" s="130"/>
      <c r="D65" s="130" t="s">
        <v>60</v>
      </c>
      <c r="E65" s="130"/>
      <c r="F65" s="130" t="s">
        <v>61</v>
      </c>
      <c r="G65" s="130"/>
      <c r="H65" s="130"/>
      <c r="I65" s="130"/>
      <c r="J65" s="130" t="s">
        <v>39</v>
      </c>
      <c r="K65" s="130"/>
      <c r="L65" s="130"/>
      <c r="M65" s="130"/>
      <c r="N65" s="130"/>
      <c r="O65" s="131" t="s">
        <v>62</v>
      </c>
      <c r="P65" s="131"/>
      <c r="Q65" s="131"/>
      <c r="R65" s="131"/>
      <c r="S65" s="130" t="s">
        <v>3</v>
      </c>
      <c r="T65" s="130"/>
    </row>
    <row r="66" spans="1:20" ht="33" customHeight="1" x14ac:dyDescent="0.3">
      <c r="A66" s="133" t="s">
        <v>713</v>
      </c>
      <c r="B66" s="133"/>
      <c r="C66" s="133"/>
      <c r="D66" s="126" t="s">
        <v>41</v>
      </c>
      <c r="E66" s="126"/>
      <c r="F66" s="126" t="s">
        <v>38</v>
      </c>
      <c r="G66" s="126"/>
      <c r="H66" s="126"/>
      <c r="I66" s="126"/>
      <c r="J66" s="126" t="s">
        <v>42</v>
      </c>
      <c r="K66" s="126"/>
      <c r="L66" s="126"/>
      <c r="M66" s="126"/>
      <c r="N66" s="126"/>
      <c r="O66" s="126" t="s">
        <v>40</v>
      </c>
      <c r="P66" s="126"/>
      <c r="Q66" s="126"/>
      <c r="R66" s="126"/>
      <c r="S66" s="126">
        <f>+S69</f>
        <v>240</v>
      </c>
      <c r="T66" s="126"/>
    </row>
    <row r="67" spans="1:20" ht="23.25" customHeight="1" x14ac:dyDescent="0.3">
      <c r="A67" s="10" t="s">
        <v>4</v>
      </c>
      <c r="B67" s="122" t="s">
        <v>5</v>
      </c>
      <c r="C67" s="122"/>
      <c r="D67" s="122"/>
      <c r="E67" s="10" t="s">
        <v>6</v>
      </c>
      <c r="F67" s="10" t="s">
        <v>7</v>
      </c>
      <c r="G67" s="34" t="s">
        <v>8</v>
      </c>
      <c r="H67" s="34" t="s">
        <v>9</v>
      </c>
      <c r="I67" s="34" t="s">
        <v>10</v>
      </c>
      <c r="J67" s="34" t="s">
        <v>11</v>
      </c>
      <c r="K67" s="34" t="s">
        <v>12</v>
      </c>
      <c r="L67" s="34" t="s">
        <v>13</v>
      </c>
      <c r="M67" s="34" t="s">
        <v>14</v>
      </c>
      <c r="N67" s="34" t="s">
        <v>15</v>
      </c>
      <c r="O67" s="34" t="s">
        <v>16</v>
      </c>
      <c r="P67" s="34" t="s">
        <v>31</v>
      </c>
      <c r="Q67" s="34" t="s">
        <v>18</v>
      </c>
      <c r="R67" s="34" t="s">
        <v>19</v>
      </c>
      <c r="S67" s="18" t="s">
        <v>20</v>
      </c>
      <c r="T67" s="7" t="s">
        <v>21</v>
      </c>
    </row>
    <row r="68" spans="1:20" ht="32.25" customHeight="1" x14ac:dyDescent="0.3">
      <c r="A68" s="34" t="s">
        <v>22</v>
      </c>
      <c r="B68" s="185" t="s">
        <v>714</v>
      </c>
      <c r="C68" s="185"/>
      <c r="D68" s="185"/>
      <c r="E68" s="18" t="s">
        <v>53</v>
      </c>
      <c r="F68" s="18" t="s">
        <v>7</v>
      </c>
      <c r="G68" s="62">
        <v>20</v>
      </c>
      <c r="H68" s="62">
        <v>20</v>
      </c>
      <c r="I68" s="62">
        <v>20</v>
      </c>
      <c r="J68" s="62">
        <v>20</v>
      </c>
      <c r="K68" s="62">
        <v>20</v>
      </c>
      <c r="L68" s="62">
        <v>20</v>
      </c>
      <c r="M68" s="62">
        <v>20</v>
      </c>
      <c r="N68" s="62">
        <v>20</v>
      </c>
      <c r="O68" s="62">
        <v>20</v>
      </c>
      <c r="P68" s="62">
        <v>20</v>
      </c>
      <c r="Q68" s="62">
        <v>20</v>
      </c>
      <c r="R68" s="62">
        <v>20</v>
      </c>
      <c r="S68" s="10">
        <f>SUM(G68:R68)</f>
        <v>240</v>
      </c>
      <c r="T68" s="124">
        <f>+S68/S69</f>
        <v>1</v>
      </c>
    </row>
    <row r="69" spans="1:20" ht="32.25" customHeight="1" x14ac:dyDescent="0.3">
      <c r="A69" s="34" t="s">
        <v>23</v>
      </c>
      <c r="B69" s="185" t="s">
        <v>715</v>
      </c>
      <c r="C69" s="185"/>
      <c r="D69" s="185"/>
      <c r="E69" s="18" t="s">
        <v>53</v>
      </c>
      <c r="F69" s="18" t="s">
        <v>7</v>
      </c>
      <c r="G69" s="62">
        <v>20</v>
      </c>
      <c r="H69" s="62">
        <v>20</v>
      </c>
      <c r="I69" s="62">
        <v>20</v>
      </c>
      <c r="J69" s="62">
        <v>20</v>
      </c>
      <c r="K69" s="62">
        <v>20</v>
      </c>
      <c r="L69" s="62">
        <v>20</v>
      </c>
      <c r="M69" s="62">
        <v>20</v>
      </c>
      <c r="N69" s="62">
        <v>20</v>
      </c>
      <c r="O69" s="62">
        <v>20</v>
      </c>
      <c r="P69" s="62">
        <v>20</v>
      </c>
      <c r="Q69" s="62">
        <v>20</v>
      </c>
      <c r="R69" s="62">
        <v>20</v>
      </c>
      <c r="S69" s="10">
        <f>SUM(G69:R69)</f>
        <v>240</v>
      </c>
      <c r="T69" s="124"/>
    </row>
    <row r="70" spans="1:20" ht="23.25" customHeight="1" x14ac:dyDescent="0.3">
      <c r="A70" s="125" t="s">
        <v>24</v>
      </c>
      <c r="B70" s="125"/>
      <c r="C70" s="125"/>
      <c r="D70" s="125"/>
      <c r="E70" s="125"/>
      <c r="F70" s="125"/>
      <c r="G70" s="125"/>
      <c r="H70" s="125"/>
      <c r="I70" s="125"/>
      <c r="J70" s="125"/>
      <c r="K70" s="125"/>
      <c r="L70" s="125"/>
      <c r="M70" s="125"/>
      <c r="N70" s="125"/>
      <c r="O70" s="125"/>
      <c r="P70" s="125"/>
      <c r="Q70" s="125"/>
      <c r="R70" s="125"/>
      <c r="S70" s="125"/>
      <c r="T70" s="125"/>
    </row>
    <row r="71" spans="1:20" ht="35.25" customHeight="1" x14ac:dyDescent="0.3">
      <c r="A71" s="34" t="s">
        <v>22</v>
      </c>
      <c r="B71" s="185" t="s">
        <v>714</v>
      </c>
      <c r="C71" s="185"/>
      <c r="D71" s="185"/>
      <c r="E71" s="18" t="s">
        <v>53</v>
      </c>
      <c r="F71" s="18" t="s">
        <v>24</v>
      </c>
      <c r="G71" s="62">
        <v>20</v>
      </c>
      <c r="H71" s="62">
        <v>20</v>
      </c>
      <c r="I71" s="62">
        <v>20</v>
      </c>
      <c r="J71" s="62">
        <v>20</v>
      </c>
      <c r="K71" s="62">
        <v>20</v>
      </c>
      <c r="L71" s="62">
        <v>20</v>
      </c>
      <c r="M71" s="62">
        <v>20</v>
      </c>
      <c r="N71" s="62">
        <v>20</v>
      </c>
      <c r="O71" s="62">
        <v>20</v>
      </c>
      <c r="P71" s="62">
        <v>20</v>
      </c>
      <c r="Q71" s="62">
        <v>20</v>
      </c>
      <c r="R71" s="62">
        <v>20</v>
      </c>
      <c r="S71" s="10">
        <f>SUM(G71:R71)</f>
        <v>240</v>
      </c>
      <c r="T71" s="124">
        <f>+S71/S72</f>
        <v>1</v>
      </c>
    </row>
    <row r="72" spans="1:20" ht="35.25" customHeight="1" x14ac:dyDescent="0.3">
      <c r="A72" s="34" t="s">
        <v>23</v>
      </c>
      <c r="B72" s="185" t="s">
        <v>715</v>
      </c>
      <c r="C72" s="185"/>
      <c r="D72" s="185"/>
      <c r="E72" s="18" t="s">
        <v>53</v>
      </c>
      <c r="F72" s="18" t="s">
        <v>24</v>
      </c>
      <c r="G72" s="62">
        <v>20</v>
      </c>
      <c r="H72" s="62">
        <v>20</v>
      </c>
      <c r="I72" s="62">
        <v>20</v>
      </c>
      <c r="J72" s="62">
        <v>20</v>
      </c>
      <c r="K72" s="62">
        <v>20</v>
      </c>
      <c r="L72" s="62">
        <v>20</v>
      </c>
      <c r="M72" s="62">
        <v>20</v>
      </c>
      <c r="N72" s="62">
        <v>20</v>
      </c>
      <c r="O72" s="62">
        <v>20</v>
      </c>
      <c r="P72" s="62">
        <v>20</v>
      </c>
      <c r="Q72" s="62">
        <v>20</v>
      </c>
      <c r="R72" s="62">
        <v>20</v>
      </c>
      <c r="S72" s="10">
        <f>SUM(G72:R72)</f>
        <v>240</v>
      </c>
      <c r="T72" s="124"/>
    </row>
    <row r="73" spans="1:20" ht="27.6" customHeight="1" x14ac:dyDescent="0.3">
      <c r="A73" s="145" t="s">
        <v>28</v>
      </c>
      <c r="B73" s="145"/>
      <c r="C73" s="145"/>
      <c r="D73" s="145"/>
      <c r="E73" s="145"/>
      <c r="F73" s="145"/>
      <c r="G73" s="145"/>
      <c r="H73" s="145"/>
      <c r="I73" s="145"/>
      <c r="J73" s="145"/>
      <c r="K73" s="145"/>
      <c r="L73" s="145"/>
      <c r="M73" s="145"/>
      <c r="N73" s="145"/>
      <c r="O73" s="145"/>
      <c r="P73" s="145"/>
      <c r="Q73" s="145"/>
      <c r="R73" s="145"/>
      <c r="S73" s="145"/>
      <c r="T73" s="145"/>
    </row>
    <row r="74" spans="1:20" ht="36.9" customHeight="1" x14ac:dyDescent="0.3">
      <c r="A74" s="42" t="s">
        <v>29</v>
      </c>
      <c r="B74" s="128" t="s">
        <v>5</v>
      </c>
      <c r="C74" s="128"/>
      <c r="D74" s="128"/>
      <c r="E74" s="40" t="s">
        <v>6</v>
      </c>
      <c r="F74" s="39" t="s">
        <v>30</v>
      </c>
      <c r="G74" s="43" t="s">
        <v>8</v>
      </c>
      <c r="H74" s="43" t="s">
        <v>9</v>
      </c>
      <c r="I74" s="43" t="s">
        <v>10</v>
      </c>
      <c r="J74" s="43" t="s">
        <v>11</v>
      </c>
      <c r="K74" s="43" t="s">
        <v>12</v>
      </c>
      <c r="L74" s="43" t="s">
        <v>13</v>
      </c>
      <c r="M74" s="43" t="s">
        <v>14</v>
      </c>
      <c r="N74" s="43" t="s">
        <v>15</v>
      </c>
      <c r="O74" s="43" t="s">
        <v>16</v>
      </c>
      <c r="P74" s="43" t="s">
        <v>31</v>
      </c>
      <c r="Q74" s="43" t="s">
        <v>18</v>
      </c>
      <c r="R74" s="43" t="s">
        <v>19</v>
      </c>
      <c r="S74" s="40" t="s">
        <v>20</v>
      </c>
      <c r="T74" s="44" t="s">
        <v>21</v>
      </c>
    </row>
    <row r="75" spans="1:20" ht="21.9" customHeight="1" x14ac:dyDescent="0.3">
      <c r="A75" s="177" t="s">
        <v>26</v>
      </c>
      <c r="B75" s="203" t="s">
        <v>532</v>
      </c>
      <c r="C75" s="204"/>
      <c r="D75" s="205"/>
      <c r="E75" s="209" t="s">
        <v>533</v>
      </c>
      <c r="F75" s="82" t="s">
        <v>7</v>
      </c>
      <c r="G75" s="62"/>
      <c r="H75" s="62"/>
      <c r="I75" s="62">
        <v>1</v>
      </c>
      <c r="J75" s="62"/>
      <c r="K75" s="62"/>
      <c r="L75" s="62">
        <v>1</v>
      </c>
      <c r="M75" s="62"/>
      <c r="N75" s="62"/>
      <c r="O75" s="62">
        <v>1</v>
      </c>
      <c r="P75" s="62"/>
      <c r="Q75" s="62"/>
      <c r="R75" s="62">
        <v>1</v>
      </c>
      <c r="S75" s="83">
        <f t="shared" ref="S75:S88" si="0">SUM(G75:R75)</f>
        <v>4</v>
      </c>
      <c r="T75" s="280">
        <f>+S76/S75</f>
        <v>1</v>
      </c>
    </row>
    <row r="76" spans="1:20" ht="21.9" customHeight="1" x14ac:dyDescent="0.3">
      <c r="A76" s="177"/>
      <c r="B76" s="206"/>
      <c r="C76" s="207"/>
      <c r="D76" s="208"/>
      <c r="E76" s="211"/>
      <c r="F76" s="84" t="s">
        <v>24</v>
      </c>
      <c r="G76" s="102"/>
      <c r="H76" s="102"/>
      <c r="I76" s="102">
        <v>1</v>
      </c>
      <c r="J76" s="102"/>
      <c r="K76" s="102"/>
      <c r="L76" s="102">
        <v>1</v>
      </c>
      <c r="M76" s="102"/>
      <c r="N76" s="102"/>
      <c r="O76" s="102">
        <v>1</v>
      </c>
      <c r="P76" s="102"/>
      <c r="Q76" s="102"/>
      <c r="R76" s="102">
        <v>1</v>
      </c>
      <c r="S76" s="83">
        <f t="shared" si="0"/>
        <v>4</v>
      </c>
      <c r="T76" s="281"/>
    </row>
    <row r="77" spans="1:20" ht="21.9" customHeight="1" x14ac:dyDescent="0.3">
      <c r="A77" s="177"/>
      <c r="B77" s="203" t="s">
        <v>534</v>
      </c>
      <c r="C77" s="204"/>
      <c r="D77" s="205"/>
      <c r="E77" s="209" t="s">
        <v>428</v>
      </c>
      <c r="F77" s="84" t="s">
        <v>7</v>
      </c>
      <c r="G77" s="62"/>
      <c r="H77" s="62"/>
      <c r="I77" s="62">
        <v>1</v>
      </c>
      <c r="J77" s="62"/>
      <c r="K77" s="62"/>
      <c r="L77" s="62">
        <v>1</v>
      </c>
      <c r="M77" s="62"/>
      <c r="N77" s="62"/>
      <c r="O77" s="62">
        <v>1</v>
      </c>
      <c r="P77" s="62"/>
      <c r="Q77" s="62"/>
      <c r="R77" s="62">
        <v>1</v>
      </c>
      <c r="S77" s="61">
        <f t="shared" si="0"/>
        <v>4</v>
      </c>
      <c r="T77" s="280">
        <f t="shared" ref="T77" si="1">+S78/S77</f>
        <v>1</v>
      </c>
    </row>
    <row r="78" spans="1:20" ht="21.9" customHeight="1" x14ac:dyDescent="0.3">
      <c r="A78" s="177"/>
      <c r="B78" s="206"/>
      <c r="C78" s="207"/>
      <c r="D78" s="208"/>
      <c r="E78" s="211"/>
      <c r="F78" s="84" t="s">
        <v>24</v>
      </c>
      <c r="G78" s="102"/>
      <c r="H78" s="102"/>
      <c r="I78" s="102">
        <v>1</v>
      </c>
      <c r="J78" s="102"/>
      <c r="K78" s="102"/>
      <c r="L78" s="102">
        <v>1</v>
      </c>
      <c r="M78" s="102"/>
      <c r="N78" s="102"/>
      <c r="O78" s="102">
        <v>1</v>
      </c>
      <c r="P78" s="102"/>
      <c r="Q78" s="102"/>
      <c r="R78" s="102">
        <v>1</v>
      </c>
      <c r="S78" s="61">
        <f t="shared" si="0"/>
        <v>4</v>
      </c>
      <c r="T78" s="281"/>
    </row>
    <row r="79" spans="1:20" ht="22.5" customHeight="1" x14ac:dyDescent="0.3">
      <c r="A79" s="177"/>
      <c r="B79" s="203" t="s">
        <v>535</v>
      </c>
      <c r="C79" s="204"/>
      <c r="D79" s="205"/>
      <c r="E79" s="209" t="s">
        <v>146</v>
      </c>
      <c r="F79" s="84" t="s">
        <v>7</v>
      </c>
      <c r="G79" s="62">
        <v>30</v>
      </c>
      <c r="H79" s="62">
        <v>30</v>
      </c>
      <c r="I79" s="62">
        <v>30</v>
      </c>
      <c r="J79" s="62">
        <v>30</v>
      </c>
      <c r="K79" s="62">
        <v>30</v>
      </c>
      <c r="L79" s="62">
        <v>30</v>
      </c>
      <c r="M79" s="62">
        <v>30</v>
      </c>
      <c r="N79" s="62">
        <v>30</v>
      </c>
      <c r="O79" s="62">
        <v>30</v>
      </c>
      <c r="P79" s="62">
        <v>30</v>
      </c>
      <c r="Q79" s="62">
        <v>30</v>
      </c>
      <c r="R79" s="62">
        <v>30</v>
      </c>
      <c r="S79" s="61">
        <f t="shared" si="0"/>
        <v>360</v>
      </c>
      <c r="T79" s="280">
        <f t="shared" ref="T79:T87" si="2">+S80/S79</f>
        <v>1</v>
      </c>
    </row>
    <row r="80" spans="1:20" ht="19.5" customHeight="1" x14ac:dyDescent="0.3">
      <c r="A80" s="177"/>
      <c r="B80" s="206"/>
      <c r="C80" s="207"/>
      <c r="D80" s="208"/>
      <c r="E80" s="211"/>
      <c r="F80" s="84" t="s">
        <v>24</v>
      </c>
      <c r="G80" s="102">
        <v>30</v>
      </c>
      <c r="H80" s="102">
        <v>30</v>
      </c>
      <c r="I80" s="102">
        <v>30</v>
      </c>
      <c r="J80" s="102">
        <v>30</v>
      </c>
      <c r="K80" s="102">
        <v>30</v>
      </c>
      <c r="L80" s="102">
        <v>30</v>
      </c>
      <c r="M80" s="102">
        <v>30</v>
      </c>
      <c r="N80" s="102">
        <v>30</v>
      </c>
      <c r="O80" s="102">
        <v>30</v>
      </c>
      <c r="P80" s="102">
        <v>30</v>
      </c>
      <c r="Q80" s="102">
        <v>30</v>
      </c>
      <c r="R80" s="102">
        <v>30</v>
      </c>
      <c r="S80" s="61">
        <f t="shared" si="0"/>
        <v>360</v>
      </c>
      <c r="T80" s="281"/>
    </row>
    <row r="81" spans="1:20" ht="21.9" customHeight="1" x14ac:dyDescent="0.3">
      <c r="A81" s="177"/>
      <c r="B81" s="203" t="s">
        <v>536</v>
      </c>
      <c r="C81" s="204"/>
      <c r="D81" s="205"/>
      <c r="E81" s="209" t="s">
        <v>147</v>
      </c>
      <c r="F81" s="84" t="s">
        <v>7</v>
      </c>
      <c r="G81" s="62">
        <v>20</v>
      </c>
      <c r="H81" s="62">
        <v>20</v>
      </c>
      <c r="I81" s="62">
        <v>20</v>
      </c>
      <c r="J81" s="62">
        <v>20</v>
      </c>
      <c r="K81" s="62">
        <v>20</v>
      </c>
      <c r="L81" s="62">
        <v>20</v>
      </c>
      <c r="M81" s="62">
        <v>20</v>
      </c>
      <c r="N81" s="62">
        <v>20</v>
      </c>
      <c r="O81" s="62">
        <v>20</v>
      </c>
      <c r="P81" s="62">
        <v>20</v>
      </c>
      <c r="Q81" s="62">
        <v>20</v>
      </c>
      <c r="R81" s="62">
        <v>20</v>
      </c>
      <c r="S81" s="61">
        <f t="shared" si="0"/>
        <v>240</v>
      </c>
      <c r="T81" s="280">
        <f t="shared" ref="T81" si="3">+S82/S81</f>
        <v>1</v>
      </c>
    </row>
    <row r="82" spans="1:20" ht="32.25" customHeight="1" x14ac:dyDescent="0.3">
      <c r="A82" s="177"/>
      <c r="B82" s="206"/>
      <c r="C82" s="207"/>
      <c r="D82" s="208"/>
      <c r="E82" s="211"/>
      <c r="F82" s="84" t="s">
        <v>24</v>
      </c>
      <c r="G82" s="102">
        <v>20</v>
      </c>
      <c r="H82" s="102">
        <v>20</v>
      </c>
      <c r="I82" s="102">
        <v>20</v>
      </c>
      <c r="J82" s="102">
        <v>20</v>
      </c>
      <c r="K82" s="102">
        <v>20</v>
      </c>
      <c r="L82" s="102">
        <v>20</v>
      </c>
      <c r="M82" s="102">
        <v>20</v>
      </c>
      <c r="N82" s="102">
        <v>20</v>
      </c>
      <c r="O82" s="102">
        <v>20</v>
      </c>
      <c r="P82" s="102">
        <v>20</v>
      </c>
      <c r="Q82" s="102">
        <v>20</v>
      </c>
      <c r="R82" s="102">
        <v>20</v>
      </c>
      <c r="S82" s="61">
        <f t="shared" si="0"/>
        <v>240</v>
      </c>
      <c r="T82" s="281"/>
    </row>
    <row r="83" spans="1:20" ht="21.9" customHeight="1" x14ac:dyDescent="0.3">
      <c r="A83" s="177"/>
      <c r="B83" s="203" t="s">
        <v>537</v>
      </c>
      <c r="C83" s="204"/>
      <c r="D83" s="205"/>
      <c r="E83" s="209" t="s">
        <v>148</v>
      </c>
      <c r="F83" s="84" t="s">
        <v>7</v>
      </c>
      <c r="G83" s="62">
        <v>1</v>
      </c>
      <c r="H83" s="62">
        <v>1</v>
      </c>
      <c r="I83" s="62">
        <v>1</v>
      </c>
      <c r="J83" s="62">
        <v>1</v>
      </c>
      <c r="K83" s="62">
        <v>1</v>
      </c>
      <c r="L83" s="62">
        <v>1</v>
      </c>
      <c r="M83" s="62">
        <v>1</v>
      </c>
      <c r="N83" s="62">
        <v>1</v>
      </c>
      <c r="O83" s="62">
        <v>1</v>
      </c>
      <c r="P83" s="62">
        <v>1</v>
      </c>
      <c r="Q83" s="62">
        <v>1</v>
      </c>
      <c r="R83" s="62">
        <v>1</v>
      </c>
      <c r="S83" s="61">
        <f t="shared" si="0"/>
        <v>12</v>
      </c>
      <c r="T83" s="280">
        <f t="shared" ref="T83" si="4">+S84/S83</f>
        <v>1</v>
      </c>
    </row>
    <row r="84" spans="1:20" ht="21.9" customHeight="1" x14ac:dyDescent="0.3">
      <c r="A84" s="177"/>
      <c r="B84" s="206"/>
      <c r="C84" s="207"/>
      <c r="D84" s="208"/>
      <c r="E84" s="211"/>
      <c r="F84" s="84" t="s">
        <v>24</v>
      </c>
      <c r="G84" s="102">
        <v>1</v>
      </c>
      <c r="H84" s="102">
        <v>1</v>
      </c>
      <c r="I84" s="102">
        <v>1</v>
      </c>
      <c r="J84" s="102">
        <v>1</v>
      </c>
      <c r="K84" s="102">
        <v>1</v>
      </c>
      <c r="L84" s="102">
        <v>1</v>
      </c>
      <c r="M84" s="102">
        <v>1</v>
      </c>
      <c r="N84" s="102">
        <v>1</v>
      </c>
      <c r="O84" s="102">
        <v>1</v>
      </c>
      <c r="P84" s="102">
        <v>1</v>
      </c>
      <c r="Q84" s="102">
        <v>1</v>
      </c>
      <c r="R84" s="102">
        <v>1</v>
      </c>
      <c r="S84" s="61">
        <f t="shared" si="0"/>
        <v>12</v>
      </c>
      <c r="T84" s="281"/>
    </row>
    <row r="85" spans="1:20" ht="21.9" customHeight="1" x14ac:dyDescent="0.3">
      <c r="A85" s="177"/>
      <c r="B85" s="203" t="s">
        <v>538</v>
      </c>
      <c r="C85" s="204"/>
      <c r="D85" s="205"/>
      <c r="E85" s="209" t="s">
        <v>47</v>
      </c>
      <c r="F85" s="84" t="s">
        <v>7</v>
      </c>
      <c r="G85" s="62">
        <v>1</v>
      </c>
      <c r="H85" s="62">
        <v>1</v>
      </c>
      <c r="I85" s="62">
        <v>1</v>
      </c>
      <c r="J85" s="62">
        <v>1</v>
      </c>
      <c r="K85" s="62">
        <v>1</v>
      </c>
      <c r="L85" s="62">
        <v>1</v>
      </c>
      <c r="M85" s="62">
        <v>1</v>
      </c>
      <c r="N85" s="62">
        <v>1</v>
      </c>
      <c r="O85" s="62">
        <v>1</v>
      </c>
      <c r="P85" s="62">
        <v>1</v>
      </c>
      <c r="Q85" s="62">
        <v>1</v>
      </c>
      <c r="R85" s="62">
        <v>1</v>
      </c>
      <c r="S85" s="61">
        <f t="shared" si="0"/>
        <v>12</v>
      </c>
      <c r="T85" s="280">
        <f t="shared" si="2"/>
        <v>1</v>
      </c>
    </row>
    <row r="86" spans="1:20" ht="21.9" customHeight="1" x14ac:dyDescent="0.3">
      <c r="A86" s="177"/>
      <c r="B86" s="206"/>
      <c r="C86" s="207"/>
      <c r="D86" s="208"/>
      <c r="E86" s="211"/>
      <c r="F86" s="84" t="s">
        <v>24</v>
      </c>
      <c r="G86" s="102">
        <v>1</v>
      </c>
      <c r="H86" s="102">
        <v>1</v>
      </c>
      <c r="I86" s="102">
        <v>1</v>
      </c>
      <c r="J86" s="102">
        <v>1</v>
      </c>
      <c r="K86" s="102">
        <v>1</v>
      </c>
      <c r="L86" s="102">
        <v>1</v>
      </c>
      <c r="M86" s="102">
        <v>1</v>
      </c>
      <c r="N86" s="102">
        <v>1</v>
      </c>
      <c r="O86" s="102">
        <v>1</v>
      </c>
      <c r="P86" s="102">
        <v>1</v>
      </c>
      <c r="Q86" s="102">
        <v>1</v>
      </c>
      <c r="R86" s="102">
        <v>1</v>
      </c>
      <c r="S86" s="61">
        <f t="shared" si="0"/>
        <v>12</v>
      </c>
      <c r="T86" s="281"/>
    </row>
    <row r="87" spans="1:20" ht="21.9" customHeight="1" x14ac:dyDescent="0.3">
      <c r="A87" s="177"/>
      <c r="B87" s="203" t="s">
        <v>539</v>
      </c>
      <c r="C87" s="204"/>
      <c r="D87" s="205"/>
      <c r="E87" s="209" t="s">
        <v>540</v>
      </c>
      <c r="F87" s="84" t="s">
        <v>7</v>
      </c>
      <c r="G87" s="62"/>
      <c r="H87" s="62"/>
      <c r="I87" s="62"/>
      <c r="J87" s="62"/>
      <c r="K87" s="62"/>
      <c r="L87" s="62"/>
      <c r="M87" s="62"/>
      <c r="N87" s="62"/>
      <c r="O87" s="62">
        <v>1</v>
      </c>
      <c r="P87" s="62">
        <v>1</v>
      </c>
      <c r="Q87" s="62">
        <v>1</v>
      </c>
      <c r="R87" s="62">
        <v>1</v>
      </c>
      <c r="S87" s="61">
        <f t="shared" si="0"/>
        <v>4</v>
      </c>
      <c r="T87" s="288">
        <f t="shared" si="2"/>
        <v>1</v>
      </c>
    </row>
    <row r="88" spans="1:20" ht="21.9" customHeight="1" x14ac:dyDescent="0.3">
      <c r="A88" s="177"/>
      <c r="B88" s="206"/>
      <c r="C88" s="207"/>
      <c r="D88" s="208"/>
      <c r="E88" s="211"/>
      <c r="F88" s="84" t="s">
        <v>24</v>
      </c>
      <c r="G88" s="102"/>
      <c r="H88" s="102"/>
      <c r="I88" s="102"/>
      <c r="J88" s="102"/>
      <c r="K88" s="102"/>
      <c r="L88" s="102"/>
      <c r="M88" s="102"/>
      <c r="N88" s="102"/>
      <c r="O88" s="102">
        <v>1</v>
      </c>
      <c r="P88" s="102">
        <v>1</v>
      </c>
      <c r="Q88" s="102">
        <v>1</v>
      </c>
      <c r="R88" s="102">
        <v>1</v>
      </c>
      <c r="S88" s="61">
        <f t="shared" si="0"/>
        <v>4</v>
      </c>
      <c r="T88" s="281"/>
    </row>
    <row r="89" spans="1:20" s="12" customFormat="1" x14ac:dyDescent="0.3">
      <c r="A89" s="11"/>
      <c r="B89" s="11"/>
      <c r="C89" s="11"/>
      <c r="D89" s="11"/>
      <c r="E89" s="11"/>
      <c r="F89" s="11"/>
      <c r="G89" s="11"/>
      <c r="H89" s="11"/>
      <c r="I89" s="11"/>
      <c r="J89" s="11"/>
      <c r="K89" s="11"/>
      <c r="L89" s="11"/>
      <c r="M89" s="11"/>
      <c r="N89" s="11"/>
      <c r="O89" s="11"/>
      <c r="P89" s="11"/>
      <c r="Q89" s="11"/>
      <c r="R89" s="11"/>
      <c r="S89" s="11"/>
    </row>
    <row r="90" spans="1:20" s="12" customFormat="1" ht="15" customHeight="1" x14ac:dyDescent="0.3">
      <c r="A90" s="11"/>
      <c r="B90" s="11"/>
      <c r="C90" s="11"/>
      <c r="D90" s="11"/>
      <c r="E90" s="11"/>
      <c r="F90" s="11"/>
      <c r="G90" s="11"/>
      <c r="H90" s="11"/>
      <c r="I90" s="11"/>
      <c r="J90" s="11"/>
      <c r="K90" s="11"/>
      <c r="L90" s="11"/>
      <c r="M90" s="11"/>
      <c r="N90" s="11"/>
      <c r="O90" s="11"/>
      <c r="P90" s="11"/>
      <c r="Q90" s="11"/>
      <c r="R90" s="11"/>
      <c r="S90" s="11"/>
    </row>
    <row r="91" spans="1:20" s="12" customFormat="1" x14ac:dyDescent="0.3">
      <c r="A91" s="11"/>
      <c r="B91" s="11"/>
      <c r="C91" s="11"/>
      <c r="D91" s="11"/>
      <c r="E91" s="11"/>
      <c r="F91" s="11"/>
      <c r="G91" s="11"/>
      <c r="H91" s="11"/>
      <c r="I91" s="11"/>
      <c r="J91" s="11"/>
      <c r="K91" s="11"/>
      <c r="L91" s="11"/>
      <c r="M91" s="11"/>
      <c r="N91" s="11"/>
      <c r="O91" s="11"/>
      <c r="P91" s="11"/>
      <c r="Q91" s="11"/>
      <c r="R91" s="11"/>
      <c r="S91" s="11"/>
    </row>
    <row r="92" spans="1:20" s="12" customFormat="1" ht="15" customHeight="1" x14ac:dyDescent="0.2"/>
    <row r="94" spans="1:20" s="12" customFormat="1" ht="15" customHeight="1" x14ac:dyDescent="0.2"/>
    <row r="96" spans="1:20" s="12" customFormat="1" ht="15" customHeight="1" x14ac:dyDescent="0.2"/>
    <row r="98" s="12" customFormat="1" ht="15" customHeight="1" x14ac:dyDescent="0.2"/>
  </sheetData>
  <mergeCells count="169">
    <mergeCell ref="A1:T1"/>
    <mergeCell ref="A2:T2"/>
    <mergeCell ref="A3:T3"/>
    <mergeCell ref="A4:T4"/>
    <mergeCell ref="B87:D88"/>
    <mergeCell ref="E87:E88"/>
    <mergeCell ref="T87:T88"/>
    <mergeCell ref="A15:T15"/>
    <mergeCell ref="A16:G16"/>
    <mergeCell ref="H16:T16"/>
    <mergeCell ref="B83:D84"/>
    <mergeCell ref="E83:E84"/>
    <mergeCell ref="T83:T84"/>
    <mergeCell ref="B85:D86"/>
    <mergeCell ref="E85:E86"/>
    <mergeCell ref="T85:T86"/>
    <mergeCell ref="B79:D80"/>
    <mergeCell ref="E79:E80"/>
    <mergeCell ref="T79:T80"/>
    <mergeCell ref="B81:D82"/>
    <mergeCell ref="E81:E82"/>
    <mergeCell ref="T81:T82"/>
    <mergeCell ref="A73:T73"/>
    <mergeCell ref="B74:D74"/>
    <mergeCell ref="B75:D76"/>
    <mergeCell ref="E75:E76"/>
    <mergeCell ref="T75:T76"/>
    <mergeCell ref="B77:D78"/>
    <mergeCell ref="E77:E78"/>
    <mergeCell ref="T77:T78"/>
    <mergeCell ref="B67:D67"/>
    <mergeCell ref="B68:D68"/>
    <mergeCell ref="T68:T69"/>
    <mergeCell ref="B69:D69"/>
    <mergeCell ref="A70:T70"/>
    <mergeCell ref="B71:D71"/>
    <mergeCell ref="T71:T72"/>
    <mergeCell ref="B72:D72"/>
    <mergeCell ref="A66:C66"/>
    <mergeCell ref="D66:E66"/>
    <mergeCell ref="F66:I66"/>
    <mergeCell ref="J66:N66"/>
    <mergeCell ref="O66:R66"/>
    <mergeCell ref="S66:T66"/>
    <mergeCell ref="A61:T61"/>
    <mergeCell ref="A62:A64"/>
    <mergeCell ref="B62:T62"/>
    <mergeCell ref="B63:T64"/>
    <mergeCell ref="A65:C65"/>
    <mergeCell ref="D65:E65"/>
    <mergeCell ref="F65:I65"/>
    <mergeCell ref="J65:N65"/>
    <mergeCell ref="O65:R65"/>
    <mergeCell ref="S65:T65"/>
    <mergeCell ref="B55:D55"/>
    <mergeCell ref="B56:D56"/>
    <mergeCell ref="T56:T57"/>
    <mergeCell ref="B57:D57"/>
    <mergeCell ref="A58:T58"/>
    <mergeCell ref="B59:D59"/>
    <mergeCell ref="T59:T60"/>
    <mergeCell ref="B60:D60"/>
    <mergeCell ref="A54:C54"/>
    <mergeCell ref="D54:E54"/>
    <mergeCell ref="F54:I54"/>
    <mergeCell ref="J54:N54"/>
    <mergeCell ref="O54:R54"/>
    <mergeCell ref="S54:T54"/>
    <mergeCell ref="A50:A52"/>
    <mergeCell ref="B50:T50"/>
    <mergeCell ref="B51:T52"/>
    <mergeCell ref="A53:C53"/>
    <mergeCell ref="D53:E53"/>
    <mergeCell ref="F53:I53"/>
    <mergeCell ref="J53:N53"/>
    <mergeCell ref="O53:R53"/>
    <mergeCell ref="S53:T53"/>
    <mergeCell ref="B44:D44"/>
    <mergeCell ref="B45:D45"/>
    <mergeCell ref="T45:T46"/>
    <mergeCell ref="B46:D46"/>
    <mergeCell ref="A47:T47"/>
    <mergeCell ref="B48:D48"/>
    <mergeCell ref="T48:T49"/>
    <mergeCell ref="B49:D49"/>
    <mergeCell ref="A43:C43"/>
    <mergeCell ref="D43:E43"/>
    <mergeCell ref="F43:I43"/>
    <mergeCell ref="J43:N43"/>
    <mergeCell ref="O43:R43"/>
    <mergeCell ref="S43:T43"/>
    <mergeCell ref="A39:A41"/>
    <mergeCell ref="B39:T39"/>
    <mergeCell ref="B40:T41"/>
    <mergeCell ref="A42:C42"/>
    <mergeCell ref="D42:E42"/>
    <mergeCell ref="F42:I42"/>
    <mergeCell ref="J42:N42"/>
    <mergeCell ref="O42:R42"/>
    <mergeCell ref="S42:T42"/>
    <mergeCell ref="B33:D33"/>
    <mergeCell ref="B34:D34"/>
    <mergeCell ref="T34:T35"/>
    <mergeCell ref="B35:D35"/>
    <mergeCell ref="A36:T36"/>
    <mergeCell ref="B37:D37"/>
    <mergeCell ref="T37:T38"/>
    <mergeCell ref="B38:D38"/>
    <mergeCell ref="A32:C32"/>
    <mergeCell ref="D32:E32"/>
    <mergeCell ref="F32:I32"/>
    <mergeCell ref="J32:N32"/>
    <mergeCell ref="O32:R32"/>
    <mergeCell ref="S32:T32"/>
    <mergeCell ref="A31:C31"/>
    <mergeCell ref="D31:E31"/>
    <mergeCell ref="F31:I31"/>
    <mergeCell ref="J31:N31"/>
    <mergeCell ref="O31:R31"/>
    <mergeCell ref="S31:T31"/>
    <mergeCell ref="B26:D26"/>
    <mergeCell ref="T26:T27"/>
    <mergeCell ref="B27:D27"/>
    <mergeCell ref="A28:A30"/>
    <mergeCell ref="B28:T28"/>
    <mergeCell ref="B29:T30"/>
    <mergeCell ref="B23:D23"/>
    <mergeCell ref="T23:T24"/>
    <mergeCell ref="B24:D24"/>
    <mergeCell ref="A25:T25"/>
    <mergeCell ref="A21:C21"/>
    <mergeCell ref="D21:E21"/>
    <mergeCell ref="F21:I21"/>
    <mergeCell ref="J21:N21"/>
    <mergeCell ref="O21:R21"/>
    <mergeCell ref="S21:T21"/>
    <mergeCell ref="J20:N20"/>
    <mergeCell ref="O20:R20"/>
    <mergeCell ref="S20:T20"/>
    <mergeCell ref="A14:G14"/>
    <mergeCell ref="H14:T14"/>
    <mergeCell ref="A17:A19"/>
    <mergeCell ref="B17:T17"/>
    <mergeCell ref="B18:T19"/>
    <mergeCell ref="B22:D22"/>
    <mergeCell ref="A5:T5"/>
    <mergeCell ref="A6:D6"/>
    <mergeCell ref="E6:M6"/>
    <mergeCell ref="N6:T6"/>
    <mergeCell ref="A7:D7"/>
    <mergeCell ref="E7:M7"/>
    <mergeCell ref="N7:T7"/>
    <mergeCell ref="A75:A88"/>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58" zoomScaleNormal="100" zoomScaleSheetLayoutView="100" workbookViewId="0">
      <selection activeCell="A64" sqref="A64:XFD73"/>
    </sheetView>
  </sheetViews>
  <sheetFormatPr baseColWidth="10" defaultColWidth="11.44140625" defaultRowHeight="14.4" x14ac:dyDescent="0.3"/>
  <cols>
    <col min="1"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541</v>
      </c>
      <c r="B7" s="122"/>
      <c r="C7" s="122"/>
      <c r="D7" s="122"/>
      <c r="E7" s="126" t="s">
        <v>338</v>
      </c>
      <c r="F7" s="126"/>
      <c r="G7" s="126"/>
      <c r="H7" s="126"/>
      <c r="I7" s="126"/>
      <c r="J7" s="126"/>
      <c r="K7" s="126"/>
      <c r="L7" s="126"/>
      <c r="M7" s="126"/>
      <c r="N7" s="146">
        <v>1912060.89</v>
      </c>
      <c r="O7" s="146"/>
      <c r="P7" s="146"/>
      <c r="Q7" s="146"/>
      <c r="R7" s="146"/>
      <c r="S7" s="146"/>
      <c r="T7" s="146"/>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280</v>
      </c>
      <c r="B11" s="126"/>
      <c r="C11" s="126"/>
      <c r="D11" s="126" t="s">
        <v>530</v>
      </c>
      <c r="E11" s="126"/>
      <c r="F11" s="126"/>
      <c r="G11" s="126"/>
      <c r="H11" s="126" t="s">
        <v>542</v>
      </c>
      <c r="I11" s="126"/>
      <c r="J11" s="126"/>
      <c r="K11" s="126"/>
      <c r="L11" s="126"/>
      <c r="M11" s="126"/>
      <c r="N11" s="126"/>
      <c r="O11" s="126"/>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608</v>
      </c>
      <c r="B16" s="122"/>
      <c r="C16" s="122"/>
      <c r="D16" s="122"/>
      <c r="E16" s="122"/>
      <c r="F16" s="122"/>
      <c r="G16" s="122"/>
      <c r="H16" s="122" t="s">
        <v>609</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726</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727</v>
      </c>
      <c r="B21" s="122"/>
      <c r="C21" s="122"/>
      <c r="D21" s="126" t="s">
        <v>41</v>
      </c>
      <c r="E21" s="126"/>
      <c r="F21" s="126" t="s">
        <v>38</v>
      </c>
      <c r="G21" s="126"/>
      <c r="H21" s="126"/>
      <c r="I21" s="126"/>
      <c r="J21" s="126" t="s">
        <v>42</v>
      </c>
      <c r="K21" s="126"/>
      <c r="L21" s="126"/>
      <c r="M21" s="126"/>
      <c r="N21" s="126"/>
      <c r="O21" s="126" t="s">
        <v>40</v>
      </c>
      <c r="P21" s="126"/>
      <c r="Q21" s="126"/>
      <c r="R21" s="126"/>
      <c r="S21" s="126">
        <f>+S25</f>
        <v>140</v>
      </c>
      <c r="T21" s="12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7.5" customHeight="1" x14ac:dyDescent="0.3">
      <c r="A24" s="34" t="s">
        <v>22</v>
      </c>
      <c r="B24" s="133" t="s">
        <v>728</v>
      </c>
      <c r="C24" s="160"/>
      <c r="D24" s="160"/>
      <c r="E24" s="18" t="s">
        <v>152</v>
      </c>
      <c r="F24" s="10" t="s">
        <v>7</v>
      </c>
      <c r="G24" s="18">
        <v>3</v>
      </c>
      <c r="H24" s="30">
        <v>6</v>
      </c>
      <c r="I24" s="30">
        <v>4</v>
      </c>
      <c r="J24" s="30">
        <v>5</v>
      </c>
      <c r="K24" s="30">
        <v>3</v>
      </c>
      <c r="L24" s="30">
        <v>2</v>
      </c>
      <c r="M24" s="30">
        <v>20</v>
      </c>
      <c r="N24" s="30">
        <v>9</v>
      </c>
      <c r="O24" s="30">
        <v>10</v>
      </c>
      <c r="P24" s="30">
        <v>14</v>
      </c>
      <c r="Q24" s="30">
        <v>14</v>
      </c>
      <c r="R24" s="30">
        <v>10</v>
      </c>
      <c r="S24" s="10">
        <f>SUM(G24:R24)</f>
        <v>100</v>
      </c>
      <c r="T24" s="124">
        <f>+S24/S25</f>
        <v>0.7142857142857143</v>
      </c>
    </row>
    <row r="25" spans="1:20" ht="26.25" customHeight="1" x14ac:dyDescent="0.3">
      <c r="A25" s="34" t="s">
        <v>23</v>
      </c>
      <c r="B25" s="133" t="s">
        <v>729</v>
      </c>
      <c r="C25" s="160"/>
      <c r="D25" s="160"/>
      <c r="E25" s="18" t="s">
        <v>152</v>
      </c>
      <c r="F25" s="10" t="s">
        <v>7</v>
      </c>
      <c r="G25" s="18">
        <v>9</v>
      </c>
      <c r="H25" s="30">
        <v>13</v>
      </c>
      <c r="I25" s="30">
        <v>14</v>
      </c>
      <c r="J25" s="30">
        <v>3</v>
      </c>
      <c r="K25" s="30">
        <v>11</v>
      </c>
      <c r="L25" s="30">
        <v>13</v>
      </c>
      <c r="M25" s="30">
        <v>20</v>
      </c>
      <c r="N25" s="30">
        <v>9</v>
      </c>
      <c r="O25" s="30">
        <v>10</v>
      </c>
      <c r="P25" s="30">
        <v>14</v>
      </c>
      <c r="Q25" s="30">
        <v>14</v>
      </c>
      <c r="R25" s="30">
        <v>10</v>
      </c>
      <c r="S25" s="10">
        <f>SUM(G25:R25)</f>
        <v>140</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724</v>
      </c>
      <c r="C27" s="160"/>
      <c r="D27" s="160"/>
      <c r="E27" s="18" t="s">
        <v>152</v>
      </c>
      <c r="F27" s="18" t="s">
        <v>24</v>
      </c>
      <c r="G27" s="18">
        <v>3</v>
      </c>
      <c r="H27" s="30">
        <v>6</v>
      </c>
      <c r="I27" s="30">
        <v>4</v>
      </c>
      <c r="J27" s="30">
        <v>5</v>
      </c>
      <c r="K27" s="30">
        <v>3</v>
      </c>
      <c r="L27" s="30">
        <v>2</v>
      </c>
      <c r="M27" s="30">
        <v>20</v>
      </c>
      <c r="N27" s="30">
        <v>9</v>
      </c>
      <c r="O27" s="30">
        <v>10</v>
      </c>
      <c r="P27" s="30">
        <v>14</v>
      </c>
      <c r="Q27" s="30">
        <v>14</v>
      </c>
      <c r="R27" s="30">
        <v>10</v>
      </c>
      <c r="S27" s="10">
        <f>SUM(G27:R27)</f>
        <v>100</v>
      </c>
      <c r="T27" s="124">
        <f>+S27/S28</f>
        <v>0.7142857142857143</v>
      </c>
    </row>
    <row r="28" spans="1:20" ht="29.25" customHeight="1" x14ac:dyDescent="0.3">
      <c r="A28" s="34" t="s">
        <v>23</v>
      </c>
      <c r="B28" s="133" t="s">
        <v>725</v>
      </c>
      <c r="C28" s="160"/>
      <c r="D28" s="160"/>
      <c r="E28" s="18" t="s">
        <v>152</v>
      </c>
      <c r="F28" s="18" t="s">
        <v>24</v>
      </c>
      <c r="G28" s="18">
        <v>9</v>
      </c>
      <c r="H28" s="30">
        <v>13</v>
      </c>
      <c r="I28" s="30">
        <v>14</v>
      </c>
      <c r="J28" s="30">
        <v>3</v>
      </c>
      <c r="K28" s="30">
        <v>11</v>
      </c>
      <c r="L28" s="30">
        <v>13</v>
      </c>
      <c r="M28" s="30">
        <v>20</v>
      </c>
      <c r="N28" s="30">
        <v>9</v>
      </c>
      <c r="O28" s="30">
        <v>10</v>
      </c>
      <c r="P28" s="30">
        <v>14</v>
      </c>
      <c r="Q28" s="30">
        <v>14</v>
      </c>
      <c r="R28" s="30">
        <v>10</v>
      </c>
      <c r="S28" s="10">
        <f>SUM(G28:R28)</f>
        <v>140</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723</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33" t="s">
        <v>137</v>
      </c>
      <c r="B33" s="133"/>
      <c r="C33" s="133"/>
      <c r="D33" s="126" t="s">
        <v>41</v>
      </c>
      <c r="E33" s="126"/>
      <c r="F33" s="126" t="s">
        <v>38</v>
      </c>
      <c r="G33" s="126"/>
      <c r="H33" s="126"/>
      <c r="I33" s="126"/>
      <c r="J33" s="126" t="s">
        <v>44</v>
      </c>
      <c r="K33" s="126"/>
      <c r="L33" s="126"/>
      <c r="M33" s="126"/>
      <c r="N33" s="126"/>
      <c r="O33" s="126" t="s">
        <v>40</v>
      </c>
      <c r="P33" s="126"/>
      <c r="Q33" s="126"/>
      <c r="R33" s="126"/>
      <c r="S33" s="126">
        <f>+S36</f>
        <v>360</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3.75" customHeight="1" x14ac:dyDescent="0.3">
      <c r="A35" s="34" t="s">
        <v>22</v>
      </c>
      <c r="B35" s="133" t="s">
        <v>138</v>
      </c>
      <c r="C35" s="133"/>
      <c r="D35" s="133"/>
      <c r="E35" s="18" t="s">
        <v>53</v>
      </c>
      <c r="F35" s="18" t="s">
        <v>7</v>
      </c>
      <c r="G35" s="62">
        <v>30</v>
      </c>
      <c r="H35" s="62">
        <v>30</v>
      </c>
      <c r="I35" s="62">
        <v>30</v>
      </c>
      <c r="J35" s="62">
        <v>30</v>
      </c>
      <c r="K35" s="62">
        <v>30</v>
      </c>
      <c r="L35" s="62">
        <v>30</v>
      </c>
      <c r="M35" s="62">
        <v>30</v>
      </c>
      <c r="N35" s="62">
        <v>30</v>
      </c>
      <c r="O35" s="62">
        <v>30</v>
      </c>
      <c r="P35" s="62">
        <v>30</v>
      </c>
      <c r="Q35" s="62">
        <v>30</v>
      </c>
      <c r="R35" s="62">
        <v>30</v>
      </c>
      <c r="S35" s="10">
        <f>SUM(G35:R35)</f>
        <v>360</v>
      </c>
      <c r="T35" s="124">
        <f>+S35/S36</f>
        <v>1</v>
      </c>
    </row>
    <row r="36" spans="1:20" ht="33.75" customHeight="1" x14ac:dyDescent="0.3">
      <c r="A36" s="34" t="s">
        <v>23</v>
      </c>
      <c r="B36" s="133" t="s">
        <v>119</v>
      </c>
      <c r="C36" s="133"/>
      <c r="D36" s="133"/>
      <c r="E36" s="18" t="s">
        <v>53</v>
      </c>
      <c r="F36" s="18" t="s">
        <v>7</v>
      </c>
      <c r="G36" s="62">
        <v>30</v>
      </c>
      <c r="H36" s="62">
        <v>30</v>
      </c>
      <c r="I36" s="62">
        <v>30</v>
      </c>
      <c r="J36" s="62">
        <v>30</v>
      </c>
      <c r="K36" s="62">
        <v>30</v>
      </c>
      <c r="L36" s="62">
        <v>30</v>
      </c>
      <c r="M36" s="62">
        <v>30</v>
      </c>
      <c r="N36" s="62">
        <v>30</v>
      </c>
      <c r="O36" s="62">
        <v>30</v>
      </c>
      <c r="P36" s="62">
        <v>30</v>
      </c>
      <c r="Q36" s="62">
        <v>30</v>
      </c>
      <c r="R36" s="62">
        <v>30</v>
      </c>
      <c r="S36" s="10">
        <f>SUM(G36:R36)</f>
        <v>360</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9.25" customHeight="1" x14ac:dyDescent="0.3">
      <c r="A38" s="34" t="s">
        <v>22</v>
      </c>
      <c r="B38" s="133" t="s">
        <v>138</v>
      </c>
      <c r="C38" s="133"/>
      <c r="D38" s="133"/>
      <c r="E38" s="18" t="s">
        <v>53</v>
      </c>
      <c r="F38" s="18" t="s">
        <v>24</v>
      </c>
      <c r="G38" s="62">
        <v>30</v>
      </c>
      <c r="H38" s="62">
        <v>30</v>
      </c>
      <c r="I38" s="62">
        <v>30</v>
      </c>
      <c r="J38" s="62">
        <v>30</v>
      </c>
      <c r="K38" s="62">
        <v>30</v>
      </c>
      <c r="L38" s="62">
        <v>30</v>
      </c>
      <c r="M38" s="62">
        <v>30</v>
      </c>
      <c r="N38" s="62">
        <v>30</v>
      </c>
      <c r="O38" s="62">
        <v>30</v>
      </c>
      <c r="P38" s="62">
        <v>30</v>
      </c>
      <c r="Q38" s="62">
        <v>30</v>
      </c>
      <c r="R38" s="62">
        <v>30</v>
      </c>
      <c r="S38" s="10">
        <f>SUM(G38:R38)</f>
        <v>360</v>
      </c>
      <c r="T38" s="124">
        <f>+S38/S39</f>
        <v>1</v>
      </c>
    </row>
    <row r="39" spans="1:20" ht="29.25" customHeight="1" x14ac:dyDescent="0.3">
      <c r="A39" s="34" t="s">
        <v>23</v>
      </c>
      <c r="B39" s="133" t="s">
        <v>119</v>
      </c>
      <c r="C39" s="133"/>
      <c r="D39" s="133"/>
      <c r="E39" s="18" t="s">
        <v>53</v>
      </c>
      <c r="F39" s="18" t="s">
        <v>24</v>
      </c>
      <c r="G39" s="62">
        <v>30</v>
      </c>
      <c r="H39" s="62">
        <v>30</v>
      </c>
      <c r="I39" s="62">
        <v>30</v>
      </c>
      <c r="J39" s="62">
        <v>30</v>
      </c>
      <c r="K39" s="62">
        <v>30</v>
      </c>
      <c r="L39" s="62">
        <v>30</v>
      </c>
      <c r="M39" s="62">
        <v>30</v>
      </c>
      <c r="N39" s="62">
        <v>30</v>
      </c>
      <c r="O39" s="62">
        <v>30</v>
      </c>
      <c r="P39" s="62">
        <v>30</v>
      </c>
      <c r="Q39" s="62">
        <v>30</v>
      </c>
      <c r="R39" s="62">
        <v>30</v>
      </c>
      <c r="S39" s="10">
        <f>SUM(G39:R39)</f>
        <v>360</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30"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3.25" customHeight="1" x14ac:dyDescent="0.3">
      <c r="A42" s="127"/>
      <c r="B42" s="135" t="s">
        <v>144</v>
      </c>
      <c r="C42" s="135"/>
      <c r="D42" s="135"/>
      <c r="E42" s="135"/>
      <c r="F42" s="135"/>
      <c r="G42" s="135"/>
      <c r="H42" s="135"/>
      <c r="I42" s="135"/>
      <c r="J42" s="135"/>
      <c r="K42" s="135"/>
      <c r="L42" s="135"/>
      <c r="M42" s="135"/>
      <c r="N42" s="135"/>
      <c r="O42" s="135"/>
      <c r="P42" s="135"/>
      <c r="Q42" s="135"/>
      <c r="R42" s="135"/>
      <c r="S42" s="135"/>
      <c r="T42" s="135"/>
    </row>
    <row r="43" spans="1:20" ht="23.2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3.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33" customHeight="1" x14ac:dyDescent="0.3">
      <c r="A45" s="133" t="s">
        <v>145</v>
      </c>
      <c r="B45" s="133"/>
      <c r="C45" s="133"/>
      <c r="D45" s="126" t="s">
        <v>41</v>
      </c>
      <c r="E45" s="126"/>
      <c r="F45" s="126" t="s">
        <v>38</v>
      </c>
      <c r="G45" s="126"/>
      <c r="H45" s="126"/>
      <c r="I45" s="126"/>
      <c r="J45" s="126" t="s">
        <v>42</v>
      </c>
      <c r="K45" s="126"/>
      <c r="L45" s="126"/>
      <c r="M45" s="126"/>
      <c r="N45" s="126"/>
      <c r="O45" s="126" t="s">
        <v>40</v>
      </c>
      <c r="P45" s="126"/>
      <c r="Q45" s="126"/>
      <c r="R45" s="126"/>
      <c r="S45" s="126">
        <f>+S48</f>
        <v>360</v>
      </c>
      <c r="T45" s="126"/>
    </row>
    <row r="46" spans="1:20" ht="23.2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2.25" customHeight="1" x14ac:dyDescent="0.3">
      <c r="A47" s="34" t="s">
        <v>22</v>
      </c>
      <c r="B47" s="185" t="s">
        <v>142</v>
      </c>
      <c r="C47" s="185"/>
      <c r="D47" s="185"/>
      <c r="E47" s="18" t="s">
        <v>53</v>
      </c>
      <c r="F47" s="18" t="s">
        <v>7</v>
      </c>
      <c r="G47" s="62">
        <v>30</v>
      </c>
      <c r="H47" s="62">
        <v>30</v>
      </c>
      <c r="I47" s="62">
        <v>30</v>
      </c>
      <c r="J47" s="62">
        <v>30</v>
      </c>
      <c r="K47" s="62">
        <v>30</v>
      </c>
      <c r="L47" s="62">
        <v>30</v>
      </c>
      <c r="M47" s="62">
        <v>30</v>
      </c>
      <c r="N47" s="62">
        <v>30</v>
      </c>
      <c r="O47" s="62">
        <v>30</v>
      </c>
      <c r="P47" s="62">
        <v>30</v>
      </c>
      <c r="Q47" s="62">
        <v>30</v>
      </c>
      <c r="R47" s="62">
        <v>30</v>
      </c>
      <c r="S47" s="10">
        <f>SUM(G47:R47)</f>
        <v>360</v>
      </c>
      <c r="T47" s="124">
        <f>+S47/S48</f>
        <v>1</v>
      </c>
    </row>
    <row r="48" spans="1:20" ht="32.25" customHeight="1" x14ac:dyDescent="0.3">
      <c r="A48" s="34" t="s">
        <v>23</v>
      </c>
      <c r="B48" s="185" t="s">
        <v>143</v>
      </c>
      <c r="C48" s="185"/>
      <c r="D48" s="185"/>
      <c r="E48" s="18" t="s">
        <v>53</v>
      </c>
      <c r="F48" s="18" t="s">
        <v>7</v>
      </c>
      <c r="G48" s="62">
        <v>30</v>
      </c>
      <c r="H48" s="62">
        <v>30</v>
      </c>
      <c r="I48" s="62">
        <v>30</v>
      </c>
      <c r="J48" s="62">
        <v>30</v>
      </c>
      <c r="K48" s="62">
        <v>30</v>
      </c>
      <c r="L48" s="62">
        <v>30</v>
      </c>
      <c r="M48" s="62">
        <v>30</v>
      </c>
      <c r="N48" s="62">
        <v>30</v>
      </c>
      <c r="O48" s="62">
        <v>30</v>
      </c>
      <c r="P48" s="62">
        <v>30</v>
      </c>
      <c r="Q48" s="62">
        <v>30</v>
      </c>
      <c r="R48" s="62">
        <v>30</v>
      </c>
      <c r="S48" s="10">
        <f>SUM(G48:R48)</f>
        <v>360</v>
      </c>
      <c r="T48" s="124"/>
    </row>
    <row r="49" spans="1:20" ht="23.2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5.25" customHeight="1" x14ac:dyDescent="0.3">
      <c r="A50" s="34" t="s">
        <v>22</v>
      </c>
      <c r="B50" s="185" t="s">
        <v>142</v>
      </c>
      <c r="C50" s="185"/>
      <c r="D50" s="185"/>
      <c r="E50" s="18" t="s">
        <v>53</v>
      </c>
      <c r="F50" s="18" t="s">
        <v>24</v>
      </c>
      <c r="G50" s="62">
        <v>30</v>
      </c>
      <c r="H50" s="62">
        <v>30</v>
      </c>
      <c r="I50" s="62">
        <v>30</v>
      </c>
      <c r="J50" s="62">
        <v>30</v>
      </c>
      <c r="K50" s="62">
        <v>30</v>
      </c>
      <c r="L50" s="62">
        <v>30</v>
      </c>
      <c r="M50" s="62">
        <v>30</v>
      </c>
      <c r="N50" s="62">
        <v>30</v>
      </c>
      <c r="O50" s="62">
        <v>30</v>
      </c>
      <c r="P50" s="62">
        <v>30</v>
      </c>
      <c r="Q50" s="62">
        <v>30</v>
      </c>
      <c r="R50" s="62">
        <v>30</v>
      </c>
      <c r="S50" s="10">
        <f>SUM(G50:R50)</f>
        <v>360</v>
      </c>
      <c r="T50" s="124">
        <f>+S50/S51</f>
        <v>1</v>
      </c>
    </row>
    <row r="51" spans="1:20" ht="35.25" customHeight="1" x14ac:dyDescent="0.3">
      <c r="A51" s="34" t="s">
        <v>23</v>
      </c>
      <c r="B51" s="185" t="s">
        <v>143</v>
      </c>
      <c r="C51" s="185"/>
      <c r="D51" s="185"/>
      <c r="E51" s="18" t="s">
        <v>53</v>
      </c>
      <c r="F51" s="18" t="s">
        <v>24</v>
      </c>
      <c r="G51" s="62">
        <v>30</v>
      </c>
      <c r="H51" s="62">
        <v>30</v>
      </c>
      <c r="I51" s="62">
        <v>30</v>
      </c>
      <c r="J51" s="62">
        <v>30</v>
      </c>
      <c r="K51" s="62">
        <v>30</v>
      </c>
      <c r="L51" s="62">
        <v>30</v>
      </c>
      <c r="M51" s="62">
        <v>30</v>
      </c>
      <c r="N51" s="62">
        <v>30</v>
      </c>
      <c r="O51" s="62">
        <v>30</v>
      </c>
      <c r="P51" s="62">
        <v>30</v>
      </c>
      <c r="Q51" s="62">
        <v>30</v>
      </c>
      <c r="R51" s="62">
        <v>30</v>
      </c>
      <c r="S51" s="10">
        <f>SUM(G51:R51)</f>
        <v>360</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27.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9"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543</v>
      </c>
      <c r="C55" s="178"/>
      <c r="D55" s="178"/>
      <c r="E55" s="177" t="s">
        <v>544</v>
      </c>
      <c r="F55" s="61" t="s">
        <v>7</v>
      </c>
      <c r="G55" s="62">
        <v>30</v>
      </c>
      <c r="H55" s="62">
        <v>30</v>
      </c>
      <c r="I55" s="62">
        <v>30</v>
      </c>
      <c r="J55" s="62">
        <v>30</v>
      </c>
      <c r="K55" s="62">
        <v>30</v>
      </c>
      <c r="L55" s="62">
        <v>30</v>
      </c>
      <c r="M55" s="62">
        <v>30</v>
      </c>
      <c r="N55" s="62">
        <v>30</v>
      </c>
      <c r="O55" s="62">
        <v>30</v>
      </c>
      <c r="P55" s="62">
        <v>30</v>
      </c>
      <c r="Q55" s="62">
        <v>30</v>
      </c>
      <c r="R55" s="62">
        <v>30</v>
      </c>
      <c r="S55" s="61">
        <f t="shared" ref="S55:S60" si="0">SUM(G55:R55)</f>
        <v>360</v>
      </c>
      <c r="T55" s="179">
        <f>+S56/S55</f>
        <v>1</v>
      </c>
    </row>
    <row r="56" spans="1:20" ht="21.9" customHeight="1" x14ac:dyDescent="0.3">
      <c r="A56" s="177"/>
      <c r="B56" s="178"/>
      <c r="C56" s="178"/>
      <c r="D56" s="178"/>
      <c r="E56" s="177"/>
      <c r="F56" s="61" t="s">
        <v>24</v>
      </c>
      <c r="G56" s="102">
        <v>30</v>
      </c>
      <c r="H56" s="102">
        <v>30</v>
      </c>
      <c r="I56" s="102">
        <v>30</v>
      </c>
      <c r="J56" s="102">
        <v>30</v>
      </c>
      <c r="K56" s="102">
        <v>30</v>
      </c>
      <c r="L56" s="102">
        <v>30</v>
      </c>
      <c r="M56" s="102">
        <v>30</v>
      </c>
      <c r="N56" s="102">
        <v>30</v>
      </c>
      <c r="O56" s="102">
        <v>30</v>
      </c>
      <c r="P56" s="102">
        <v>30</v>
      </c>
      <c r="Q56" s="102">
        <v>30</v>
      </c>
      <c r="R56" s="102">
        <v>30</v>
      </c>
      <c r="S56" s="61">
        <f t="shared" si="0"/>
        <v>360</v>
      </c>
      <c r="T56" s="179"/>
    </row>
    <row r="57" spans="1:20" ht="21.9" customHeight="1" x14ac:dyDescent="0.3">
      <c r="A57" s="177"/>
      <c r="B57" s="178" t="s">
        <v>545</v>
      </c>
      <c r="C57" s="178"/>
      <c r="D57" s="178"/>
      <c r="E57" s="177" t="s">
        <v>246</v>
      </c>
      <c r="F57" s="61" t="s">
        <v>7</v>
      </c>
      <c r="G57" s="62">
        <v>1</v>
      </c>
      <c r="H57" s="62">
        <v>1</v>
      </c>
      <c r="I57" s="62">
        <v>1</v>
      </c>
      <c r="J57" s="62">
        <v>1</v>
      </c>
      <c r="K57" s="62">
        <v>1</v>
      </c>
      <c r="L57" s="62">
        <v>1</v>
      </c>
      <c r="M57" s="62">
        <v>1</v>
      </c>
      <c r="N57" s="62">
        <v>1</v>
      </c>
      <c r="O57" s="62">
        <v>1</v>
      </c>
      <c r="P57" s="62">
        <v>1</v>
      </c>
      <c r="Q57" s="62">
        <v>1</v>
      </c>
      <c r="R57" s="62">
        <v>1</v>
      </c>
      <c r="S57" s="61">
        <f t="shared" si="0"/>
        <v>12</v>
      </c>
      <c r="T57" s="179">
        <f t="shared" ref="T57" si="1">+S58/S57</f>
        <v>1</v>
      </c>
    </row>
    <row r="58" spans="1:20" ht="21.9" customHeight="1" x14ac:dyDescent="0.3">
      <c r="A58" s="177"/>
      <c r="B58" s="178"/>
      <c r="C58" s="178"/>
      <c r="D58" s="178"/>
      <c r="E58" s="177"/>
      <c r="F58" s="61" t="s">
        <v>24</v>
      </c>
      <c r="G58" s="102">
        <v>1</v>
      </c>
      <c r="H58" s="102">
        <v>1</v>
      </c>
      <c r="I58" s="102">
        <v>1</v>
      </c>
      <c r="J58" s="102">
        <v>1</v>
      </c>
      <c r="K58" s="102">
        <v>1</v>
      </c>
      <c r="L58" s="102">
        <v>1</v>
      </c>
      <c r="M58" s="102">
        <v>1</v>
      </c>
      <c r="N58" s="102">
        <v>1</v>
      </c>
      <c r="O58" s="102">
        <v>1</v>
      </c>
      <c r="P58" s="102">
        <v>1</v>
      </c>
      <c r="Q58" s="102">
        <v>1</v>
      </c>
      <c r="R58" s="102">
        <v>1</v>
      </c>
      <c r="S58" s="61">
        <f t="shared" si="0"/>
        <v>12</v>
      </c>
      <c r="T58" s="179"/>
    </row>
    <row r="59" spans="1:20" ht="29.4" customHeight="1" x14ac:dyDescent="0.3">
      <c r="A59" s="177"/>
      <c r="B59" s="178" t="s">
        <v>546</v>
      </c>
      <c r="C59" s="178"/>
      <c r="D59" s="178"/>
      <c r="E59" s="177" t="s">
        <v>547</v>
      </c>
      <c r="F59" s="61" t="s">
        <v>7</v>
      </c>
      <c r="G59" s="62">
        <v>5</v>
      </c>
      <c r="H59" s="62">
        <v>5</v>
      </c>
      <c r="I59" s="62">
        <v>5</v>
      </c>
      <c r="J59" s="62">
        <v>5</v>
      </c>
      <c r="K59" s="62">
        <v>5</v>
      </c>
      <c r="L59" s="62">
        <v>5</v>
      </c>
      <c r="M59" s="62">
        <v>5</v>
      </c>
      <c r="N59" s="62">
        <v>5</v>
      </c>
      <c r="O59" s="62">
        <v>5</v>
      </c>
      <c r="P59" s="62">
        <v>5</v>
      </c>
      <c r="Q59" s="62">
        <v>5</v>
      </c>
      <c r="R59" s="62">
        <v>5</v>
      </c>
      <c r="S59" s="61">
        <f t="shared" si="0"/>
        <v>60</v>
      </c>
      <c r="T59" s="179">
        <f t="shared" ref="T59" si="2">+S60/S59</f>
        <v>1.05</v>
      </c>
    </row>
    <row r="60" spans="1:20" ht="29.4" customHeight="1" x14ac:dyDescent="0.3">
      <c r="A60" s="177"/>
      <c r="B60" s="178"/>
      <c r="C60" s="178"/>
      <c r="D60" s="178"/>
      <c r="E60" s="177"/>
      <c r="F60" s="61" t="s">
        <v>24</v>
      </c>
      <c r="G60" s="102">
        <v>5</v>
      </c>
      <c r="H60" s="102">
        <v>5</v>
      </c>
      <c r="I60" s="102">
        <v>5</v>
      </c>
      <c r="J60" s="102">
        <v>5</v>
      </c>
      <c r="K60" s="102">
        <v>5</v>
      </c>
      <c r="L60" s="102">
        <v>5</v>
      </c>
      <c r="M60" s="102">
        <v>5</v>
      </c>
      <c r="N60" s="102">
        <v>5</v>
      </c>
      <c r="O60" s="102">
        <v>5</v>
      </c>
      <c r="P60" s="102">
        <v>5</v>
      </c>
      <c r="Q60" s="102">
        <v>5</v>
      </c>
      <c r="R60" s="102">
        <v>8</v>
      </c>
      <c r="S60" s="61">
        <f t="shared" si="0"/>
        <v>63</v>
      </c>
      <c r="T60" s="179"/>
    </row>
    <row r="61" spans="1:20" s="12" customFormat="1" ht="13.8" x14ac:dyDescent="0.2">
      <c r="A61" s="5"/>
      <c r="B61" s="35"/>
      <c r="C61" s="35"/>
      <c r="D61" s="35"/>
      <c r="E61" s="5"/>
      <c r="F61" s="8"/>
      <c r="G61" s="36"/>
      <c r="H61" s="36"/>
      <c r="I61" s="36"/>
      <c r="J61" s="36"/>
      <c r="K61" s="36"/>
      <c r="L61" s="36"/>
      <c r="M61" s="36"/>
      <c r="N61" s="36"/>
      <c r="O61" s="36"/>
      <c r="P61" s="36"/>
      <c r="Q61" s="36"/>
      <c r="R61" s="36"/>
      <c r="S61" s="8"/>
      <c r="T61" s="21"/>
    </row>
    <row r="62" spans="1:20" s="12" customFormat="1" ht="13.8" x14ac:dyDescent="0.2">
      <c r="A62" s="5"/>
      <c r="B62" s="35"/>
      <c r="C62" s="35"/>
      <c r="D62" s="35"/>
      <c r="E62" s="5"/>
      <c r="F62" s="8"/>
      <c r="G62" s="36"/>
      <c r="H62" s="36"/>
      <c r="I62" s="36"/>
      <c r="J62" s="36"/>
      <c r="K62" s="36"/>
      <c r="L62" s="36"/>
      <c r="M62" s="36"/>
      <c r="N62" s="36"/>
      <c r="O62" s="36"/>
      <c r="P62" s="36"/>
      <c r="Q62" s="36"/>
      <c r="R62" s="36"/>
      <c r="S62" s="8"/>
      <c r="T62" s="21"/>
    </row>
    <row r="63" spans="1:20" s="12" customFormat="1" ht="13.8" x14ac:dyDescent="0.2">
      <c r="A63" s="5"/>
      <c r="B63" s="35"/>
      <c r="C63" s="35"/>
      <c r="D63" s="35"/>
      <c r="E63" s="5"/>
      <c r="F63" s="8"/>
      <c r="G63" s="36"/>
      <c r="H63" s="36"/>
      <c r="I63" s="36"/>
      <c r="J63" s="36"/>
      <c r="K63" s="36"/>
      <c r="L63" s="36"/>
      <c r="M63" s="36"/>
      <c r="N63" s="36"/>
      <c r="O63" s="36"/>
      <c r="P63" s="36"/>
      <c r="Q63" s="36"/>
      <c r="R63" s="36"/>
      <c r="S63" s="8"/>
      <c r="T63" s="21"/>
    </row>
    <row r="64" spans="1:20" s="12" customFormat="1" ht="15" customHeight="1" x14ac:dyDescent="0.3">
      <c r="A64" s="11"/>
      <c r="B64" s="11"/>
      <c r="C64" s="11"/>
      <c r="D64" s="11"/>
      <c r="E64" s="11"/>
      <c r="F64" s="11"/>
      <c r="G64" s="11"/>
      <c r="H64" s="11"/>
      <c r="I64" s="11"/>
      <c r="J64" s="11"/>
      <c r="K64" s="11"/>
      <c r="L64" s="11"/>
      <c r="M64" s="11"/>
      <c r="N64" s="11"/>
      <c r="O64" s="11"/>
      <c r="P64" s="11"/>
      <c r="Q64" s="11"/>
      <c r="R64" s="11"/>
      <c r="S64" s="11"/>
    </row>
    <row r="65" spans="1:19" s="12" customFormat="1" x14ac:dyDescent="0.3">
      <c r="A65" s="11"/>
      <c r="B65" s="11"/>
      <c r="C65" s="11"/>
      <c r="D65" s="11"/>
      <c r="E65" s="11"/>
      <c r="F65" s="11"/>
      <c r="G65" s="11"/>
      <c r="H65" s="11"/>
      <c r="I65" s="11"/>
      <c r="J65" s="11"/>
      <c r="K65" s="11"/>
      <c r="L65" s="11"/>
      <c r="M65" s="11"/>
      <c r="N65" s="11"/>
      <c r="O65" s="11"/>
      <c r="P65" s="11"/>
      <c r="Q65" s="11"/>
      <c r="R65" s="11"/>
      <c r="S65" s="11"/>
    </row>
    <row r="66" spans="1:19" s="12" customFormat="1" ht="15" customHeight="1" x14ac:dyDescent="0.2"/>
    <row r="68" spans="1:19" s="12" customFormat="1" ht="15" customHeight="1" x14ac:dyDescent="0.2"/>
    <row r="70" spans="1:19" s="12" customFormat="1" ht="15" customHeight="1" x14ac:dyDescent="0.2"/>
    <row r="72" spans="1:19" s="12" customFormat="1" ht="15" customHeight="1" x14ac:dyDescent="0.2"/>
  </sheetData>
  <mergeCells count="112">
    <mergeCell ref="A1:T1"/>
    <mergeCell ref="A2:T2"/>
    <mergeCell ref="A3:T3"/>
    <mergeCell ref="A4:T4"/>
    <mergeCell ref="B59:D60"/>
    <mergeCell ref="E59:E60"/>
    <mergeCell ref="T59:T60"/>
    <mergeCell ref="A15:T15"/>
    <mergeCell ref="A16:G16"/>
    <mergeCell ref="H16:T16"/>
    <mergeCell ref="A52:T52"/>
    <mergeCell ref="A53:T53"/>
    <mergeCell ref="B54:D54"/>
    <mergeCell ref="B55:D56"/>
    <mergeCell ref="E55:E56"/>
    <mergeCell ref="T55:T56"/>
    <mergeCell ref="B57:D58"/>
    <mergeCell ref="E57:E58"/>
    <mergeCell ref="T57:T58"/>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32:C32"/>
    <mergeCell ref="D32:E32"/>
    <mergeCell ref="F32:I32"/>
    <mergeCell ref="J32:N32"/>
    <mergeCell ref="O32:R32"/>
    <mergeCell ref="S32:T32"/>
    <mergeCell ref="B27:D27"/>
    <mergeCell ref="T27:T28"/>
    <mergeCell ref="B28:D28"/>
    <mergeCell ref="A29:A31"/>
    <mergeCell ref="B29:T29"/>
    <mergeCell ref="B30:T31"/>
    <mergeCell ref="B23:D23"/>
    <mergeCell ref="B24:D24"/>
    <mergeCell ref="T24:T25"/>
    <mergeCell ref="B25:D25"/>
    <mergeCell ref="A26:T26"/>
    <mergeCell ref="A21:C21"/>
    <mergeCell ref="D21:E21"/>
    <mergeCell ref="F21:I21"/>
    <mergeCell ref="J21:N21"/>
    <mergeCell ref="O21:R21"/>
    <mergeCell ref="S21:T21"/>
    <mergeCell ref="J20:N20"/>
    <mergeCell ref="O20:R20"/>
    <mergeCell ref="S20:T20"/>
    <mergeCell ref="A14:G14"/>
    <mergeCell ref="H14:T14"/>
    <mergeCell ref="A17:A19"/>
    <mergeCell ref="B17:T17"/>
    <mergeCell ref="B18:T19"/>
    <mergeCell ref="B22:D22"/>
    <mergeCell ref="A5:T5"/>
    <mergeCell ref="A6:D6"/>
    <mergeCell ref="E6:M6"/>
    <mergeCell ref="N6:T6"/>
    <mergeCell ref="A7:D7"/>
    <mergeCell ref="E7:M7"/>
    <mergeCell ref="N7:T7"/>
    <mergeCell ref="A55:A60"/>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view="pageBreakPreview" topLeftCell="A33" zoomScale="93" zoomScaleNormal="100" zoomScaleSheetLayoutView="93" workbookViewId="0">
      <selection activeCell="A67" sqref="A67:XFD72"/>
    </sheetView>
  </sheetViews>
  <sheetFormatPr baseColWidth="10" defaultColWidth="11.44140625" defaultRowHeight="14.4" x14ac:dyDescent="0.3"/>
  <cols>
    <col min="1"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22" t="s">
        <v>548</v>
      </c>
      <c r="B7" s="122"/>
      <c r="C7" s="122"/>
      <c r="D7" s="122"/>
      <c r="E7" s="126" t="s">
        <v>338</v>
      </c>
      <c r="F7" s="126"/>
      <c r="G7" s="126"/>
      <c r="H7" s="126"/>
      <c r="I7" s="126"/>
      <c r="J7" s="126"/>
      <c r="K7" s="126"/>
      <c r="L7" s="126"/>
      <c r="M7" s="126"/>
      <c r="N7" s="146">
        <v>765010.76</v>
      </c>
      <c r="O7" s="146"/>
      <c r="P7" s="146"/>
      <c r="Q7" s="146"/>
      <c r="R7" s="146"/>
      <c r="S7" s="146"/>
      <c r="T7" s="146"/>
    </row>
    <row r="8" spans="1:20" ht="6.75" customHeight="1"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280</v>
      </c>
      <c r="B11" s="126"/>
      <c r="C11" s="126"/>
      <c r="D11" s="122" t="s">
        <v>530</v>
      </c>
      <c r="E11" s="122"/>
      <c r="F11" s="122"/>
      <c r="G11" s="122"/>
      <c r="H11" s="122" t="s">
        <v>549</v>
      </c>
      <c r="I11" s="122"/>
      <c r="J11" s="122"/>
      <c r="K11" s="122"/>
      <c r="L11" s="122"/>
      <c r="M11" s="122"/>
      <c r="N11" s="122"/>
      <c r="O11" s="122"/>
      <c r="P11" s="126"/>
      <c r="Q11" s="126"/>
      <c r="R11" s="126"/>
      <c r="S11" s="126"/>
      <c r="T11" s="126"/>
    </row>
    <row r="12" spans="1:20" ht="6.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568</v>
      </c>
      <c r="B14" s="122"/>
      <c r="C14" s="122"/>
      <c r="D14" s="122"/>
      <c r="E14" s="122"/>
      <c r="F14" s="122"/>
      <c r="G14" s="122"/>
      <c r="H14" s="122" t="s">
        <v>579</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605</v>
      </c>
      <c r="B16" s="122"/>
      <c r="C16" s="122"/>
      <c r="D16" s="122"/>
      <c r="E16" s="122"/>
      <c r="F16" s="122"/>
      <c r="G16" s="122"/>
      <c r="H16" s="122" t="s">
        <v>604</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730</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731</v>
      </c>
      <c r="B21" s="122"/>
      <c r="C21" s="122"/>
      <c r="D21" s="126" t="s">
        <v>41</v>
      </c>
      <c r="E21" s="126"/>
      <c r="F21" s="126" t="s">
        <v>38</v>
      </c>
      <c r="G21" s="126"/>
      <c r="H21" s="126"/>
      <c r="I21" s="126"/>
      <c r="J21" s="126" t="s">
        <v>42</v>
      </c>
      <c r="K21" s="126"/>
      <c r="L21" s="126"/>
      <c r="M21" s="126"/>
      <c r="N21" s="126"/>
      <c r="O21" s="126" t="s">
        <v>40</v>
      </c>
      <c r="P21" s="126"/>
      <c r="Q21" s="126"/>
      <c r="R21" s="126"/>
      <c r="S21" s="126">
        <f>+S25</f>
        <v>134</v>
      </c>
      <c r="T21" s="12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7.5" customHeight="1" x14ac:dyDescent="0.3">
      <c r="A24" s="34" t="s">
        <v>22</v>
      </c>
      <c r="B24" s="133" t="s">
        <v>733</v>
      </c>
      <c r="C24" s="160"/>
      <c r="D24" s="160"/>
      <c r="E24" s="18" t="s">
        <v>734</v>
      </c>
      <c r="F24" s="10" t="s">
        <v>7</v>
      </c>
      <c r="G24" s="18">
        <v>9</v>
      </c>
      <c r="H24" s="18">
        <v>13</v>
      </c>
      <c r="I24" s="30">
        <v>14</v>
      </c>
      <c r="J24" s="30">
        <v>3</v>
      </c>
      <c r="K24" s="30">
        <v>11</v>
      </c>
      <c r="L24" s="30">
        <v>13</v>
      </c>
      <c r="M24" s="30">
        <v>20</v>
      </c>
      <c r="N24" s="30">
        <v>9</v>
      </c>
      <c r="O24" s="30">
        <v>10</v>
      </c>
      <c r="P24" s="30">
        <v>14</v>
      </c>
      <c r="Q24" s="30">
        <v>14</v>
      </c>
      <c r="R24" s="30">
        <v>10</v>
      </c>
      <c r="S24" s="10">
        <f>SUM(G24:R24)</f>
        <v>140</v>
      </c>
      <c r="T24" s="124">
        <f>+S24/S25</f>
        <v>1.044776119402985</v>
      </c>
    </row>
    <row r="25" spans="1:20" ht="26.25" customHeight="1" x14ac:dyDescent="0.3">
      <c r="A25" s="34" t="s">
        <v>23</v>
      </c>
      <c r="B25" s="133" t="s">
        <v>732</v>
      </c>
      <c r="C25" s="160"/>
      <c r="D25" s="160"/>
      <c r="E25" s="18" t="s">
        <v>734</v>
      </c>
      <c r="F25" s="10" t="s">
        <v>7</v>
      </c>
      <c r="G25" s="30">
        <v>17</v>
      </c>
      <c r="H25" s="30">
        <v>14</v>
      </c>
      <c r="I25" s="30">
        <v>13</v>
      </c>
      <c r="J25" s="30">
        <v>4</v>
      </c>
      <c r="K25" s="30">
        <v>6</v>
      </c>
      <c r="L25" s="30">
        <v>3</v>
      </c>
      <c r="M25" s="30">
        <v>20</v>
      </c>
      <c r="N25" s="30">
        <v>9</v>
      </c>
      <c r="O25" s="30">
        <v>10</v>
      </c>
      <c r="P25" s="30">
        <v>14</v>
      </c>
      <c r="Q25" s="30">
        <v>14</v>
      </c>
      <c r="R25" s="30">
        <v>10</v>
      </c>
      <c r="S25" s="10">
        <f>SUM(G25:R25)</f>
        <v>134</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733</v>
      </c>
      <c r="C27" s="160"/>
      <c r="D27" s="160"/>
      <c r="E27" s="18" t="s">
        <v>734</v>
      </c>
      <c r="F27" s="18" t="s">
        <v>24</v>
      </c>
      <c r="G27" s="18">
        <v>9</v>
      </c>
      <c r="H27" s="18">
        <v>13</v>
      </c>
      <c r="I27" s="30">
        <v>14</v>
      </c>
      <c r="J27" s="30">
        <v>3</v>
      </c>
      <c r="K27" s="30">
        <v>11</v>
      </c>
      <c r="L27" s="30">
        <v>13</v>
      </c>
      <c r="M27" s="30">
        <v>20</v>
      </c>
      <c r="N27" s="30">
        <v>9</v>
      </c>
      <c r="O27" s="30">
        <v>10</v>
      </c>
      <c r="P27" s="30">
        <v>14</v>
      </c>
      <c r="Q27" s="30">
        <v>14</v>
      </c>
      <c r="R27" s="30">
        <v>10</v>
      </c>
      <c r="S27" s="10">
        <f>SUM(G27:R27)</f>
        <v>140</v>
      </c>
      <c r="T27" s="124">
        <f>+S27/S28</f>
        <v>1.044776119402985</v>
      </c>
    </row>
    <row r="28" spans="1:20" ht="29.25" customHeight="1" x14ac:dyDescent="0.3">
      <c r="A28" s="34" t="s">
        <v>23</v>
      </c>
      <c r="B28" s="133" t="s">
        <v>732</v>
      </c>
      <c r="C28" s="160"/>
      <c r="D28" s="160"/>
      <c r="E28" s="18" t="s">
        <v>734</v>
      </c>
      <c r="F28" s="18" t="s">
        <v>24</v>
      </c>
      <c r="G28" s="30">
        <v>17</v>
      </c>
      <c r="H28" s="30">
        <v>14</v>
      </c>
      <c r="I28" s="30">
        <v>13</v>
      </c>
      <c r="J28" s="30">
        <v>4</v>
      </c>
      <c r="K28" s="30">
        <v>6</v>
      </c>
      <c r="L28" s="30">
        <v>3</v>
      </c>
      <c r="M28" s="30">
        <v>20</v>
      </c>
      <c r="N28" s="30">
        <v>9</v>
      </c>
      <c r="O28" s="30">
        <v>10</v>
      </c>
      <c r="P28" s="30">
        <v>14</v>
      </c>
      <c r="Q28" s="30">
        <v>14</v>
      </c>
      <c r="R28" s="30">
        <v>10</v>
      </c>
      <c r="S28" s="10">
        <f>SUM(G28:R28)</f>
        <v>134</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136</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30.75" customHeight="1" x14ac:dyDescent="0.3">
      <c r="A33" s="133" t="s">
        <v>137</v>
      </c>
      <c r="B33" s="133"/>
      <c r="C33" s="133"/>
      <c r="D33" s="126" t="s">
        <v>41</v>
      </c>
      <c r="E33" s="126"/>
      <c r="F33" s="126" t="s">
        <v>38</v>
      </c>
      <c r="G33" s="126"/>
      <c r="H33" s="126"/>
      <c r="I33" s="126"/>
      <c r="J33" s="126" t="s">
        <v>44</v>
      </c>
      <c r="K33" s="126"/>
      <c r="L33" s="126"/>
      <c r="M33" s="126"/>
      <c r="N33" s="126"/>
      <c r="O33" s="126" t="s">
        <v>40</v>
      </c>
      <c r="P33" s="126"/>
      <c r="Q33" s="126"/>
      <c r="R33" s="126"/>
      <c r="S33" s="126">
        <f>+S36</f>
        <v>96</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3.75" customHeight="1" x14ac:dyDescent="0.3">
      <c r="A35" s="34" t="s">
        <v>22</v>
      </c>
      <c r="B35" s="133" t="s">
        <v>138</v>
      </c>
      <c r="C35" s="133"/>
      <c r="D35" s="133"/>
      <c r="E35" s="18" t="s">
        <v>53</v>
      </c>
      <c r="F35" s="18" t="s">
        <v>7</v>
      </c>
      <c r="G35" s="62">
        <v>8</v>
      </c>
      <c r="H35" s="62">
        <v>8</v>
      </c>
      <c r="I35" s="62">
        <v>8</v>
      </c>
      <c r="J35" s="62">
        <v>12</v>
      </c>
      <c r="K35" s="62">
        <v>8</v>
      </c>
      <c r="L35" s="62">
        <v>8</v>
      </c>
      <c r="M35" s="62">
        <v>8</v>
      </c>
      <c r="N35" s="62">
        <v>8</v>
      </c>
      <c r="O35" s="62">
        <v>8</v>
      </c>
      <c r="P35" s="62">
        <v>8</v>
      </c>
      <c r="Q35" s="62">
        <v>8</v>
      </c>
      <c r="R35" s="62">
        <v>8</v>
      </c>
      <c r="S35" s="10">
        <f>SUM(G35:R35)</f>
        <v>100</v>
      </c>
      <c r="T35" s="124">
        <f>+S35/S36</f>
        <v>1.0416666666666667</v>
      </c>
    </row>
    <row r="36" spans="1:20" ht="33.75" customHeight="1" x14ac:dyDescent="0.3">
      <c r="A36" s="34" t="s">
        <v>23</v>
      </c>
      <c r="B36" s="133" t="s">
        <v>119</v>
      </c>
      <c r="C36" s="133"/>
      <c r="D36" s="133"/>
      <c r="E36" s="18" t="s">
        <v>53</v>
      </c>
      <c r="F36" s="18" t="s">
        <v>7</v>
      </c>
      <c r="G36" s="62">
        <v>8</v>
      </c>
      <c r="H36" s="62">
        <v>8</v>
      </c>
      <c r="I36" s="62">
        <v>8</v>
      </c>
      <c r="J36" s="62">
        <v>8</v>
      </c>
      <c r="K36" s="62">
        <v>8</v>
      </c>
      <c r="L36" s="62">
        <v>8</v>
      </c>
      <c r="M36" s="62">
        <v>8</v>
      </c>
      <c r="N36" s="62">
        <v>8</v>
      </c>
      <c r="O36" s="62">
        <v>8</v>
      </c>
      <c r="P36" s="62">
        <v>8</v>
      </c>
      <c r="Q36" s="62">
        <v>8</v>
      </c>
      <c r="R36" s="62">
        <v>8</v>
      </c>
      <c r="S36" s="10">
        <f>SUM(G36:R36)</f>
        <v>96</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9.25" customHeight="1" x14ac:dyDescent="0.3">
      <c r="A38" s="34" t="s">
        <v>22</v>
      </c>
      <c r="B38" s="133" t="s">
        <v>138</v>
      </c>
      <c r="C38" s="133"/>
      <c r="D38" s="133"/>
      <c r="E38" s="18" t="s">
        <v>53</v>
      </c>
      <c r="F38" s="18" t="s">
        <v>24</v>
      </c>
      <c r="G38" s="62">
        <v>8</v>
      </c>
      <c r="H38" s="62">
        <v>8</v>
      </c>
      <c r="I38" s="62">
        <v>8</v>
      </c>
      <c r="J38" s="62">
        <v>12</v>
      </c>
      <c r="K38" s="62">
        <v>8</v>
      </c>
      <c r="L38" s="62">
        <v>8</v>
      </c>
      <c r="M38" s="62">
        <v>8</v>
      </c>
      <c r="N38" s="62">
        <v>8</v>
      </c>
      <c r="O38" s="62">
        <v>8</v>
      </c>
      <c r="P38" s="62">
        <v>8</v>
      </c>
      <c r="Q38" s="62">
        <v>8</v>
      </c>
      <c r="R38" s="62">
        <v>8</v>
      </c>
      <c r="S38" s="10">
        <f>SUM(G38:R38)</f>
        <v>100</v>
      </c>
      <c r="T38" s="124">
        <f>+S38/S39</f>
        <v>1.0416666666666667</v>
      </c>
    </row>
    <row r="39" spans="1:20" ht="29.25" customHeight="1" x14ac:dyDescent="0.3">
      <c r="A39" s="34" t="s">
        <v>23</v>
      </c>
      <c r="B39" s="133" t="s">
        <v>119</v>
      </c>
      <c r="C39" s="133"/>
      <c r="D39" s="133"/>
      <c r="E39" s="18" t="s">
        <v>53</v>
      </c>
      <c r="F39" s="18" t="s">
        <v>24</v>
      </c>
      <c r="G39" s="62">
        <v>8</v>
      </c>
      <c r="H39" s="62">
        <v>8</v>
      </c>
      <c r="I39" s="62">
        <v>8</v>
      </c>
      <c r="J39" s="62">
        <v>8</v>
      </c>
      <c r="K39" s="62">
        <v>8</v>
      </c>
      <c r="L39" s="62">
        <v>8</v>
      </c>
      <c r="M39" s="62">
        <v>8</v>
      </c>
      <c r="N39" s="62">
        <v>8</v>
      </c>
      <c r="O39" s="62">
        <v>8</v>
      </c>
      <c r="P39" s="62">
        <v>8</v>
      </c>
      <c r="Q39" s="62">
        <v>8</v>
      </c>
      <c r="R39" s="62">
        <v>8</v>
      </c>
      <c r="S39" s="10">
        <f>SUM(G39:R39)</f>
        <v>96</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27.9"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3.25" customHeight="1" x14ac:dyDescent="0.3">
      <c r="A42" s="127"/>
      <c r="B42" s="135" t="s">
        <v>266</v>
      </c>
      <c r="C42" s="135"/>
      <c r="D42" s="135"/>
      <c r="E42" s="135"/>
      <c r="F42" s="135"/>
      <c r="G42" s="135"/>
      <c r="H42" s="135"/>
      <c r="I42" s="135"/>
      <c r="J42" s="135"/>
      <c r="K42" s="135"/>
      <c r="L42" s="135"/>
      <c r="M42" s="135"/>
      <c r="N42" s="135"/>
      <c r="O42" s="135"/>
      <c r="P42" s="135"/>
      <c r="Q42" s="135"/>
      <c r="R42" s="135"/>
      <c r="S42" s="135"/>
      <c r="T42" s="135"/>
    </row>
    <row r="43" spans="1:20" ht="23.2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3.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27.75" customHeight="1" x14ac:dyDescent="0.3">
      <c r="A45" s="133" t="s">
        <v>141</v>
      </c>
      <c r="B45" s="133"/>
      <c r="C45" s="133"/>
      <c r="D45" s="126" t="s">
        <v>41</v>
      </c>
      <c r="E45" s="126"/>
      <c r="F45" s="126" t="s">
        <v>38</v>
      </c>
      <c r="G45" s="126"/>
      <c r="H45" s="126"/>
      <c r="I45" s="126"/>
      <c r="J45" s="126" t="s">
        <v>42</v>
      </c>
      <c r="K45" s="126"/>
      <c r="L45" s="126"/>
      <c r="M45" s="126"/>
      <c r="N45" s="126"/>
      <c r="O45" s="126" t="s">
        <v>40</v>
      </c>
      <c r="P45" s="126"/>
      <c r="Q45" s="126"/>
      <c r="R45" s="126"/>
      <c r="S45" s="126">
        <f>+S48</f>
        <v>240</v>
      </c>
      <c r="T45" s="126"/>
    </row>
    <row r="46" spans="1:20" ht="23.2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33" customHeight="1" x14ac:dyDescent="0.3">
      <c r="A47" s="34" t="s">
        <v>22</v>
      </c>
      <c r="B47" s="185" t="s">
        <v>140</v>
      </c>
      <c r="C47" s="185"/>
      <c r="D47" s="185"/>
      <c r="E47" s="18" t="s">
        <v>53</v>
      </c>
      <c r="F47" s="18" t="s">
        <v>7</v>
      </c>
      <c r="G47" s="62">
        <v>20</v>
      </c>
      <c r="H47" s="62">
        <v>20</v>
      </c>
      <c r="I47" s="62">
        <v>20</v>
      </c>
      <c r="J47" s="62">
        <v>20</v>
      </c>
      <c r="K47" s="62">
        <v>20</v>
      </c>
      <c r="L47" s="62">
        <v>20</v>
      </c>
      <c r="M47" s="62">
        <v>20</v>
      </c>
      <c r="N47" s="62">
        <v>20</v>
      </c>
      <c r="O47" s="62">
        <v>20</v>
      </c>
      <c r="P47" s="62">
        <v>20</v>
      </c>
      <c r="Q47" s="62">
        <v>20</v>
      </c>
      <c r="R47" s="62">
        <v>20</v>
      </c>
      <c r="S47" s="10">
        <f>SUM(G47:R47)</f>
        <v>240</v>
      </c>
      <c r="T47" s="124">
        <f>+S47/S48</f>
        <v>1</v>
      </c>
    </row>
    <row r="48" spans="1:20" ht="33" customHeight="1" x14ac:dyDescent="0.3">
      <c r="A48" s="34" t="s">
        <v>23</v>
      </c>
      <c r="B48" s="185" t="s">
        <v>139</v>
      </c>
      <c r="C48" s="185"/>
      <c r="D48" s="185"/>
      <c r="E48" s="18" t="s">
        <v>53</v>
      </c>
      <c r="F48" s="18" t="s">
        <v>7</v>
      </c>
      <c r="G48" s="62">
        <v>20</v>
      </c>
      <c r="H48" s="62">
        <v>20</v>
      </c>
      <c r="I48" s="62">
        <v>20</v>
      </c>
      <c r="J48" s="62">
        <v>20</v>
      </c>
      <c r="K48" s="62">
        <v>20</v>
      </c>
      <c r="L48" s="62">
        <v>20</v>
      </c>
      <c r="M48" s="62">
        <v>20</v>
      </c>
      <c r="N48" s="62">
        <v>20</v>
      </c>
      <c r="O48" s="62">
        <v>20</v>
      </c>
      <c r="P48" s="62">
        <v>20</v>
      </c>
      <c r="Q48" s="62">
        <v>20</v>
      </c>
      <c r="R48" s="62">
        <v>20</v>
      </c>
      <c r="S48" s="10">
        <f>SUM(G48:R48)</f>
        <v>240</v>
      </c>
      <c r="T48" s="124"/>
    </row>
    <row r="49" spans="1:20" ht="23.2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36" customHeight="1" x14ac:dyDescent="0.3">
      <c r="A50" s="34" t="s">
        <v>22</v>
      </c>
      <c r="B50" s="185" t="s">
        <v>140</v>
      </c>
      <c r="C50" s="185"/>
      <c r="D50" s="185"/>
      <c r="E50" s="18" t="s">
        <v>53</v>
      </c>
      <c r="F50" s="18" t="s">
        <v>24</v>
      </c>
      <c r="G50" s="62">
        <v>20</v>
      </c>
      <c r="H50" s="62">
        <v>20</v>
      </c>
      <c r="I50" s="62">
        <v>20</v>
      </c>
      <c r="J50" s="62">
        <v>20</v>
      </c>
      <c r="K50" s="62">
        <v>20</v>
      </c>
      <c r="L50" s="62">
        <v>20</v>
      </c>
      <c r="M50" s="62">
        <v>20</v>
      </c>
      <c r="N50" s="62">
        <v>20</v>
      </c>
      <c r="O50" s="62">
        <v>20</v>
      </c>
      <c r="P50" s="62">
        <v>20</v>
      </c>
      <c r="Q50" s="62">
        <v>20</v>
      </c>
      <c r="R50" s="62">
        <v>20</v>
      </c>
      <c r="S50" s="10">
        <f>SUM(G50:R50)</f>
        <v>240</v>
      </c>
      <c r="T50" s="124">
        <f>+S50/S51</f>
        <v>1</v>
      </c>
    </row>
    <row r="51" spans="1:20" ht="36" customHeight="1" x14ac:dyDescent="0.3">
      <c r="A51" s="34" t="s">
        <v>23</v>
      </c>
      <c r="B51" s="185" t="s">
        <v>139</v>
      </c>
      <c r="C51" s="185"/>
      <c r="D51" s="185"/>
      <c r="E51" s="18" t="s">
        <v>53</v>
      </c>
      <c r="F51" s="18" t="s">
        <v>24</v>
      </c>
      <c r="G51" s="62">
        <v>20</v>
      </c>
      <c r="H51" s="62">
        <v>20</v>
      </c>
      <c r="I51" s="62">
        <v>20</v>
      </c>
      <c r="J51" s="62">
        <v>20</v>
      </c>
      <c r="K51" s="62">
        <v>20</v>
      </c>
      <c r="L51" s="62">
        <v>20</v>
      </c>
      <c r="M51" s="62">
        <v>20</v>
      </c>
      <c r="N51" s="62">
        <v>20</v>
      </c>
      <c r="O51" s="62">
        <v>20</v>
      </c>
      <c r="P51" s="62">
        <v>20</v>
      </c>
      <c r="Q51" s="62">
        <v>20</v>
      </c>
      <c r="R51" s="62">
        <v>20</v>
      </c>
      <c r="S51" s="10">
        <f>SUM(G51:R51)</f>
        <v>240</v>
      </c>
      <c r="T51" s="124"/>
    </row>
    <row r="52" spans="1:20" ht="11.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27.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9"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550</v>
      </c>
      <c r="C55" s="178"/>
      <c r="D55" s="178"/>
      <c r="E55" s="177" t="s">
        <v>146</v>
      </c>
      <c r="F55" s="61" t="s">
        <v>7</v>
      </c>
      <c r="G55" s="62">
        <v>20</v>
      </c>
      <c r="H55" s="62">
        <v>20</v>
      </c>
      <c r="I55" s="62">
        <v>20</v>
      </c>
      <c r="J55" s="62">
        <v>20</v>
      </c>
      <c r="K55" s="62">
        <v>20</v>
      </c>
      <c r="L55" s="62">
        <v>20</v>
      </c>
      <c r="M55" s="62">
        <v>20</v>
      </c>
      <c r="N55" s="62">
        <v>20</v>
      </c>
      <c r="O55" s="62">
        <v>20</v>
      </c>
      <c r="P55" s="62">
        <v>20</v>
      </c>
      <c r="Q55" s="62">
        <v>20</v>
      </c>
      <c r="R55" s="62">
        <v>20</v>
      </c>
      <c r="S55" s="61">
        <f t="shared" ref="S55:S60" si="0">SUM(G55:R55)</f>
        <v>240</v>
      </c>
      <c r="T55" s="179">
        <f>+S56/S55</f>
        <v>1</v>
      </c>
    </row>
    <row r="56" spans="1:20" ht="21.9" customHeight="1" x14ac:dyDescent="0.3">
      <c r="A56" s="177"/>
      <c r="B56" s="178"/>
      <c r="C56" s="178"/>
      <c r="D56" s="178"/>
      <c r="E56" s="177"/>
      <c r="F56" s="61" t="s">
        <v>24</v>
      </c>
      <c r="G56" s="102">
        <v>20</v>
      </c>
      <c r="H56" s="102">
        <v>20</v>
      </c>
      <c r="I56" s="102">
        <v>20</v>
      </c>
      <c r="J56" s="102">
        <v>20</v>
      </c>
      <c r="K56" s="102">
        <v>20</v>
      </c>
      <c r="L56" s="102">
        <v>20</v>
      </c>
      <c r="M56" s="102">
        <v>20</v>
      </c>
      <c r="N56" s="102">
        <v>20</v>
      </c>
      <c r="O56" s="102">
        <v>20</v>
      </c>
      <c r="P56" s="102">
        <v>20</v>
      </c>
      <c r="Q56" s="102">
        <v>20</v>
      </c>
      <c r="R56" s="102">
        <v>20</v>
      </c>
      <c r="S56" s="61">
        <f t="shared" si="0"/>
        <v>240</v>
      </c>
      <c r="T56" s="179"/>
    </row>
    <row r="57" spans="1:20" ht="21.9" customHeight="1" x14ac:dyDescent="0.3">
      <c r="A57" s="177"/>
      <c r="B57" s="178" t="s">
        <v>551</v>
      </c>
      <c r="C57" s="178"/>
      <c r="D57" s="178"/>
      <c r="E57" s="177" t="s">
        <v>552</v>
      </c>
      <c r="F57" s="61" t="s">
        <v>7</v>
      </c>
      <c r="G57" s="86"/>
      <c r="H57" s="86"/>
      <c r="I57" s="62">
        <v>20</v>
      </c>
      <c r="J57" s="86"/>
      <c r="K57" s="86"/>
      <c r="L57" s="62">
        <v>20</v>
      </c>
      <c r="M57" s="86"/>
      <c r="N57" s="86"/>
      <c r="O57" s="62">
        <v>20</v>
      </c>
      <c r="P57" s="86"/>
      <c r="Q57" s="62">
        <v>20</v>
      </c>
      <c r="R57" s="86"/>
      <c r="S57" s="61">
        <f t="shared" si="0"/>
        <v>80</v>
      </c>
      <c r="T57" s="179">
        <f t="shared" ref="T57" si="1">+S58/S57</f>
        <v>1</v>
      </c>
    </row>
    <row r="58" spans="1:20" ht="21.9" customHeight="1" x14ac:dyDescent="0.3">
      <c r="A58" s="177"/>
      <c r="B58" s="178"/>
      <c r="C58" s="178"/>
      <c r="D58" s="178"/>
      <c r="E58" s="177"/>
      <c r="F58" s="61" t="s">
        <v>24</v>
      </c>
      <c r="G58" s="103"/>
      <c r="H58" s="103"/>
      <c r="I58" s="102">
        <v>20</v>
      </c>
      <c r="J58" s="103"/>
      <c r="K58" s="103"/>
      <c r="L58" s="102">
        <v>20</v>
      </c>
      <c r="M58" s="103"/>
      <c r="N58" s="103"/>
      <c r="O58" s="102">
        <v>20</v>
      </c>
      <c r="P58" s="103"/>
      <c r="Q58" s="102">
        <v>20</v>
      </c>
      <c r="R58" s="103"/>
      <c r="S58" s="61">
        <f t="shared" si="0"/>
        <v>80</v>
      </c>
      <c r="T58" s="179"/>
    </row>
    <row r="59" spans="1:20" ht="29.4" customHeight="1" x14ac:dyDescent="0.3">
      <c r="A59" s="177"/>
      <c r="B59" s="178" t="s">
        <v>553</v>
      </c>
      <c r="C59" s="178"/>
      <c r="D59" s="178"/>
      <c r="E59" s="177" t="s">
        <v>554</v>
      </c>
      <c r="F59" s="61" t="s">
        <v>7</v>
      </c>
      <c r="G59" s="62">
        <v>8</v>
      </c>
      <c r="H59" s="62">
        <v>8</v>
      </c>
      <c r="I59" s="62">
        <v>8</v>
      </c>
      <c r="J59" s="62">
        <v>8</v>
      </c>
      <c r="K59" s="62">
        <v>8</v>
      </c>
      <c r="L59" s="62">
        <v>8</v>
      </c>
      <c r="M59" s="62">
        <v>8</v>
      </c>
      <c r="N59" s="62">
        <v>8</v>
      </c>
      <c r="O59" s="62">
        <v>8</v>
      </c>
      <c r="P59" s="62">
        <v>8</v>
      </c>
      <c r="Q59" s="62">
        <v>8</v>
      </c>
      <c r="R59" s="62">
        <v>8</v>
      </c>
      <c r="S59" s="61">
        <f t="shared" si="0"/>
        <v>96</v>
      </c>
      <c r="T59" s="179">
        <f t="shared" ref="T59" si="2">+S60/S59</f>
        <v>1</v>
      </c>
    </row>
    <row r="60" spans="1:20" ht="29.4" customHeight="1" x14ac:dyDescent="0.3">
      <c r="A60" s="177"/>
      <c r="B60" s="178"/>
      <c r="C60" s="178"/>
      <c r="D60" s="178"/>
      <c r="E60" s="177"/>
      <c r="F60" s="61" t="s">
        <v>24</v>
      </c>
      <c r="G60" s="102">
        <v>8</v>
      </c>
      <c r="H60" s="102">
        <v>8</v>
      </c>
      <c r="I60" s="102">
        <v>8</v>
      </c>
      <c r="J60" s="102">
        <v>8</v>
      </c>
      <c r="K60" s="102">
        <v>8</v>
      </c>
      <c r="L60" s="102">
        <v>8</v>
      </c>
      <c r="M60" s="102">
        <v>8</v>
      </c>
      <c r="N60" s="102">
        <v>8</v>
      </c>
      <c r="O60" s="102">
        <v>8</v>
      </c>
      <c r="P60" s="102">
        <v>8</v>
      </c>
      <c r="Q60" s="102">
        <v>8</v>
      </c>
      <c r="R60" s="102">
        <v>8</v>
      </c>
      <c r="S60" s="61">
        <f t="shared" si="0"/>
        <v>96</v>
      </c>
      <c r="T60" s="179"/>
    </row>
    <row r="61" spans="1:20" ht="21.9" customHeight="1" x14ac:dyDescent="0.3">
      <c r="A61" s="177"/>
      <c r="B61" s="178" t="s">
        <v>555</v>
      </c>
      <c r="C61" s="178"/>
      <c r="D61" s="178"/>
      <c r="E61" s="177" t="s">
        <v>556</v>
      </c>
      <c r="F61" s="61" t="s">
        <v>7</v>
      </c>
      <c r="G61" s="62">
        <v>30</v>
      </c>
      <c r="H61" s="62">
        <v>30</v>
      </c>
      <c r="I61" s="62">
        <v>30</v>
      </c>
      <c r="J61" s="62">
        <v>30</v>
      </c>
      <c r="K61" s="62">
        <v>30</v>
      </c>
      <c r="L61" s="62">
        <v>30</v>
      </c>
      <c r="M61" s="62">
        <v>30</v>
      </c>
      <c r="N61" s="62">
        <v>30</v>
      </c>
      <c r="O61" s="62">
        <v>30</v>
      </c>
      <c r="P61" s="62">
        <v>30</v>
      </c>
      <c r="Q61" s="62">
        <v>30</v>
      </c>
      <c r="R61" s="62">
        <v>30</v>
      </c>
      <c r="S61" s="61">
        <f t="shared" ref="S61:S62" si="3">SUM(G61:R61)</f>
        <v>360</v>
      </c>
      <c r="T61" s="179">
        <f t="shared" ref="T61" si="4">+S62/S61</f>
        <v>1</v>
      </c>
    </row>
    <row r="62" spans="1:20" ht="21.9" customHeight="1" x14ac:dyDescent="0.3">
      <c r="A62" s="177"/>
      <c r="B62" s="178"/>
      <c r="C62" s="178"/>
      <c r="D62" s="178"/>
      <c r="E62" s="177"/>
      <c r="F62" s="61" t="s">
        <v>24</v>
      </c>
      <c r="G62" s="102">
        <v>30</v>
      </c>
      <c r="H62" s="102">
        <v>30</v>
      </c>
      <c r="I62" s="102">
        <v>30</v>
      </c>
      <c r="J62" s="102">
        <v>30</v>
      </c>
      <c r="K62" s="102">
        <v>30</v>
      </c>
      <c r="L62" s="102">
        <v>30</v>
      </c>
      <c r="M62" s="102">
        <v>30</v>
      </c>
      <c r="N62" s="102">
        <v>30</v>
      </c>
      <c r="O62" s="102">
        <v>30</v>
      </c>
      <c r="P62" s="102">
        <v>30</v>
      </c>
      <c r="Q62" s="102">
        <v>30</v>
      </c>
      <c r="R62" s="102">
        <v>30</v>
      </c>
      <c r="S62" s="61">
        <f t="shared" si="3"/>
        <v>360</v>
      </c>
      <c r="T62" s="179"/>
    </row>
    <row r="63" spans="1:20" ht="21.9" customHeight="1" x14ac:dyDescent="0.3">
      <c r="A63" s="177"/>
      <c r="B63" s="178" t="s">
        <v>557</v>
      </c>
      <c r="C63" s="178"/>
      <c r="D63" s="178"/>
      <c r="E63" s="177" t="s">
        <v>558</v>
      </c>
      <c r="F63" s="61" t="s">
        <v>7</v>
      </c>
      <c r="G63" s="62"/>
      <c r="H63" s="62"/>
      <c r="I63" s="62"/>
      <c r="J63" s="62"/>
      <c r="K63" s="62"/>
      <c r="L63" s="62"/>
      <c r="M63" s="62"/>
      <c r="N63" s="62"/>
      <c r="O63" s="62">
        <v>1</v>
      </c>
      <c r="P63" s="62">
        <v>1</v>
      </c>
      <c r="Q63" s="62">
        <v>1</v>
      </c>
      <c r="R63" s="62">
        <v>1</v>
      </c>
      <c r="S63" s="61">
        <f t="shared" ref="S63:S64" si="5">SUM(G63:R63)</f>
        <v>4</v>
      </c>
      <c r="T63" s="179">
        <f t="shared" ref="T63" si="6">+S64/S63</f>
        <v>0</v>
      </c>
    </row>
    <row r="64" spans="1:20" ht="21.9" customHeight="1" x14ac:dyDescent="0.3">
      <c r="A64" s="177"/>
      <c r="B64" s="178"/>
      <c r="C64" s="178"/>
      <c r="D64" s="178"/>
      <c r="E64" s="177"/>
      <c r="F64" s="61" t="s">
        <v>24</v>
      </c>
      <c r="G64" s="102">
        <v>0</v>
      </c>
      <c r="H64" s="102">
        <v>0</v>
      </c>
      <c r="I64" s="102">
        <v>0</v>
      </c>
      <c r="J64" s="102">
        <v>0</v>
      </c>
      <c r="K64" s="102">
        <v>0</v>
      </c>
      <c r="L64" s="102">
        <v>0</v>
      </c>
      <c r="M64" s="102">
        <v>0</v>
      </c>
      <c r="N64" s="102">
        <v>0</v>
      </c>
      <c r="O64" s="102">
        <v>0</v>
      </c>
      <c r="P64" s="102">
        <v>0</v>
      </c>
      <c r="Q64" s="102">
        <v>0</v>
      </c>
      <c r="R64" s="102">
        <v>0</v>
      </c>
      <c r="S64" s="61">
        <f t="shared" si="5"/>
        <v>0</v>
      </c>
      <c r="T64" s="179"/>
    </row>
    <row r="65" spans="1:20" ht="21.9" customHeight="1" x14ac:dyDescent="0.3">
      <c r="A65" s="177"/>
      <c r="B65" s="178" t="s">
        <v>822</v>
      </c>
      <c r="C65" s="178"/>
      <c r="D65" s="178"/>
      <c r="E65" s="177" t="s">
        <v>823</v>
      </c>
      <c r="F65" s="61" t="s">
        <v>7</v>
      </c>
      <c r="G65" s="62"/>
      <c r="H65" s="62"/>
      <c r="I65" s="62"/>
      <c r="J65" s="62"/>
      <c r="K65" s="62"/>
      <c r="L65" s="62"/>
      <c r="M65" s="62"/>
      <c r="N65" s="62"/>
      <c r="O65" s="62">
        <v>1</v>
      </c>
      <c r="P65" s="62">
        <v>1</v>
      </c>
      <c r="Q65" s="62">
        <v>1</v>
      </c>
      <c r="R65" s="62">
        <v>1</v>
      </c>
      <c r="S65" s="61">
        <f t="shared" ref="S65:S66" si="7">SUM(G65:R65)</f>
        <v>4</v>
      </c>
      <c r="T65" s="179">
        <f t="shared" ref="T65" si="8">+S66/S65</f>
        <v>1</v>
      </c>
    </row>
    <row r="66" spans="1:20" ht="21.9" customHeight="1" x14ac:dyDescent="0.3">
      <c r="A66" s="177"/>
      <c r="B66" s="178"/>
      <c r="C66" s="178"/>
      <c r="D66" s="178"/>
      <c r="E66" s="177"/>
      <c r="F66" s="61" t="s">
        <v>24</v>
      </c>
      <c r="G66" s="102"/>
      <c r="H66" s="102"/>
      <c r="I66" s="102"/>
      <c r="J66" s="102"/>
      <c r="K66" s="102"/>
      <c r="L66" s="102"/>
      <c r="M66" s="102"/>
      <c r="N66" s="102"/>
      <c r="O66" s="102">
        <v>1</v>
      </c>
      <c r="P66" s="102">
        <v>1</v>
      </c>
      <c r="Q66" s="102">
        <v>1</v>
      </c>
      <c r="R66" s="102">
        <v>1</v>
      </c>
      <c r="S66" s="61">
        <f t="shared" si="7"/>
        <v>4</v>
      </c>
      <c r="T66" s="179"/>
    </row>
    <row r="67" spans="1:20" s="12" customFormat="1" ht="15" customHeight="1" x14ac:dyDescent="0.3">
      <c r="A67" s="11"/>
      <c r="B67" s="11"/>
      <c r="C67" s="11"/>
      <c r="D67" s="11"/>
      <c r="E67" s="11"/>
      <c r="F67" s="11"/>
      <c r="G67" s="11"/>
      <c r="H67" s="11"/>
      <c r="I67" s="11"/>
      <c r="J67" s="11"/>
      <c r="K67" s="11"/>
      <c r="L67" s="11"/>
      <c r="M67" s="11"/>
      <c r="N67" s="11"/>
      <c r="O67" s="11"/>
      <c r="P67" s="11"/>
      <c r="Q67" s="11"/>
      <c r="R67" s="11"/>
      <c r="S67" s="11"/>
    </row>
    <row r="68" spans="1:20" s="12" customFormat="1" x14ac:dyDescent="0.3">
      <c r="A68" s="11"/>
      <c r="B68" s="11"/>
      <c r="C68" s="11"/>
      <c r="D68" s="11"/>
      <c r="E68" s="11"/>
      <c r="F68" s="11"/>
      <c r="G68" s="11"/>
      <c r="H68" s="11"/>
      <c r="I68" s="11"/>
      <c r="J68" s="11"/>
      <c r="K68" s="11"/>
      <c r="L68" s="11"/>
      <c r="M68" s="11"/>
      <c r="N68" s="11"/>
      <c r="O68" s="11"/>
      <c r="P68" s="11"/>
      <c r="Q68" s="11"/>
      <c r="R68" s="11"/>
      <c r="S68" s="11"/>
    </row>
    <row r="69" spans="1:20" s="12" customFormat="1" ht="15" customHeight="1" x14ac:dyDescent="0.2"/>
    <row r="71" spans="1:20" s="12" customFormat="1" ht="15" customHeight="1" x14ac:dyDescent="0.2"/>
    <row r="73" spans="1:20" s="12" customFormat="1" ht="15" customHeight="1" x14ac:dyDescent="0.2"/>
    <row r="75" spans="1:20" s="12" customFormat="1" ht="15" customHeight="1" x14ac:dyDescent="0.2"/>
  </sheetData>
  <mergeCells count="121">
    <mergeCell ref="A1:T1"/>
    <mergeCell ref="A2:T2"/>
    <mergeCell ref="A3:T3"/>
    <mergeCell ref="A4:T4"/>
    <mergeCell ref="A5:T5"/>
    <mergeCell ref="A6:D6"/>
    <mergeCell ref="E6:M6"/>
    <mergeCell ref="N6:T6"/>
    <mergeCell ref="A11:C11"/>
    <mergeCell ref="D11:G11"/>
    <mergeCell ref="H11:O11"/>
    <mergeCell ref="P11:T11"/>
    <mergeCell ref="A12:T12"/>
    <mergeCell ref="A13:G13"/>
    <mergeCell ref="H13:T13"/>
    <mergeCell ref="A7:D7"/>
    <mergeCell ref="E7:M7"/>
    <mergeCell ref="N7:T7"/>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5:T15"/>
    <mergeCell ref="A16:G16"/>
    <mergeCell ref="H16:T16"/>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5:C45"/>
    <mergeCell ref="D45:E45"/>
    <mergeCell ref="F45:I45"/>
    <mergeCell ref="J45:N45"/>
    <mergeCell ref="O45:R45"/>
    <mergeCell ref="S45:T45"/>
    <mergeCell ref="A41:A43"/>
    <mergeCell ref="B41:T41"/>
    <mergeCell ref="B42:T43"/>
    <mergeCell ref="A44:C44"/>
    <mergeCell ref="D44:E44"/>
    <mergeCell ref="F44:I44"/>
    <mergeCell ref="J44:N44"/>
    <mergeCell ref="O44:R44"/>
    <mergeCell ref="S44:T44"/>
    <mergeCell ref="A52:T52"/>
    <mergeCell ref="B46:D46"/>
    <mergeCell ref="B47:D47"/>
    <mergeCell ref="T47:T48"/>
    <mergeCell ref="B48:D48"/>
    <mergeCell ref="A49:T49"/>
    <mergeCell ref="B50:D50"/>
    <mergeCell ref="T50:T51"/>
    <mergeCell ref="B51:D51"/>
    <mergeCell ref="B65:D66"/>
    <mergeCell ref="E65:E66"/>
    <mergeCell ref="T65:T66"/>
    <mergeCell ref="A55:A66"/>
    <mergeCell ref="B59:D60"/>
    <mergeCell ref="E59:E60"/>
    <mergeCell ref="T59:T60"/>
    <mergeCell ref="A53:T53"/>
    <mergeCell ref="B54:D54"/>
    <mergeCell ref="B55:D56"/>
    <mergeCell ref="E55:E56"/>
    <mergeCell ref="T55:T56"/>
    <mergeCell ref="B57:D58"/>
    <mergeCell ref="E57:E58"/>
    <mergeCell ref="T57:T58"/>
    <mergeCell ref="B61:D62"/>
    <mergeCell ref="E61:E62"/>
    <mergeCell ref="T61:T62"/>
    <mergeCell ref="B63:D64"/>
    <mergeCell ref="E63:E64"/>
    <mergeCell ref="T63:T64"/>
  </mergeCells>
  <printOptions horizontalCentered="1"/>
  <pageMargins left="0.70866141732283472" right="0.70866141732283472" top="0.78740157480314965" bottom="0.74803149606299213" header="0.31496062992125984" footer="0.31496062992125984"/>
  <pageSetup scale="80" orientation="landscape" horizontalDpi="360" verticalDpi="36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view="pageBreakPreview" zoomScale="98" zoomScaleNormal="100" zoomScaleSheetLayoutView="98" workbookViewId="0">
      <selection activeCell="A61" sqref="A61:XFD67"/>
    </sheetView>
  </sheetViews>
  <sheetFormatPr baseColWidth="10" defaultColWidth="11.44140625" defaultRowHeight="14.4" x14ac:dyDescent="0.3"/>
  <cols>
    <col min="1" max="3" width="11.44140625" style="12"/>
    <col min="4" max="4" width="17.33203125" style="12" customWidth="1"/>
    <col min="5" max="6" width="11.44140625" style="12"/>
    <col min="7" max="17" width="4" style="12" customWidth="1"/>
    <col min="18" max="18" width="6" style="12" customWidth="1"/>
    <col min="19" max="20" width="11.44140625" style="12"/>
    <col min="21" max="16384" width="11.44140625" style="11"/>
  </cols>
  <sheetData>
    <row r="1" spans="1:20" ht="21" x14ac:dyDescent="0.4">
      <c r="A1" s="148" t="s">
        <v>743</v>
      </c>
      <c r="B1" s="148"/>
      <c r="C1" s="148"/>
      <c r="D1" s="148"/>
      <c r="E1" s="148"/>
      <c r="F1" s="148"/>
      <c r="G1" s="148"/>
      <c r="H1" s="148"/>
      <c r="I1" s="148"/>
      <c r="J1" s="148"/>
      <c r="K1" s="148"/>
      <c r="L1" s="148"/>
      <c r="M1" s="148"/>
      <c r="N1" s="148"/>
      <c r="O1" s="148"/>
      <c r="P1" s="148"/>
      <c r="Q1" s="148"/>
      <c r="R1" s="148"/>
      <c r="S1" s="148"/>
      <c r="T1" s="148"/>
    </row>
    <row r="2" spans="1:20" ht="21" x14ac:dyDescent="0.4">
      <c r="A2" s="148" t="s">
        <v>744</v>
      </c>
      <c r="B2" s="148"/>
      <c r="C2" s="148"/>
      <c r="D2" s="148"/>
      <c r="E2" s="148"/>
      <c r="F2" s="148"/>
      <c r="G2" s="148"/>
      <c r="H2" s="148"/>
      <c r="I2" s="148"/>
      <c r="J2" s="148"/>
      <c r="K2" s="148"/>
      <c r="L2" s="148"/>
      <c r="M2" s="148"/>
      <c r="N2" s="148"/>
      <c r="O2" s="148"/>
      <c r="P2" s="148"/>
      <c r="Q2" s="148"/>
      <c r="R2" s="148"/>
      <c r="S2" s="148"/>
      <c r="T2" s="148"/>
    </row>
    <row r="3" spans="1:20" ht="21.6" customHeight="1" x14ac:dyDescent="0.3">
      <c r="A3" s="149" t="s">
        <v>223</v>
      </c>
      <c r="B3" s="149"/>
      <c r="C3" s="149"/>
      <c r="D3" s="149"/>
      <c r="E3" s="149"/>
      <c r="F3" s="149"/>
      <c r="G3" s="149"/>
      <c r="H3" s="149"/>
      <c r="I3" s="149"/>
      <c r="J3" s="149"/>
      <c r="K3" s="149"/>
      <c r="L3" s="149"/>
      <c r="M3" s="149"/>
      <c r="N3" s="149"/>
      <c r="O3" s="149"/>
      <c r="P3" s="149"/>
      <c r="Q3" s="149"/>
      <c r="R3" s="149"/>
      <c r="S3" s="149"/>
      <c r="T3" s="149"/>
    </row>
    <row r="4" spans="1:20" ht="12" customHeight="1" x14ac:dyDescent="0.3">
      <c r="A4" s="147" t="s">
        <v>745</v>
      </c>
      <c r="B4" s="147"/>
      <c r="C4" s="147"/>
      <c r="D4" s="147"/>
      <c r="E4" s="147"/>
      <c r="F4" s="147"/>
      <c r="G4" s="147"/>
      <c r="H4" s="147"/>
      <c r="I4" s="147"/>
      <c r="J4" s="147"/>
      <c r="K4" s="147"/>
      <c r="L4" s="147"/>
      <c r="M4" s="147"/>
      <c r="N4" s="147"/>
      <c r="O4" s="147"/>
      <c r="P4" s="147"/>
      <c r="Q4" s="147"/>
      <c r="R4" s="147"/>
      <c r="S4" s="147"/>
      <c r="T4" s="147"/>
    </row>
    <row r="5" spans="1:20" ht="18" customHeight="1" x14ac:dyDescent="0.3">
      <c r="A5" s="145" t="s">
        <v>54</v>
      </c>
      <c r="B5" s="128"/>
      <c r="C5" s="128"/>
      <c r="D5" s="128"/>
      <c r="E5" s="128"/>
      <c r="F5" s="128"/>
      <c r="G5" s="128"/>
      <c r="H5" s="128"/>
      <c r="I5" s="128"/>
      <c r="J5" s="128"/>
      <c r="K5" s="128"/>
      <c r="L5" s="128"/>
      <c r="M5" s="128"/>
      <c r="N5" s="128"/>
      <c r="O5" s="128"/>
      <c r="P5" s="128"/>
      <c r="Q5" s="128"/>
      <c r="R5" s="128"/>
      <c r="S5" s="128"/>
      <c r="T5" s="128"/>
    </row>
    <row r="6" spans="1:20" ht="15" customHeight="1" x14ac:dyDescent="0.3">
      <c r="A6" s="130" t="s">
        <v>55</v>
      </c>
      <c r="B6" s="130"/>
      <c r="C6" s="130"/>
      <c r="D6" s="130"/>
      <c r="E6" s="130" t="s">
        <v>56</v>
      </c>
      <c r="F6" s="130"/>
      <c r="G6" s="130"/>
      <c r="H6" s="130"/>
      <c r="I6" s="130"/>
      <c r="J6" s="130"/>
      <c r="K6" s="130"/>
      <c r="L6" s="130"/>
      <c r="M6" s="130"/>
      <c r="N6" s="130" t="s">
        <v>57</v>
      </c>
      <c r="O6" s="130"/>
      <c r="P6" s="130"/>
      <c r="Q6" s="130"/>
      <c r="R6" s="130"/>
      <c r="S6" s="130"/>
      <c r="T6" s="130"/>
    </row>
    <row r="7" spans="1:20" ht="34.5" customHeight="1" x14ac:dyDescent="0.3">
      <c r="A7" s="133" t="s">
        <v>559</v>
      </c>
      <c r="B7" s="133"/>
      <c r="C7" s="133"/>
      <c r="D7" s="133"/>
      <c r="E7" s="126" t="s">
        <v>338</v>
      </c>
      <c r="F7" s="126"/>
      <c r="G7" s="126"/>
      <c r="H7" s="126"/>
      <c r="I7" s="126"/>
      <c r="J7" s="126"/>
      <c r="K7" s="126"/>
      <c r="L7" s="126"/>
      <c r="M7" s="126"/>
      <c r="N7" s="146">
        <v>302664.03999999998</v>
      </c>
      <c r="O7" s="146"/>
      <c r="P7" s="146"/>
      <c r="Q7" s="146"/>
      <c r="R7" s="146"/>
      <c r="S7" s="146"/>
      <c r="T7" s="146"/>
    </row>
    <row r="8" spans="1:20" x14ac:dyDescent="0.3">
      <c r="A8" s="156"/>
      <c r="B8" s="156"/>
      <c r="C8" s="156"/>
      <c r="D8" s="156"/>
      <c r="E8" s="156"/>
      <c r="F8" s="156"/>
      <c r="G8" s="156"/>
      <c r="H8" s="156"/>
      <c r="I8" s="156"/>
      <c r="J8" s="156"/>
      <c r="K8" s="156"/>
      <c r="L8" s="156"/>
      <c r="M8" s="156"/>
      <c r="N8" s="156"/>
      <c r="O8" s="156"/>
      <c r="P8" s="156"/>
      <c r="Q8" s="156"/>
      <c r="R8" s="156"/>
      <c r="S8" s="156"/>
      <c r="T8" s="156"/>
    </row>
    <row r="9" spans="1:20" ht="15.75" customHeight="1" x14ac:dyDescent="0.3">
      <c r="A9" s="145" t="s">
        <v>35</v>
      </c>
      <c r="B9" s="128"/>
      <c r="C9" s="128"/>
      <c r="D9" s="128"/>
      <c r="E9" s="128"/>
      <c r="F9" s="128"/>
      <c r="G9" s="128"/>
      <c r="H9" s="128"/>
      <c r="I9" s="128"/>
      <c r="J9" s="128"/>
      <c r="K9" s="128"/>
      <c r="L9" s="128"/>
      <c r="M9" s="128"/>
      <c r="N9" s="128"/>
      <c r="O9" s="128"/>
      <c r="P9" s="128"/>
      <c r="Q9" s="128"/>
      <c r="R9" s="128"/>
      <c r="S9" s="128"/>
      <c r="T9" s="128"/>
    </row>
    <row r="10" spans="1:20" ht="15.75" customHeight="1" x14ac:dyDescent="0.3">
      <c r="A10" s="130" t="s">
        <v>0</v>
      </c>
      <c r="B10" s="130"/>
      <c r="C10" s="130"/>
      <c r="D10" s="130" t="s">
        <v>1</v>
      </c>
      <c r="E10" s="130"/>
      <c r="F10" s="130"/>
      <c r="G10" s="130"/>
      <c r="H10" s="130" t="s">
        <v>2</v>
      </c>
      <c r="I10" s="130"/>
      <c r="J10" s="130"/>
      <c r="K10" s="130"/>
      <c r="L10" s="130"/>
      <c r="M10" s="130"/>
      <c r="N10" s="130"/>
      <c r="O10" s="130"/>
      <c r="P10" s="130" t="s">
        <v>33</v>
      </c>
      <c r="Q10" s="130"/>
      <c r="R10" s="130"/>
      <c r="S10" s="130"/>
      <c r="T10" s="130"/>
    </row>
    <row r="11" spans="1:20" ht="25.5" customHeight="1" x14ac:dyDescent="0.3">
      <c r="A11" s="126" t="s">
        <v>280</v>
      </c>
      <c r="B11" s="126"/>
      <c r="C11" s="126"/>
      <c r="D11" s="122" t="s">
        <v>530</v>
      </c>
      <c r="E11" s="122"/>
      <c r="F11" s="122"/>
      <c r="G11" s="122"/>
      <c r="H11" s="122" t="s">
        <v>549</v>
      </c>
      <c r="I11" s="122"/>
      <c r="J11" s="122"/>
      <c r="K11" s="122"/>
      <c r="L11" s="122"/>
      <c r="M11" s="122"/>
      <c r="N11" s="122"/>
      <c r="O11" s="122"/>
      <c r="P11" s="126"/>
      <c r="Q11" s="126"/>
      <c r="R11" s="126"/>
      <c r="S11" s="126"/>
      <c r="T11" s="126"/>
    </row>
    <row r="12" spans="1:20" ht="15.75" customHeight="1" x14ac:dyDescent="0.3">
      <c r="A12" s="139"/>
      <c r="B12" s="139"/>
      <c r="C12" s="139"/>
      <c r="D12" s="139"/>
      <c r="E12" s="139"/>
      <c r="F12" s="139"/>
      <c r="G12" s="139"/>
      <c r="H12" s="139"/>
      <c r="I12" s="139"/>
      <c r="J12" s="139"/>
      <c r="K12" s="139"/>
      <c r="L12" s="139"/>
      <c r="M12" s="139"/>
      <c r="N12" s="139"/>
      <c r="O12" s="139"/>
      <c r="P12" s="139"/>
      <c r="Q12" s="139"/>
      <c r="R12" s="139"/>
      <c r="S12" s="139"/>
      <c r="T12" s="139"/>
    </row>
    <row r="13" spans="1:20" ht="15" customHeight="1" x14ac:dyDescent="0.3">
      <c r="A13" s="145" t="s">
        <v>34</v>
      </c>
      <c r="B13" s="145"/>
      <c r="C13" s="145"/>
      <c r="D13" s="145"/>
      <c r="E13" s="145"/>
      <c r="F13" s="145"/>
      <c r="G13" s="145"/>
      <c r="H13" s="145" t="s">
        <v>43</v>
      </c>
      <c r="I13" s="145"/>
      <c r="J13" s="145"/>
      <c r="K13" s="145"/>
      <c r="L13" s="145"/>
      <c r="M13" s="145"/>
      <c r="N13" s="145"/>
      <c r="O13" s="145"/>
      <c r="P13" s="145"/>
      <c r="Q13" s="145"/>
      <c r="R13" s="145"/>
      <c r="S13" s="145"/>
      <c r="T13" s="145"/>
    </row>
    <row r="14" spans="1:20" ht="31.5" customHeight="1" x14ac:dyDescent="0.3">
      <c r="A14" s="122" t="s">
        <v>564</v>
      </c>
      <c r="B14" s="122"/>
      <c r="C14" s="122"/>
      <c r="D14" s="122"/>
      <c r="E14" s="122"/>
      <c r="F14" s="122"/>
      <c r="G14" s="122"/>
      <c r="H14" s="122" t="s">
        <v>596</v>
      </c>
      <c r="I14" s="122"/>
      <c r="J14" s="122"/>
      <c r="K14" s="122"/>
      <c r="L14" s="122"/>
      <c r="M14" s="122"/>
      <c r="N14" s="122"/>
      <c r="O14" s="122"/>
      <c r="P14" s="122"/>
      <c r="Q14" s="122"/>
      <c r="R14" s="122"/>
      <c r="S14" s="122"/>
      <c r="T14" s="122"/>
    </row>
    <row r="15" spans="1:20" ht="27" customHeight="1" x14ac:dyDescent="0.3">
      <c r="A15" s="145" t="s">
        <v>36</v>
      </c>
      <c r="B15" s="145"/>
      <c r="C15" s="145"/>
      <c r="D15" s="145"/>
      <c r="E15" s="145"/>
      <c r="F15" s="145"/>
      <c r="G15" s="145"/>
      <c r="H15" s="145"/>
      <c r="I15" s="145"/>
      <c r="J15" s="145"/>
      <c r="K15" s="145"/>
      <c r="L15" s="145"/>
      <c r="M15" s="145"/>
      <c r="N15" s="145"/>
      <c r="O15" s="145"/>
      <c r="P15" s="145"/>
      <c r="Q15" s="145"/>
      <c r="R15" s="145"/>
      <c r="S15" s="145"/>
      <c r="T15" s="145"/>
    </row>
    <row r="16" spans="1:20" ht="80.25" customHeight="1" x14ac:dyDescent="0.3">
      <c r="A16" s="122" t="s">
        <v>607</v>
      </c>
      <c r="B16" s="122"/>
      <c r="C16" s="122"/>
      <c r="D16" s="122"/>
      <c r="E16" s="122"/>
      <c r="F16" s="122"/>
      <c r="G16" s="122"/>
      <c r="H16" s="122" t="s">
        <v>603</v>
      </c>
      <c r="I16" s="122"/>
      <c r="J16" s="122"/>
      <c r="K16" s="122"/>
      <c r="L16" s="122"/>
      <c r="M16" s="122"/>
      <c r="N16" s="122"/>
      <c r="O16" s="122"/>
      <c r="P16" s="122"/>
      <c r="Q16" s="122"/>
      <c r="R16" s="122"/>
      <c r="S16" s="122"/>
      <c r="T16" s="122"/>
    </row>
    <row r="17" spans="1:20" ht="16.5" customHeight="1" x14ac:dyDescent="0.3">
      <c r="A17" s="127" t="s">
        <v>58</v>
      </c>
      <c r="B17" s="128" t="s">
        <v>63</v>
      </c>
      <c r="C17" s="128"/>
      <c r="D17" s="128"/>
      <c r="E17" s="128"/>
      <c r="F17" s="128"/>
      <c r="G17" s="128"/>
      <c r="H17" s="128"/>
      <c r="I17" s="128"/>
      <c r="J17" s="128"/>
      <c r="K17" s="128"/>
      <c r="L17" s="128"/>
      <c r="M17" s="128"/>
      <c r="N17" s="128"/>
      <c r="O17" s="128"/>
      <c r="P17" s="128"/>
      <c r="Q17" s="128"/>
      <c r="R17" s="128"/>
      <c r="S17" s="128"/>
      <c r="T17" s="128"/>
    </row>
    <row r="18" spans="1:20" ht="21.75" customHeight="1" x14ac:dyDescent="0.3">
      <c r="A18" s="127"/>
      <c r="B18" s="135" t="s">
        <v>739</v>
      </c>
      <c r="C18" s="135"/>
      <c r="D18" s="135"/>
      <c r="E18" s="135"/>
      <c r="F18" s="135"/>
      <c r="G18" s="135"/>
      <c r="H18" s="135"/>
      <c r="I18" s="135"/>
      <c r="J18" s="135"/>
      <c r="K18" s="135"/>
      <c r="L18" s="135"/>
      <c r="M18" s="135"/>
      <c r="N18" s="135"/>
      <c r="O18" s="135"/>
      <c r="P18" s="135"/>
      <c r="Q18" s="135"/>
      <c r="R18" s="135"/>
      <c r="S18" s="135"/>
      <c r="T18" s="135"/>
    </row>
    <row r="19" spans="1:20" ht="22.5" customHeight="1" x14ac:dyDescent="0.3">
      <c r="A19" s="127"/>
      <c r="B19" s="135"/>
      <c r="C19" s="135"/>
      <c r="D19" s="135"/>
      <c r="E19" s="135"/>
      <c r="F19" s="135"/>
      <c r="G19" s="135"/>
      <c r="H19" s="135"/>
      <c r="I19" s="135"/>
      <c r="J19" s="135"/>
      <c r="K19" s="135"/>
      <c r="L19" s="135"/>
      <c r="M19" s="135"/>
      <c r="N19" s="135"/>
      <c r="O19" s="135"/>
      <c r="P19" s="135"/>
      <c r="Q19" s="135"/>
      <c r="R19" s="135"/>
      <c r="S19" s="135"/>
      <c r="T19" s="135"/>
    </row>
    <row r="20" spans="1:20" ht="33" customHeight="1" x14ac:dyDescent="0.3">
      <c r="A20" s="130" t="s">
        <v>59</v>
      </c>
      <c r="B20" s="130"/>
      <c r="C20" s="130"/>
      <c r="D20" s="130" t="s">
        <v>60</v>
      </c>
      <c r="E20" s="130"/>
      <c r="F20" s="130" t="s">
        <v>61</v>
      </c>
      <c r="G20" s="130"/>
      <c r="H20" s="130"/>
      <c r="I20" s="130"/>
      <c r="J20" s="130" t="s">
        <v>39</v>
      </c>
      <c r="K20" s="130"/>
      <c r="L20" s="130"/>
      <c r="M20" s="130"/>
      <c r="N20" s="130"/>
      <c r="O20" s="131" t="s">
        <v>62</v>
      </c>
      <c r="P20" s="131"/>
      <c r="Q20" s="131"/>
      <c r="R20" s="131"/>
      <c r="S20" s="130" t="s">
        <v>3</v>
      </c>
      <c r="T20" s="130"/>
    </row>
    <row r="21" spans="1:20" ht="36" customHeight="1" x14ac:dyDescent="0.3">
      <c r="A21" s="122" t="s">
        <v>131</v>
      </c>
      <c r="B21" s="122"/>
      <c r="C21" s="122"/>
      <c r="D21" s="126" t="s">
        <v>41</v>
      </c>
      <c r="E21" s="126"/>
      <c r="F21" s="126" t="s">
        <v>38</v>
      </c>
      <c r="G21" s="126"/>
      <c r="H21" s="126"/>
      <c r="I21" s="126"/>
      <c r="J21" s="126" t="s">
        <v>42</v>
      </c>
      <c r="K21" s="126"/>
      <c r="L21" s="126"/>
      <c r="M21" s="126"/>
      <c r="N21" s="126"/>
      <c r="O21" s="126" t="s">
        <v>40</v>
      </c>
      <c r="P21" s="126"/>
      <c r="Q21" s="126"/>
      <c r="R21" s="126"/>
      <c r="S21" s="126">
        <f>+S25</f>
        <v>140</v>
      </c>
      <c r="T21" s="126"/>
    </row>
    <row r="22" spans="1:20" ht="24" customHeight="1" x14ac:dyDescent="0.3">
      <c r="A22" s="39" t="s">
        <v>4</v>
      </c>
      <c r="B22" s="136" t="s">
        <v>5</v>
      </c>
      <c r="C22" s="136"/>
      <c r="D22" s="136"/>
      <c r="E22" s="39" t="s">
        <v>6</v>
      </c>
      <c r="F22" s="39" t="s">
        <v>7</v>
      </c>
      <c r="G22" s="40" t="s">
        <v>8</v>
      </c>
      <c r="H22" s="40" t="s">
        <v>9</v>
      </c>
      <c r="I22" s="40" t="s">
        <v>10</v>
      </c>
      <c r="J22" s="40" t="s">
        <v>11</v>
      </c>
      <c r="K22" s="40" t="s">
        <v>12</v>
      </c>
      <c r="L22" s="40" t="s">
        <v>13</v>
      </c>
      <c r="M22" s="40" t="s">
        <v>14</v>
      </c>
      <c r="N22" s="40" t="s">
        <v>15</v>
      </c>
      <c r="O22" s="40" t="s">
        <v>16</v>
      </c>
      <c r="P22" s="40" t="s">
        <v>17</v>
      </c>
      <c r="Q22" s="40" t="s">
        <v>18</v>
      </c>
      <c r="R22" s="40" t="s">
        <v>19</v>
      </c>
      <c r="S22" s="40" t="s">
        <v>20</v>
      </c>
      <c r="T22" s="39" t="s">
        <v>21</v>
      </c>
    </row>
    <row r="23" spans="1:20" ht="29.25" customHeight="1" x14ac:dyDescent="0.3">
      <c r="A23" s="10" t="s">
        <v>4</v>
      </c>
      <c r="B23" s="122" t="s">
        <v>5</v>
      </c>
      <c r="C23" s="122"/>
      <c r="D23" s="122"/>
      <c r="E23" s="10" t="s">
        <v>6</v>
      </c>
      <c r="F23" s="10" t="s">
        <v>7</v>
      </c>
      <c r="G23" s="10" t="s">
        <v>8</v>
      </c>
      <c r="H23" s="10" t="s">
        <v>9</v>
      </c>
      <c r="I23" s="10" t="s">
        <v>10</v>
      </c>
      <c r="J23" s="10" t="s">
        <v>11</v>
      </c>
      <c r="K23" s="10" t="s">
        <v>12</v>
      </c>
      <c r="L23" s="10" t="s">
        <v>13</v>
      </c>
      <c r="M23" s="10" t="s">
        <v>14</v>
      </c>
      <c r="N23" s="10" t="s">
        <v>15</v>
      </c>
      <c r="O23" s="10" t="s">
        <v>16</v>
      </c>
      <c r="P23" s="10" t="s">
        <v>31</v>
      </c>
      <c r="Q23" s="10" t="s">
        <v>18</v>
      </c>
      <c r="R23" s="10" t="s">
        <v>19</v>
      </c>
      <c r="S23" s="10" t="s">
        <v>20</v>
      </c>
      <c r="T23" s="7" t="s">
        <v>21</v>
      </c>
    </row>
    <row r="24" spans="1:20" ht="37.5" customHeight="1" x14ac:dyDescent="0.3">
      <c r="A24" s="34" t="s">
        <v>22</v>
      </c>
      <c r="B24" s="133" t="s">
        <v>263</v>
      </c>
      <c r="C24" s="160"/>
      <c r="D24" s="160"/>
      <c r="E24" s="18" t="s">
        <v>152</v>
      </c>
      <c r="F24" s="10" t="s">
        <v>7</v>
      </c>
      <c r="G24" s="18">
        <v>6</v>
      </c>
      <c r="H24" s="18">
        <v>12</v>
      </c>
      <c r="I24" s="18">
        <v>8</v>
      </c>
      <c r="J24" s="18">
        <v>9</v>
      </c>
      <c r="K24" s="18">
        <v>6</v>
      </c>
      <c r="L24" s="18">
        <v>4</v>
      </c>
      <c r="M24" s="18">
        <v>20</v>
      </c>
      <c r="N24" s="18">
        <v>9</v>
      </c>
      <c r="O24" s="18">
        <v>10</v>
      </c>
      <c r="P24" s="18">
        <v>14</v>
      </c>
      <c r="Q24" s="18">
        <v>14</v>
      </c>
      <c r="R24" s="18">
        <v>10</v>
      </c>
      <c r="S24" s="10">
        <f>SUM(G24:R24)</f>
        <v>122</v>
      </c>
      <c r="T24" s="124">
        <f>+S24/S25</f>
        <v>0.87142857142857144</v>
      </c>
    </row>
    <row r="25" spans="1:20" ht="26.25" customHeight="1" x14ac:dyDescent="0.3">
      <c r="A25" s="34" t="s">
        <v>23</v>
      </c>
      <c r="B25" s="133" t="s">
        <v>264</v>
      </c>
      <c r="C25" s="160"/>
      <c r="D25" s="160"/>
      <c r="E25" s="18" t="s">
        <v>152</v>
      </c>
      <c r="F25" s="10" t="s">
        <v>7</v>
      </c>
      <c r="G25" s="18">
        <v>9</v>
      </c>
      <c r="H25" s="18">
        <v>13</v>
      </c>
      <c r="I25" s="18">
        <v>14</v>
      </c>
      <c r="J25" s="18">
        <v>3</v>
      </c>
      <c r="K25" s="18">
        <v>11</v>
      </c>
      <c r="L25" s="18">
        <v>13</v>
      </c>
      <c r="M25" s="18">
        <v>20</v>
      </c>
      <c r="N25" s="18">
        <v>9</v>
      </c>
      <c r="O25" s="18">
        <v>10</v>
      </c>
      <c r="P25" s="18">
        <v>14</v>
      </c>
      <c r="Q25" s="18">
        <v>14</v>
      </c>
      <c r="R25" s="18">
        <v>10</v>
      </c>
      <c r="S25" s="10">
        <f>SUM(G25:R25)</f>
        <v>140</v>
      </c>
      <c r="T25" s="124"/>
    </row>
    <row r="26" spans="1:20" ht="25.5" customHeight="1" x14ac:dyDescent="0.3">
      <c r="A26" s="123" t="s">
        <v>24</v>
      </c>
      <c r="B26" s="123"/>
      <c r="C26" s="123"/>
      <c r="D26" s="123"/>
      <c r="E26" s="123"/>
      <c r="F26" s="123"/>
      <c r="G26" s="123"/>
      <c r="H26" s="123"/>
      <c r="I26" s="123"/>
      <c r="J26" s="123"/>
      <c r="K26" s="123"/>
      <c r="L26" s="123"/>
      <c r="M26" s="123"/>
      <c r="N26" s="123"/>
      <c r="O26" s="123"/>
      <c r="P26" s="123"/>
      <c r="Q26" s="123"/>
      <c r="R26" s="123"/>
      <c r="S26" s="123"/>
      <c r="T26" s="123"/>
    </row>
    <row r="27" spans="1:20" ht="30.75" customHeight="1" x14ac:dyDescent="0.3">
      <c r="A27" s="34" t="s">
        <v>22</v>
      </c>
      <c r="B27" s="133" t="s">
        <v>263</v>
      </c>
      <c r="C27" s="160"/>
      <c r="D27" s="160"/>
      <c r="E27" s="18" t="s">
        <v>152</v>
      </c>
      <c r="F27" s="18" t="s">
        <v>24</v>
      </c>
      <c r="G27" s="18">
        <v>6</v>
      </c>
      <c r="H27" s="18">
        <v>12</v>
      </c>
      <c r="I27" s="18">
        <v>8</v>
      </c>
      <c r="J27" s="18">
        <v>9</v>
      </c>
      <c r="K27" s="18">
        <v>6</v>
      </c>
      <c r="L27" s="18">
        <v>4</v>
      </c>
      <c r="M27" s="18">
        <v>20</v>
      </c>
      <c r="N27" s="18">
        <v>9</v>
      </c>
      <c r="O27" s="18">
        <v>10</v>
      </c>
      <c r="P27" s="18">
        <v>14</v>
      </c>
      <c r="Q27" s="18">
        <v>14</v>
      </c>
      <c r="R27" s="18">
        <v>10</v>
      </c>
      <c r="S27" s="10">
        <f>SUM(G27:R27)</f>
        <v>122</v>
      </c>
      <c r="T27" s="124">
        <f>+S27/S28</f>
        <v>0.87142857142857144</v>
      </c>
    </row>
    <row r="28" spans="1:20" ht="29.25" customHeight="1" x14ac:dyDescent="0.3">
      <c r="A28" s="34" t="s">
        <v>23</v>
      </c>
      <c r="B28" s="133" t="s">
        <v>264</v>
      </c>
      <c r="C28" s="160"/>
      <c r="D28" s="160"/>
      <c r="E28" s="18" t="s">
        <v>152</v>
      </c>
      <c r="F28" s="18" t="s">
        <v>24</v>
      </c>
      <c r="G28" s="18">
        <v>9</v>
      </c>
      <c r="H28" s="18">
        <v>13</v>
      </c>
      <c r="I28" s="18">
        <v>14</v>
      </c>
      <c r="J28" s="18">
        <v>3</v>
      </c>
      <c r="K28" s="18">
        <v>11</v>
      </c>
      <c r="L28" s="18">
        <v>13</v>
      </c>
      <c r="M28" s="18">
        <v>20</v>
      </c>
      <c r="N28" s="18">
        <v>9</v>
      </c>
      <c r="O28" s="18">
        <v>10</v>
      </c>
      <c r="P28" s="18">
        <v>14</v>
      </c>
      <c r="Q28" s="18">
        <v>14</v>
      </c>
      <c r="R28" s="18">
        <v>10</v>
      </c>
      <c r="S28" s="10">
        <f>SUM(G28:R28)</f>
        <v>140</v>
      </c>
      <c r="T28" s="124"/>
    </row>
    <row r="29" spans="1:20" ht="15.75" customHeight="1" x14ac:dyDescent="0.3">
      <c r="A29" s="127" t="s">
        <v>58</v>
      </c>
      <c r="B29" s="128" t="s">
        <v>64</v>
      </c>
      <c r="C29" s="128"/>
      <c r="D29" s="128"/>
      <c r="E29" s="128"/>
      <c r="F29" s="128"/>
      <c r="G29" s="128"/>
      <c r="H29" s="128"/>
      <c r="I29" s="128"/>
      <c r="J29" s="128"/>
      <c r="K29" s="128"/>
      <c r="L29" s="128"/>
      <c r="M29" s="128"/>
      <c r="N29" s="128"/>
      <c r="O29" s="128"/>
      <c r="P29" s="128"/>
      <c r="Q29" s="128"/>
      <c r="R29" s="128"/>
      <c r="S29" s="128"/>
      <c r="T29" s="128"/>
    </row>
    <row r="30" spans="1:20" ht="15.75" customHeight="1" x14ac:dyDescent="0.3">
      <c r="A30" s="127"/>
      <c r="B30" s="135" t="s">
        <v>738</v>
      </c>
      <c r="C30" s="135"/>
      <c r="D30" s="135"/>
      <c r="E30" s="135"/>
      <c r="F30" s="135"/>
      <c r="G30" s="135"/>
      <c r="H30" s="135"/>
      <c r="I30" s="135"/>
      <c r="J30" s="135"/>
      <c r="K30" s="135"/>
      <c r="L30" s="135"/>
      <c r="M30" s="135"/>
      <c r="N30" s="135"/>
      <c r="O30" s="135"/>
      <c r="P30" s="135"/>
      <c r="Q30" s="135"/>
      <c r="R30" s="135"/>
      <c r="S30" s="135"/>
      <c r="T30" s="135"/>
    </row>
    <row r="31" spans="1:20" x14ac:dyDescent="0.3">
      <c r="A31" s="127"/>
      <c r="B31" s="135"/>
      <c r="C31" s="135"/>
      <c r="D31" s="135"/>
      <c r="E31" s="135"/>
      <c r="F31" s="135"/>
      <c r="G31" s="135"/>
      <c r="H31" s="135"/>
      <c r="I31" s="135"/>
      <c r="J31" s="135"/>
      <c r="K31" s="135"/>
      <c r="L31" s="135"/>
      <c r="M31" s="135"/>
      <c r="N31" s="135"/>
      <c r="O31" s="135"/>
      <c r="P31" s="135"/>
      <c r="Q31" s="135"/>
      <c r="R31" s="135"/>
      <c r="S31" s="135"/>
      <c r="T31" s="135"/>
    </row>
    <row r="32" spans="1:20" ht="38.25" customHeight="1" x14ac:dyDescent="0.3">
      <c r="A32" s="130" t="s">
        <v>59</v>
      </c>
      <c r="B32" s="130"/>
      <c r="C32" s="130"/>
      <c r="D32" s="130" t="s">
        <v>60</v>
      </c>
      <c r="E32" s="130"/>
      <c r="F32" s="130" t="s">
        <v>61</v>
      </c>
      <c r="G32" s="130"/>
      <c r="H32" s="130"/>
      <c r="I32" s="130"/>
      <c r="J32" s="130" t="s">
        <v>39</v>
      </c>
      <c r="K32" s="130"/>
      <c r="L32" s="130"/>
      <c r="M32" s="130"/>
      <c r="N32" s="130"/>
      <c r="O32" s="131" t="s">
        <v>62</v>
      </c>
      <c r="P32" s="131"/>
      <c r="Q32" s="131"/>
      <c r="R32" s="131"/>
      <c r="S32" s="130" t="s">
        <v>3</v>
      </c>
      <c r="T32" s="130"/>
    </row>
    <row r="33" spans="1:20" ht="50.25" customHeight="1" x14ac:dyDescent="0.3">
      <c r="A33" s="133" t="s">
        <v>742</v>
      </c>
      <c r="B33" s="133"/>
      <c r="C33" s="133"/>
      <c r="D33" s="126" t="s">
        <v>41</v>
      </c>
      <c r="E33" s="126"/>
      <c r="F33" s="126" t="s">
        <v>38</v>
      </c>
      <c r="G33" s="126"/>
      <c r="H33" s="126"/>
      <c r="I33" s="126"/>
      <c r="J33" s="126" t="s">
        <v>44</v>
      </c>
      <c r="K33" s="126"/>
      <c r="L33" s="126"/>
      <c r="M33" s="126"/>
      <c r="N33" s="126"/>
      <c r="O33" s="126" t="s">
        <v>40</v>
      </c>
      <c r="P33" s="126"/>
      <c r="Q33" s="126"/>
      <c r="R33" s="126"/>
      <c r="S33" s="126">
        <f>+S36</f>
        <v>12</v>
      </c>
      <c r="T33" s="126"/>
    </row>
    <row r="34" spans="1:20" ht="24" customHeight="1" x14ac:dyDescent="0.3">
      <c r="A34" s="10" t="s">
        <v>4</v>
      </c>
      <c r="B34" s="122" t="s">
        <v>5</v>
      </c>
      <c r="C34" s="122"/>
      <c r="D34" s="122"/>
      <c r="E34" s="10" t="s">
        <v>6</v>
      </c>
      <c r="F34" s="10" t="s">
        <v>7</v>
      </c>
      <c r="G34" s="34" t="s">
        <v>8</v>
      </c>
      <c r="H34" s="34" t="s">
        <v>9</v>
      </c>
      <c r="I34" s="34" t="s">
        <v>10</v>
      </c>
      <c r="J34" s="34" t="s">
        <v>11</v>
      </c>
      <c r="K34" s="34" t="s">
        <v>12</v>
      </c>
      <c r="L34" s="34" t="s">
        <v>13</v>
      </c>
      <c r="M34" s="34" t="s">
        <v>14</v>
      </c>
      <c r="N34" s="34" t="s">
        <v>15</v>
      </c>
      <c r="O34" s="34" t="s">
        <v>16</v>
      </c>
      <c r="P34" s="34" t="s">
        <v>25</v>
      </c>
      <c r="Q34" s="34" t="s">
        <v>18</v>
      </c>
      <c r="R34" s="34" t="s">
        <v>19</v>
      </c>
      <c r="S34" s="18" t="s">
        <v>20</v>
      </c>
      <c r="T34" s="7" t="s">
        <v>21</v>
      </c>
    </row>
    <row r="35" spans="1:20" ht="33.75" customHeight="1" x14ac:dyDescent="0.3">
      <c r="A35" s="34" t="s">
        <v>22</v>
      </c>
      <c r="B35" s="133" t="s">
        <v>740</v>
      </c>
      <c r="C35" s="133"/>
      <c r="D35" s="133"/>
      <c r="E35" s="18" t="s">
        <v>53</v>
      </c>
      <c r="F35" s="18" t="s">
        <v>7</v>
      </c>
      <c r="G35" s="62">
        <v>1</v>
      </c>
      <c r="H35" s="62">
        <v>1</v>
      </c>
      <c r="I35" s="62">
        <v>1</v>
      </c>
      <c r="J35" s="62">
        <v>1</v>
      </c>
      <c r="K35" s="62">
        <v>1</v>
      </c>
      <c r="L35" s="62">
        <v>1</v>
      </c>
      <c r="M35" s="61">
        <v>1</v>
      </c>
      <c r="N35" s="61">
        <v>1</v>
      </c>
      <c r="O35" s="61">
        <v>1</v>
      </c>
      <c r="P35" s="61">
        <v>1</v>
      </c>
      <c r="Q35" s="61">
        <v>1</v>
      </c>
      <c r="R35" s="61">
        <v>1</v>
      </c>
      <c r="S35" s="10">
        <f>SUM(G35:R35)</f>
        <v>12</v>
      </c>
      <c r="T35" s="124">
        <f>+S35/S36</f>
        <v>1</v>
      </c>
    </row>
    <row r="36" spans="1:20" ht="43.5" customHeight="1" x14ac:dyDescent="0.3">
      <c r="A36" s="34" t="s">
        <v>23</v>
      </c>
      <c r="B36" s="133" t="s">
        <v>741</v>
      </c>
      <c r="C36" s="133"/>
      <c r="D36" s="133"/>
      <c r="E36" s="18" t="s">
        <v>53</v>
      </c>
      <c r="F36" s="18" t="s">
        <v>7</v>
      </c>
      <c r="G36" s="61">
        <v>1</v>
      </c>
      <c r="H36" s="61">
        <v>1</v>
      </c>
      <c r="I36" s="61">
        <v>1</v>
      </c>
      <c r="J36" s="61">
        <v>1</v>
      </c>
      <c r="K36" s="61">
        <v>1</v>
      </c>
      <c r="L36" s="61">
        <v>1</v>
      </c>
      <c r="M36" s="61">
        <v>1</v>
      </c>
      <c r="N36" s="61">
        <v>1</v>
      </c>
      <c r="O36" s="61">
        <v>1</v>
      </c>
      <c r="P36" s="61">
        <v>1</v>
      </c>
      <c r="Q36" s="61">
        <v>1</v>
      </c>
      <c r="R36" s="61">
        <v>1</v>
      </c>
      <c r="S36" s="10">
        <f>SUM(G36:R36)</f>
        <v>12</v>
      </c>
      <c r="T36" s="124"/>
    </row>
    <row r="37" spans="1:20" ht="15" customHeight="1" x14ac:dyDescent="0.3">
      <c r="A37" s="125" t="s">
        <v>24</v>
      </c>
      <c r="B37" s="125"/>
      <c r="C37" s="125"/>
      <c r="D37" s="125"/>
      <c r="E37" s="125"/>
      <c r="F37" s="125"/>
      <c r="G37" s="125"/>
      <c r="H37" s="125"/>
      <c r="I37" s="125"/>
      <c r="J37" s="125"/>
      <c r="K37" s="125"/>
      <c r="L37" s="125"/>
      <c r="M37" s="125"/>
      <c r="N37" s="125"/>
      <c r="O37" s="125"/>
      <c r="P37" s="125"/>
      <c r="Q37" s="125"/>
      <c r="R37" s="125"/>
      <c r="S37" s="125"/>
      <c r="T37" s="125"/>
    </row>
    <row r="38" spans="1:20" ht="29.25" customHeight="1" x14ac:dyDescent="0.3">
      <c r="A38" s="34" t="s">
        <v>22</v>
      </c>
      <c r="B38" s="133" t="s">
        <v>138</v>
      </c>
      <c r="C38" s="133"/>
      <c r="D38" s="133"/>
      <c r="E38" s="18" t="s">
        <v>53</v>
      </c>
      <c r="F38" s="18" t="s">
        <v>24</v>
      </c>
      <c r="G38" s="62">
        <v>1</v>
      </c>
      <c r="H38" s="62">
        <v>1</v>
      </c>
      <c r="I38" s="62">
        <v>1</v>
      </c>
      <c r="J38" s="62">
        <v>1</v>
      </c>
      <c r="K38" s="62">
        <v>1</v>
      </c>
      <c r="L38" s="62">
        <v>1</v>
      </c>
      <c r="M38" s="61">
        <v>1</v>
      </c>
      <c r="N38" s="61">
        <v>1</v>
      </c>
      <c r="O38" s="61">
        <v>1</v>
      </c>
      <c r="P38" s="61">
        <v>1</v>
      </c>
      <c r="Q38" s="61">
        <v>1</v>
      </c>
      <c r="R38" s="61">
        <v>1</v>
      </c>
      <c r="S38" s="10">
        <f>SUM(G38:R38)</f>
        <v>12</v>
      </c>
      <c r="T38" s="124">
        <f>+S38/S39</f>
        <v>1</v>
      </c>
    </row>
    <row r="39" spans="1:20" ht="29.25" customHeight="1" x14ac:dyDescent="0.3">
      <c r="A39" s="34" t="s">
        <v>23</v>
      </c>
      <c r="B39" s="133" t="s">
        <v>119</v>
      </c>
      <c r="C39" s="133"/>
      <c r="D39" s="133"/>
      <c r="E39" s="18" t="s">
        <v>53</v>
      </c>
      <c r="F39" s="18" t="s">
        <v>24</v>
      </c>
      <c r="G39" s="61">
        <v>1</v>
      </c>
      <c r="H39" s="61">
        <v>1</v>
      </c>
      <c r="I39" s="61">
        <v>1</v>
      </c>
      <c r="J39" s="61">
        <v>1</v>
      </c>
      <c r="K39" s="61">
        <v>1</v>
      </c>
      <c r="L39" s="61">
        <v>1</v>
      </c>
      <c r="M39" s="61">
        <v>1</v>
      </c>
      <c r="N39" s="61">
        <v>1</v>
      </c>
      <c r="O39" s="61">
        <v>1</v>
      </c>
      <c r="P39" s="61">
        <v>1</v>
      </c>
      <c r="Q39" s="61">
        <v>1</v>
      </c>
      <c r="R39" s="61">
        <v>1</v>
      </c>
      <c r="S39" s="10">
        <f>SUM(G39:R39)</f>
        <v>12</v>
      </c>
      <c r="T39" s="124"/>
    </row>
    <row r="40" spans="1:20" ht="14.25" customHeight="1" x14ac:dyDescent="0.3">
      <c r="A40" s="32"/>
      <c r="B40" s="33"/>
      <c r="C40" s="33"/>
      <c r="D40" s="33"/>
      <c r="E40" s="8"/>
      <c r="F40" s="8"/>
      <c r="G40" s="9"/>
      <c r="H40" s="9"/>
      <c r="I40" s="9"/>
      <c r="J40" s="9"/>
      <c r="K40" s="9"/>
      <c r="L40" s="9"/>
      <c r="M40" s="9"/>
      <c r="N40" s="9"/>
      <c r="O40" s="9"/>
      <c r="P40" s="9"/>
      <c r="Q40" s="9"/>
      <c r="R40" s="9"/>
      <c r="S40" s="8"/>
      <c r="T40" s="21"/>
    </row>
    <row r="41" spans="1:20" ht="30" customHeight="1" x14ac:dyDescent="0.3">
      <c r="A41" s="127" t="s">
        <v>58</v>
      </c>
      <c r="B41" s="128" t="s">
        <v>65</v>
      </c>
      <c r="C41" s="128"/>
      <c r="D41" s="128"/>
      <c r="E41" s="128"/>
      <c r="F41" s="128"/>
      <c r="G41" s="128"/>
      <c r="H41" s="128"/>
      <c r="I41" s="128"/>
      <c r="J41" s="128"/>
      <c r="K41" s="128"/>
      <c r="L41" s="128"/>
      <c r="M41" s="128"/>
      <c r="N41" s="128"/>
      <c r="O41" s="128"/>
      <c r="P41" s="128"/>
      <c r="Q41" s="128"/>
      <c r="R41" s="128"/>
      <c r="S41" s="128"/>
      <c r="T41" s="128"/>
    </row>
    <row r="42" spans="1:20" ht="23.25" customHeight="1" x14ac:dyDescent="0.3">
      <c r="A42" s="127"/>
      <c r="B42" s="135" t="s">
        <v>754</v>
      </c>
      <c r="C42" s="135"/>
      <c r="D42" s="135"/>
      <c r="E42" s="135"/>
      <c r="F42" s="135"/>
      <c r="G42" s="135"/>
      <c r="H42" s="135"/>
      <c r="I42" s="135"/>
      <c r="J42" s="135"/>
      <c r="K42" s="135"/>
      <c r="L42" s="135"/>
      <c r="M42" s="135"/>
      <c r="N42" s="135"/>
      <c r="O42" s="135"/>
      <c r="P42" s="135"/>
      <c r="Q42" s="135"/>
      <c r="R42" s="135"/>
      <c r="S42" s="135"/>
      <c r="T42" s="135"/>
    </row>
    <row r="43" spans="1:20" ht="23.25" customHeight="1" x14ac:dyDescent="0.3">
      <c r="A43" s="127"/>
      <c r="B43" s="135"/>
      <c r="C43" s="135"/>
      <c r="D43" s="135"/>
      <c r="E43" s="135"/>
      <c r="F43" s="135"/>
      <c r="G43" s="135"/>
      <c r="H43" s="135"/>
      <c r="I43" s="135"/>
      <c r="J43" s="135"/>
      <c r="K43" s="135"/>
      <c r="L43" s="135"/>
      <c r="M43" s="135"/>
      <c r="N43" s="135"/>
      <c r="O43" s="135"/>
      <c r="P43" s="135"/>
      <c r="Q43" s="135"/>
      <c r="R43" s="135"/>
      <c r="S43" s="135"/>
      <c r="T43" s="135"/>
    </row>
    <row r="44" spans="1:20" ht="23.25" customHeight="1" x14ac:dyDescent="0.3">
      <c r="A44" s="130" t="s">
        <v>59</v>
      </c>
      <c r="B44" s="130"/>
      <c r="C44" s="130"/>
      <c r="D44" s="130" t="s">
        <v>60</v>
      </c>
      <c r="E44" s="130"/>
      <c r="F44" s="130" t="s">
        <v>61</v>
      </c>
      <c r="G44" s="130"/>
      <c r="H44" s="130"/>
      <c r="I44" s="130"/>
      <c r="J44" s="130" t="s">
        <v>39</v>
      </c>
      <c r="K44" s="130"/>
      <c r="L44" s="130"/>
      <c r="M44" s="130"/>
      <c r="N44" s="130"/>
      <c r="O44" s="131" t="s">
        <v>62</v>
      </c>
      <c r="P44" s="131"/>
      <c r="Q44" s="131"/>
      <c r="R44" s="131"/>
      <c r="S44" s="130" t="s">
        <v>3</v>
      </c>
      <c r="T44" s="130"/>
    </row>
    <row r="45" spans="1:20" ht="55.5" customHeight="1" x14ac:dyDescent="0.3">
      <c r="A45" s="133" t="s">
        <v>737</v>
      </c>
      <c r="B45" s="133"/>
      <c r="C45" s="133"/>
      <c r="D45" s="126" t="s">
        <v>41</v>
      </c>
      <c r="E45" s="126"/>
      <c r="F45" s="126" t="s">
        <v>38</v>
      </c>
      <c r="G45" s="126"/>
      <c r="H45" s="126"/>
      <c r="I45" s="126"/>
      <c r="J45" s="126" t="s">
        <v>42</v>
      </c>
      <c r="K45" s="126"/>
      <c r="L45" s="126"/>
      <c r="M45" s="126"/>
      <c r="N45" s="126"/>
      <c r="O45" s="126" t="s">
        <v>40</v>
      </c>
      <c r="P45" s="126"/>
      <c r="Q45" s="126"/>
      <c r="R45" s="126"/>
      <c r="S45" s="126">
        <f>+S48</f>
        <v>24</v>
      </c>
      <c r="T45" s="126"/>
    </row>
    <row r="46" spans="1:20" ht="23.25" customHeight="1" x14ac:dyDescent="0.3">
      <c r="A46" s="10" t="s">
        <v>4</v>
      </c>
      <c r="B46" s="122" t="s">
        <v>5</v>
      </c>
      <c r="C46" s="122"/>
      <c r="D46" s="122"/>
      <c r="E46" s="10" t="s">
        <v>6</v>
      </c>
      <c r="F46" s="10" t="s">
        <v>7</v>
      </c>
      <c r="G46" s="34" t="s">
        <v>8</v>
      </c>
      <c r="H46" s="34" t="s">
        <v>9</v>
      </c>
      <c r="I46" s="34" t="s">
        <v>10</v>
      </c>
      <c r="J46" s="34" t="s">
        <v>11</v>
      </c>
      <c r="K46" s="34" t="s">
        <v>12</v>
      </c>
      <c r="L46" s="34" t="s">
        <v>13</v>
      </c>
      <c r="M46" s="34" t="s">
        <v>14</v>
      </c>
      <c r="N46" s="34" t="s">
        <v>15</v>
      </c>
      <c r="O46" s="34" t="s">
        <v>16</v>
      </c>
      <c r="P46" s="34" t="s">
        <v>31</v>
      </c>
      <c r="Q46" s="34" t="s">
        <v>18</v>
      </c>
      <c r="R46" s="34" t="s">
        <v>19</v>
      </c>
      <c r="S46" s="18" t="s">
        <v>20</v>
      </c>
      <c r="T46" s="7" t="s">
        <v>21</v>
      </c>
    </row>
    <row r="47" spans="1:20" ht="51.75" customHeight="1" x14ac:dyDescent="0.3">
      <c r="A47" s="34" t="s">
        <v>22</v>
      </c>
      <c r="B47" s="185" t="s">
        <v>735</v>
      </c>
      <c r="C47" s="185"/>
      <c r="D47" s="185"/>
      <c r="E47" s="18" t="s">
        <v>53</v>
      </c>
      <c r="F47" s="18" t="s">
        <v>7</v>
      </c>
      <c r="G47" s="62">
        <v>2</v>
      </c>
      <c r="H47" s="62">
        <v>2</v>
      </c>
      <c r="I47" s="62">
        <v>2</v>
      </c>
      <c r="J47" s="62">
        <v>4</v>
      </c>
      <c r="K47" s="62">
        <v>2</v>
      </c>
      <c r="L47" s="62">
        <v>2</v>
      </c>
      <c r="M47" s="61">
        <v>2</v>
      </c>
      <c r="N47" s="61">
        <v>2</v>
      </c>
      <c r="O47" s="61">
        <v>2</v>
      </c>
      <c r="P47" s="61">
        <v>2</v>
      </c>
      <c r="Q47" s="61">
        <v>2</v>
      </c>
      <c r="R47" s="61">
        <v>2</v>
      </c>
      <c r="S47" s="10">
        <f>SUM(G47:R47)</f>
        <v>26</v>
      </c>
      <c r="T47" s="124">
        <f>+S47/S48</f>
        <v>1.0833333333333333</v>
      </c>
    </row>
    <row r="48" spans="1:20" ht="46.5" customHeight="1" x14ac:dyDescent="0.3">
      <c r="A48" s="34" t="s">
        <v>23</v>
      </c>
      <c r="B48" s="185" t="s">
        <v>736</v>
      </c>
      <c r="C48" s="185"/>
      <c r="D48" s="185"/>
      <c r="E48" s="18" t="s">
        <v>53</v>
      </c>
      <c r="F48" s="18" t="s">
        <v>7</v>
      </c>
      <c r="G48" s="61">
        <v>2</v>
      </c>
      <c r="H48" s="61">
        <v>2</v>
      </c>
      <c r="I48" s="61">
        <v>2</v>
      </c>
      <c r="J48" s="61">
        <v>2</v>
      </c>
      <c r="K48" s="61">
        <v>2</v>
      </c>
      <c r="L48" s="61">
        <v>2</v>
      </c>
      <c r="M48" s="61">
        <v>2</v>
      </c>
      <c r="N48" s="61">
        <v>2</v>
      </c>
      <c r="O48" s="61">
        <v>2</v>
      </c>
      <c r="P48" s="61">
        <v>2</v>
      </c>
      <c r="Q48" s="61">
        <v>2</v>
      </c>
      <c r="R48" s="61">
        <v>2</v>
      </c>
      <c r="S48" s="10">
        <f>SUM(G48:R48)</f>
        <v>24</v>
      </c>
      <c r="T48" s="124"/>
    </row>
    <row r="49" spans="1:20" ht="23.25" customHeight="1" x14ac:dyDescent="0.3">
      <c r="A49" s="125" t="s">
        <v>24</v>
      </c>
      <c r="B49" s="125"/>
      <c r="C49" s="125"/>
      <c r="D49" s="125"/>
      <c r="E49" s="125"/>
      <c r="F49" s="125"/>
      <c r="G49" s="125"/>
      <c r="H49" s="125"/>
      <c r="I49" s="125"/>
      <c r="J49" s="125"/>
      <c r="K49" s="125"/>
      <c r="L49" s="125"/>
      <c r="M49" s="125"/>
      <c r="N49" s="125"/>
      <c r="O49" s="125"/>
      <c r="P49" s="125"/>
      <c r="Q49" s="125"/>
      <c r="R49" s="125"/>
      <c r="S49" s="125"/>
      <c r="T49" s="125"/>
    </row>
    <row r="50" spans="1:20" ht="47.25" customHeight="1" x14ac:dyDescent="0.3">
      <c r="A50" s="34" t="s">
        <v>22</v>
      </c>
      <c r="B50" s="185" t="s">
        <v>735</v>
      </c>
      <c r="C50" s="185"/>
      <c r="D50" s="185"/>
      <c r="E50" s="18" t="s">
        <v>53</v>
      </c>
      <c r="F50" s="18" t="s">
        <v>24</v>
      </c>
      <c r="G50" s="62">
        <v>2</v>
      </c>
      <c r="H50" s="62">
        <v>2</v>
      </c>
      <c r="I50" s="62">
        <v>2</v>
      </c>
      <c r="J50" s="62">
        <v>4</v>
      </c>
      <c r="K50" s="62">
        <v>2</v>
      </c>
      <c r="L50" s="62">
        <v>2</v>
      </c>
      <c r="M50" s="61">
        <v>2</v>
      </c>
      <c r="N50" s="61">
        <v>2</v>
      </c>
      <c r="O50" s="61">
        <v>2</v>
      </c>
      <c r="P50" s="61">
        <v>2</v>
      </c>
      <c r="Q50" s="61">
        <v>2</v>
      </c>
      <c r="R50" s="61">
        <v>2</v>
      </c>
      <c r="S50" s="10">
        <f>SUM(G50:R50)</f>
        <v>26</v>
      </c>
      <c r="T50" s="124">
        <f>+S50/S51</f>
        <v>1.0833333333333333</v>
      </c>
    </row>
    <row r="51" spans="1:20" ht="47.25" customHeight="1" x14ac:dyDescent="0.3">
      <c r="A51" s="34" t="s">
        <v>23</v>
      </c>
      <c r="B51" s="185" t="s">
        <v>736</v>
      </c>
      <c r="C51" s="185"/>
      <c r="D51" s="185"/>
      <c r="E51" s="18" t="s">
        <v>53</v>
      </c>
      <c r="F51" s="18" t="s">
        <v>24</v>
      </c>
      <c r="G51" s="61">
        <v>2</v>
      </c>
      <c r="H51" s="61">
        <v>2</v>
      </c>
      <c r="I51" s="61">
        <v>2</v>
      </c>
      <c r="J51" s="61">
        <v>2</v>
      </c>
      <c r="K51" s="61">
        <v>2</v>
      </c>
      <c r="L51" s="61">
        <v>2</v>
      </c>
      <c r="M51" s="61">
        <v>2</v>
      </c>
      <c r="N51" s="61">
        <v>2</v>
      </c>
      <c r="O51" s="61">
        <v>2</v>
      </c>
      <c r="P51" s="61">
        <v>2</v>
      </c>
      <c r="Q51" s="61">
        <v>2</v>
      </c>
      <c r="R51" s="61">
        <v>2</v>
      </c>
      <c r="S51" s="10">
        <f>SUM(G51:R51)</f>
        <v>24</v>
      </c>
      <c r="T51" s="124"/>
    </row>
    <row r="52" spans="1:20" ht="23.25" customHeight="1" x14ac:dyDescent="0.3">
      <c r="A52" s="139"/>
      <c r="B52" s="139"/>
      <c r="C52" s="139"/>
      <c r="D52" s="139"/>
      <c r="E52" s="139"/>
      <c r="F52" s="139"/>
      <c r="G52" s="139"/>
      <c r="H52" s="139"/>
      <c r="I52" s="139"/>
      <c r="J52" s="139"/>
      <c r="K52" s="139"/>
      <c r="L52" s="139"/>
      <c r="M52" s="139"/>
      <c r="N52" s="139"/>
      <c r="O52" s="139"/>
      <c r="P52" s="139"/>
      <c r="Q52" s="139"/>
      <c r="R52" s="139"/>
      <c r="S52" s="139"/>
      <c r="T52" s="139"/>
    </row>
    <row r="53" spans="1:20" ht="27.6" customHeight="1" x14ac:dyDescent="0.3">
      <c r="A53" s="145" t="s">
        <v>28</v>
      </c>
      <c r="B53" s="145"/>
      <c r="C53" s="145"/>
      <c r="D53" s="145"/>
      <c r="E53" s="145"/>
      <c r="F53" s="145"/>
      <c r="G53" s="145"/>
      <c r="H53" s="145"/>
      <c r="I53" s="145"/>
      <c r="J53" s="145"/>
      <c r="K53" s="145"/>
      <c r="L53" s="145"/>
      <c r="M53" s="145"/>
      <c r="N53" s="145"/>
      <c r="O53" s="145"/>
      <c r="P53" s="145"/>
      <c r="Q53" s="145"/>
      <c r="R53" s="145"/>
      <c r="S53" s="145"/>
      <c r="T53" s="145"/>
    </row>
    <row r="54" spans="1:20" ht="36.9" customHeight="1" x14ac:dyDescent="0.3">
      <c r="A54" s="42" t="s">
        <v>29</v>
      </c>
      <c r="B54" s="128" t="s">
        <v>5</v>
      </c>
      <c r="C54" s="128"/>
      <c r="D54" s="128"/>
      <c r="E54" s="40" t="s">
        <v>6</v>
      </c>
      <c r="F54" s="39" t="s">
        <v>30</v>
      </c>
      <c r="G54" s="43" t="s">
        <v>8</v>
      </c>
      <c r="H54" s="43" t="s">
        <v>9</v>
      </c>
      <c r="I54" s="43" t="s">
        <v>10</v>
      </c>
      <c r="J54" s="43" t="s">
        <v>11</v>
      </c>
      <c r="K54" s="43" t="s">
        <v>12</v>
      </c>
      <c r="L54" s="43" t="s">
        <v>13</v>
      </c>
      <c r="M54" s="43" t="s">
        <v>14</v>
      </c>
      <c r="N54" s="43" t="s">
        <v>15</v>
      </c>
      <c r="O54" s="43" t="s">
        <v>16</v>
      </c>
      <c r="P54" s="43" t="s">
        <v>31</v>
      </c>
      <c r="Q54" s="43" t="s">
        <v>18</v>
      </c>
      <c r="R54" s="43" t="s">
        <v>19</v>
      </c>
      <c r="S54" s="40" t="s">
        <v>20</v>
      </c>
      <c r="T54" s="44" t="s">
        <v>21</v>
      </c>
    </row>
    <row r="55" spans="1:20" ht="21.9" customHeight="1" x14ac:dyDescent="0.3">
      <c r="A55" s="177" t="s">
        <v>26</v>
      </c>
      <c r="B55" s="178" t="s">
        <v>560</v>
      </c>
      <c r="C55" s="178"/>
      <c r="D55" s="178"/>
      <c r="E55" s="177" t="s">
        <v>561</v>
      </c>
      <c r="F55" s="61" t="s">
        <v>7</v>
      </c>
      <c r="G55" s="61">
        <v>2</v>
      </c>
      <c r="H55" s="61">
        <v>2</v>
      </c>
      <c r="I55" s="61">
        <v>2</v>
      </c>
      <c r="J55" s="61">
        <v>2</v>
      </c>
      <c r="K55" s="61">
        <v>2</v>
      </c>
      <c r="L55" s="61">
        <v>2</v>
      </c>
      <c r="M55" s="61">
        <v>2</v>
      </c>
      <c r="N55" s="61">
        <v>2</v>
      </c>
      <c r="O55" s="61">
        <v>2</v>
      </c>
      <c r="P55" s="61">
        <v>2</v>
      </c>
      <c r="Q55" s="61">
        <v>2</v>
      </c>
      <c r="R55" s="61">
        <v>2</v>
      </c>
      <c r="S55" s="61">
        <f t="shared" ref="S55:S60" si="0">SUM(G55:R55)</f>
        <v>24</v>
      </c>
      <c r="T55" s="179">
        <f>+S56/S55</f>
        <v>1</v>
      </c>
    </row>
    <row r="56" spans="1:20" ht="21.9" customHeight="1" x14ac:dyDescent="0.3">
      <c r="A56" s="177"/>
      <c r="B56" s="178"/>
      <c r="C56" s="178"/>
      <c r="D56" s="178"/>
      <c r="E56" s="177"/>
      <c r="F56" s="61" t="s">
        <v>24</v>
      </c>
      <c r="G56" s="104">
        <v>2</v>
      </c>
      <c r="H56" s="104">
        <v>2</v>
      </c>
      <c r="I56" s="104">
        <v>2</v>
      </c>
      <c r="J56" s="104">
        <v>2</v>
      </c>
      <c r="K56" s="104">
        <v>2</v>
      </c>
      <c r="L56" s="104">
        <v>2</v>
      </c>
      <c r="M56" s="104">
        <v>2</v>
      </c>
      <c r="N56" s="104">
        <v>2</v>
      </c>
      <c r="O56" s="104">
        <v>2</v>
      </c>
      <c r="P56" s="104">
        <v>2</v>
      </c>
      <c r="Q56" s="104">
        <v>2</v>
      </c>
      <c r="R56" s="104">
        <v>2</v>
      </c>
      <c r="S56" s="61">
        <f t="shared" si="0"/>
        <v>24</v>
      </c>
      <c r="T56" s="179"/>
    </row>
    <row r="57" spans="1:20" ht="21.9" customHeight="1" x14ac:dyDescent="0.3">
      <c r="A57" s="177"/>
      <c r="B57" s="178" t="s">
        <v>562</v>
      </c>
      <c r="C57" s="178"/>
      <c r="D57" s="178"/>
      <c r="E57" s="177" t="s">
        <v>120</v>
      </c>
      <c r="F57" s="61" t="s">
        <v>7</v>
      </c>
      <c r="G57" s="61">
        <v>1</v>
      </c>
      <c r="H57" s="61">
        <v>1</v>
      </c>
      <c r="I57" s="61">
        <v>1</v>
      </c>
      <c r="J57" s="61">
        <v>1</v>
      </c>
      <c r="K57" s="61">
        <v>1</v>
      </c>
      <c r="L57" s="61">
        <v>1</v>
      </c>
      <c r="M57" s="61">
        <v>1</v>
      </c>
      <c r="N57" s="61">
        <v>1</v>
      </c>
      <c r="O57" s="61">
        <v>1</v>
      </c>
      <c r="P57" s="61">
        <v>1</v>
      </c>
      <c r="Q57" s="61">
        <v>1</v>
      </c>
      <c r="R57" s="61">
        <v>1</v>
      </c>
      <c r="S57" s="61">
        <f t="shared" si="0"/>
        <v>12</v>
      </c>
      <c r="T57" s="179">
        <f t="shared" ref="T57" si="1">+S58/S57</f>
        <v>1</v>
      </c>
    </row>
    <row r="58" spans="1:20" ht="21.9" customHeight="1" x14ac:dyDescent="0.3">
      <c r="A58" s="177"/>
      <c r="B58" s="178"/>
      <c r="C58" s="178"/>
      <c r="D58" s="178"/>
      <c r="E58" s="177"/>
      <c r="F58" s="61" t="s">
        <v>24</v>
      </c>
      <c r="G58" s="104">
        <v>1</v>
      </c>
      <c r="H58" s="104">
        <v>1</v>
      </c>
      <c r="I58" s="104">
        <v>1</v>
      </c>
      <c r="J58" s="104">
        <v>1</v>
      </c>
      <c r="K58" s="104">
        <v>1</v>
      </c>
      <c r="L58" s="104">
        <v>1</v>
      </c>
      <c r="M58" s="104">
        <v>1</v>
      </c>
      <c r="N58" s="104">
        <v>1</v>
      </c>
      <c r="O58" s="104">
        <v>1</v>
      </c>
      <c r="P58" s="104">
        <v>1</v>
      </c>
      <c r="Q58" s="104">
        <v>1</v>
      </c>
      <c r="R58" s="104">
        <v>1</v>
      </c>
      <c r="S58" s="61">
        <f t="shared" si="0"/>
        <v>12</v>
      </c>
      <c r="T58" s="179"/>
    </row>
    <row r="59" spans="1:20" ht="29.4" customHeight="1" x14ac:dyDescent="0.3">
      <c r="A59" s="177"/>
      <c r="B59" s="178" t="s">
        <v>563</v>
      </c>
      <c r="C59" s="178"/>
      <c r="D59" s="178"/>
      <c r="E59" s="177" t="s">
        <v>428</v>
      </c>
      <c r="F59" s="61" t="s">
        <v>7</v>
      </c>
      <c r="G59" s="61">
        <v>5</v>
      </c>
      <c r="H59" s="61">
        <v>5</v>
      </c>
      <c r="I59" s="61">
        <v>5</v>
      </c>
      <c r="J59" s="61">
        <v>5</v>
      </c>
      <c r="K59" s="61">
        <v>5</v>
      </c>
      <c r="L59" s="61">
        <v>5</v>
      </c>
      <c r="M59" s="61"/>
      <c r="N59" s="61"/>
      <c r="O59" s="61">
        <v>5</v>
      </c>
      <c r="P59" s="61">
        <v>5</v>
      </c>
      <c r="Q59" s="61">
        <v>5</v>
      </c>
      <c r="R59" s="61">
        <v>5</v>
      </c>
      <c r="S59" s="61">
        <f t="shared" si="0"/>
        <v>50</v>
      </c>
      <c r="T59" s="179">
        <f t="shared" ref="T59" si="2">+S60/S59</f>
        <v>1</v>
      </c>
    </row>
    <row r="60" spans="1:20" ht="29.4" customHeight="1" x14ac:dyDescent="0.3">
      <c r="A60" s="177"/>
      <c r="B60" s="178"/>
      <c r="C60" s="178"/>
      <c r="D60" s="178"/>
      <c r="E60" s="177"/>
      <c r="F60" s="61" t="s">
        <v>24</v>
      </c>
      <c r="G60" s="104">
        <v>5</v>
      </c>
      <c r="H60" s="104">
        <v>5</v>
      </c>
      <c r="I60" s="104">
        <v>5</v>
      </c>
      <c r="J60" s="104">
        <v>5</v>
      </c>
      <c r="K60" s="104">
        <v>5</v>
      </c>
      <c r="L60" s="104">
        <v>5</v>
      </c>
      <c r="M60" s="104"/>
      <c r="N60" s="104"/>
      <c r="O60" s="104">
        <v>5</v>
      </c>
      <c r="P60" s="104">
        <v>5</v>
      </c>
      <c r="Q60" s="104">
        <v>5</v>
      </c>
      <c r="R60" s="104">
        <v>5</v>
      </c>
      <c r="S60" s="61">
        <f t="shared" si="0"/>
        <v>50</v>
      </c>
      <c r="T60" s="179"/>
    </row>
    <row r="61" spans="1:20" s="12" customFormat="1" ht="15" customHeight="1" x14ac:dyDescent="0.3">
      <c r="A61" s="11"/>
      <c r="B61" s="11"/>
      <c r="C61" s="11"/>
      <c r="D61" s="11"/>
      <c r="E61" s="11"/>
      <c r="F61" s="11"/>
      <c r="G61" s="11"/>
      <c r="H61" s="11"/>
      <c r="I61" s="11"/>
      <c r="J61" s="11"/>
      <c r="K61" s="11"/>
      <c r="L61" s="11"/>
      <c r="M61" s="11"/>
      <c r="N61" s="11"/>
      <c r="O61" s="11"/>
      <c r="P61" s="11"/>
      <c r="Q61" s="11"/>
      <c r="R61" s="11"/>
      <c r="S61" s="11"/>
    </row>
    <row r="62" spans="1:20" s="12" customFormat="1" x14ac:dyDescent="0.3">
      <c r="A62" s="11"/>
      <c r="B62" s="11"/>
      <c r="C62" s="11"/>
      <c r="D62" s="11"/>
      <c r="E62" s="11"/>
      <c r="F62" s="11"/>
      <c r="G62" s="11"/>
      <c r="H62" s="11"/>
      <c r="I62" s="11"/>
      <c r="J62" s="11"/>
      <c r="K62" s="11"/>
      <c r="L62" s="11"/>
      <c r="M62" s="11"/>
      <c r="N62" s="11"/>
      <c r="O62" s="11"/>
      <c r="P62" s="11"/>
      <c r="Q62" s="11"/>
      <c r="R62" s="11"/>
      <c r="S62" s="11"/>
    </row>
    <row r="63" spans="1:20" s="12" customFormat="1" ht="15" customHeight="1" x14ac:dyDescent="0.2"/>
    <row r="65" s="12" customFormat="1" ht="15" customHeight="1" x14ac:dyDescent="0.2"/>
    <row r="67" s="12" customFormat="1" ht="15" customHeight="1" x14ac:dyDescent="0.2"/>
    <row r="69" s="12" customFormat="1" ht="15" customHeight="1" x14ac:dyDescent="0.2"/>
  </sheetData>
  <mergeCells count="112">
    <mergeCell ref="A1:T1"/>
    <mergeCell ref="A2:T2"/>
    <mergeCell ref="A3:T3"/>
    <mergeCell ref="A4:T4"/>
    <mergeCell ref="A5:T5"/>
    <mergeCell ref="A6:D6"/>
    <mergeCell ref="E6:M6"/>
    <mergeCell ref="N6:T6"/>
    <mergeCell ref="A7:D7"/>
    <mergeCell ref="E7:M7"/>
    <mergeCell ref="N7:T7"/>
    <mergeCell ref="A11:C11"/>
    <mergeCell ref="D11:G11"/>
    <mergeCell ref="H11:O11"/>
    <mergeCell ref="P11:T11"/>
    <mergeCell ref="A12:T12"/>
    <mergeCell ref="A13:G13"/>
    <mergeCell ref="H13:T13"/>
    <mergeCell ref="A8:T8"/>
    <mergeCell ref="A9:T9"/>
    <mergeCell ref="A10:C10"/>
    <mergeCell ref="D10:G10"/>
    <mergeCell ref="H10:O10"/>
    <mergeCell ref="P10:T10"/>
    <mergeCell ref="A20:C20"/>
    <mergeCell ref="D20:E20"/>
    <mergeCell ref="F20:I20"/>
    <mergeCell ref="J20:N20"/>
    <mergeCell ref="O20:R20"/>
    <mergeCell ref="S20:T20"/>
    <mergeCell ref="A14:G14"/>
    <mergeCell ref="H14:T14"/>
    <mergeCell ref="A17:A19"/>
    <mergeCell ref="B17:T17"/>
    <mergeCell ref="B18:T19"/>
    <mergeCell ref="A16:G16"/>
    <mergeCell ref="H16:T16"/>
    <mergeCell ref="A15:T15"/>
    <mergeCell ref="B22:D22"/>
    <mergeCell ref="B23:D23"/>
    <mergeCell ref="B24:D24"/>
    <mergeCell ref="T24:T25"/>
    <mergeCell ref="B25:D25"/>
    <mergeCell ref="A26:T26"/>
    <mergeCell ref="A21:C21"/>
    <mergeCell ref="D21:E21"/>
    <mergeCell ref="F21:I21"/>
    <mergeCell ref="J21:N21"/>
    <mergeCell ref="O21:R21"/>
    <mergeCell ref="S21:T21"/>
    <mergeCell ref="A32:C32"/>
    <mergeCell ref="D32:E32"/>
    <mergeCell ref="F32:I32"/>
    <mergeCell ref="J32:N32"/>
    <mergeCell ref="O32:R32"/>
    <mergeCell ref="S32:T32"/>
    <mergeCell ref="B27:D27"/>
    <mergeCell ref="T27:T28"/>
    <mergeCell ref="B28:D28"/>
    <mergeCell ref="A29:A31"/>
    <mergeCell ref="B29:T29"/>
    <mergeCell ref="B30:T31"/>
    <mergeCell ref="B34:D34"/>
    <mergeCell ref="B35:D35"/>
    <mergeCell ref="T35:T36"/>
    <mergeCell ref="B36:D36"/>
    <mergeCell ref="A37:T37"/>
    <mergeCell ref="B38:D38"/>
    <mergeCell ref="T38:T39"/>
    <mergeCell ref="B39:D39"/>
    <mergeCell ref="A33:C33"/>
    <mergeCell ref="D33:E33"/>
    <mergeCell ref="F33:I33"/>
    <mergeCell ref="J33:N33"/>
    <mergeCell ref="O33:R33"/>
    <mergeCell ref="S33:T33"/>
    <mergeCell ref="A41:A43"/>
    <mergeCell ref="B41:T41"/>
    <mergeCell ref="B42:T43"/>
    <mergeCell ref="A44:C44"/>
    <mergeCell ref="D44:E44"/>
    <mergeCell ref="F44:I44"/>
    <mergeCell ref="J44:N44"/>
    <mergeCell ref="O44:R44"/>
    <mergeCell ref="S44:T44"/>
    <mergeCell ref="B46:D46"/>
    <mergeCell ref="B47:D47"/>
    <mergeCell ref="T47:T48"/>
    <mergeCell ref="B48:D48"/>
    <mergeCell ref="A49:T49"/>
    <mergeCell ref="B50:D50"/>
    <mergeCell ref="T50:T51"/>
    <mergeCell ref="B51:D51"/>
    <mergeCell ref="A45:C45"/>
    <mergeCell ref="D45:E45"/>
    <mergeCell ref="F45:I45"/>
    <mergeCell ref="J45:N45"/>
    <mergeCell ref="O45:R45"/>
    <mergeCell ref="S45:T45"/>
    <mergeCell ref="A55:A60"/>
    <mergeCell ref="B59:D60"/>
    <mergeCell ref="E59:E60"/>
    <mergeCell ref="T59:T60"/>
    <mergeCell ref="A52:T52"/>
    <mergeCell ref="A53:T53"/>
    <mergeCell ref="B54:D54"/>
    <mergeCell ref="B55:D56"/>
    <mergeCell ref="E55:E56"/>
    <mergeCell ref="T55:T56"/>
    <mergeCell ref="B57:D58"/>
    <mergeCell ref="E57:E58"/>
    <mergeCell ref="T57:T58"/>
  </mergeCells>
  <pageMargins left="0.70866141732283472" right="0.70866141732283472" top="0.78740157480314965" bottom="0.74803149606299213" header="0.31496062992125984" footer="0.31496062992125984"/>
  <pageSetup scale="8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46</vt:i4>
      </vt:variant>
    </vt:vector>
  </HeadingPairs>
  <TitlesOfParts>
    <vt:vector size="77" baseType="lpstr">
      <vt:lpstr>PRE01</vt:lpstr>
      <vt:lpstr>SIN02</vt:lpstr>
      <vt:lpstr>REG03</vt:lpstr>
      <vt:lpstr>SEG04</vt:lpstr>
      <vt:lpstr>OFM05</vt:lpstr>
      <vt:lpstr>TES06</vt:lpstr>
      <vt:lpstr>COI07</vt:lpstr>
      <vt:lpstr>OBR08</vt:lpstr>
      <vt:lpstr>EVA09</vt:lpstr>
      <vt:lpstr>UTR10</vt:lpstr>
      <vt:lpstr>REG11</vt:lpstr>
      <vt:lpstr>DIF12</vt:lpstr>
      <vt:lpstr>SEP13</vt:lpstr>
      <vt:lpstr>CAT14</vt:lpstr>
      <vt:lpstr>SAL15</vt:lpstr>
      <vt:lpstr>DES16</vt:lpstr>
      <vt:lpstr>DER17</vt:lpstr>
      <vt:lpstr>PLA18</vt:lpstr>
      <vt:lpstr>CUL19-CAC25</vt:lpstr>
      <vt:lpstr>EDU20</vt:lpstr>
      <vt:lpstr>ECO21</vt:lpstr>
      <vt:lpstr>MUJ22</vt:lpstr>
      <vt:lpstr>DEP23</vt:lpstr>
      <vt:lpstr>JUV24</vt:lpstr>
      <vt:lpstr>ACC26</vt:lpstr>
      <vt:lpstr>COM27</vt:lpstr>
      <vt:lpstr>APO28</vt:lpstr>
      <vt:lpstr>SEG29</vt:lpstr>
      <vt:lpstr>PRO30</vt:lpstr>
      <vt:lpstr>TRA31</vt:lpstr>
      <vt:lpstr>DEL32</vt:lpstr>
      <vt:lpstr>'APO28'!Área_de_impresión</vt:lpstr>
      <vt:lpstr>'CAT14'!Área_de_impresión</vt:lpstr>
      <vt:lpstr>'COI07'!Área_de_impresión</vt:lpstr>
      <vt:lpstr>'COM27'!Área_de_impresión</vt:lpstr>
      <vt:lpstr>'DES16'!Área_de_impresión</vt:lpstr>
      <vt:lpstr>'DIF12'!Área_de_impresión</vt:lpstr>
      <vt:lpstr>'EDU20'!Área_de_impresión</vt:lpstr>
      <vt:lpstr>'MUJ22'!Área_de_impresión</vt:lpstr>
      <vt:lpstr>'OBR08'!Área_de_impresión</vt:lpstr>
      <vt:lpstr>'PRE01'!Área_de_impresión</vt:lpstr>
      <vt:lpstr>'SAL15'!Área_de_impresión</vt:lpstr>
      <vt:lpstr>'SEG04'!Área_de_impresión</vt:lpstr>
      <vt:lpstr>'SIN02'!Área_de_impresión</vt:lpstr>
      <vt:lpstr>'TES06'!Área_de_impresión</vt:lpstr>
      <vt:lpstr>'TRA31'!Área_de_impresión</vt:lpstr>
      <vt:lpstr>'ACC26'!Títulos_a_imprimir</vt:lpstr>
      <vt:lpstr>'APO28'!Títulos_a_imprimir</vt:lpstr>
      <vt:lpstr>'CAT14'!Títulos_a_imprimir</vt:lpstr>
      <vt:lpstr>'COI07'!Títulos_a_imprimir</vt:lpstr>
      <vt:lpstr>'COM27'!Títulos_a_imprimir</vt:lpstr>
      <vt:lpstr>'CUL19-CAC25'!Títulos_a_imprimir</vt:lpstr>
      <vt:lpstr>'DEL32'!Títulos_a_imprimir</vt:lpstr>
      <vt:lpstr>'DEP23'!Títulos_a_imprimir</vt:lpstr>
      <vt:lpstr>'DER17'!Títulos_a_imprimir</vt:lpstr>
      <vt:lpstr>'DES16'!Títulos_a_imprimir</vt:lpstr>
      <vt:lpstr>'DIF12'!Títulos_a_imprimir</vt:lpstr>
      <vt:lpstr>'ECO21'!Títulos_a_imprimir</vt:lpstr>
      <vt:lpstr>'EDU20'!Títulos_a_imprimir</vt:lpstr>
      <vt:lpstr>'EVA09'!Títulos_a_imprimir</vt:lpstr>
      <vt:lpstr>'JUV24'!Títulos_a_imprimir</vt:lpstr>
      <vt:lpstr>'MUJ22'!Títulos_a_imprimir</vt:lpstr>
      <vt:lpstr>'OBR08'!Títulos_a_imprimir</vt:lpstr>
      <vt:lpstr>'OFM05'!Títulos_a_imprimir</vt:lpstr>
      <vt:lpstr>'PLA18'!Títulos_a_imprimir</vt:lpstr>
      <vt:lpstr>'PRE01'!Títulos_a_imprimir</vt:lpstr>
      <vt:lpstr>'PRO30'!Títulos_a_imprimir</vt:lpstr>
      <vt:lpstr>'REG03'!Títulos_a_imprimir</vt:lpstr>
      <vt:lpstr>'REG11'!Títulos_a_imprimir</vt:lpstr>
      <vt:lpstr>'SAL15'!Títulos_a_imprimir</vt:lpstr>
      <vt:lpstr>'SEG04'!Títulos_a_imprimir</vt:lpstr>
      <vt:lpstr>'SEG29'!Títulos_a_imprimir</vt:lpstr>
      <vt:lpstr>'SEP13'!Títulos_a_imprimir</vt:lpstr>
      <vt:lpstr>'SIN02'!Títulos_a_imprimir</vt:lpstr>
      <vt:lpstr>'TES06'!Títulos_a_imprimir</vt:lpstr>
      <vt:lpstr>'TRA31'!Títulos_a_imprimir</vt:lpstr>
      <vt:lpstr>'UTR10'!Títulos_a_imprimir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Ernesto Díaz Márquez</cp:lastModifiedBy>
  <cp:lastPrinted>2023-03-04T22:00:54Z</cp:lastPrinted>
  <dcterms:created xsi:type="dcterms:W3CDTF">2017-11-28T04:56:54Z</dcterms:created>
  <dcterms:modified xsi:type="dcterms:W3CDTF">2023-09-13T23:51:22Z</dcterms:modified>
</cp:coreProperties>
</file>