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rnes\OneDrive\Escritorio\ARCHIVOS EXCEL CUENTA PUBLICA 2022 PNT\4.7. ED\"/>
    </mc:Choice>
  </mc:AlternateContent>
  <bookViews>
    <workbookView xWindow="-120" yWindow="-120" windowWidth="20736" windowHeight="11316"/>
  </bookViews>
  <sheets>
    <sheet name="Bando de policia" sheetId="1" r:id="rId1"/>
    <sheet name="Reglamento interior" sheetId="2" r:id="rId2"/>
    <sheet name="Codigo de etica" sheetId="3" r:id="rId3"/>
    <sheet name="Manual admon riesgos" sheetId="4" r:id="rId4"/>
    <sheet name="Manual de contabilidad" sheetId="5" r:id="rId5"/>
    <sheet name="Manual control combustibles" sheetId="6" r:id="rId6"/>
    <sheet name="Manual contratacion de personal" sheetId="7" r:id="rId7"/>
    <sheet name="Politicas de egresos" sheetId="8" r:id="rId8"/>
    <sheet name="Politicas de ingresos" sheetId="9" r:id="rId9"/>
    <sheet name="Manual de organizacion" sheetId="10" r:id="rId10"/>
    <sheet name="Manual liberacion recursos" sheetId="11" r:id="rId11"/>
    <sheet name="Manual adquisicion de bienes" sheetId="12" r:id="rId12"/>
    <sheet name="Reglamento servicio publico lim" sheetId="13" r:id="rId13"/>
    <sheet name="Lineamientos igualdad genero" sheetId="14" r:id="rId14"/>
  </sheets>
  <definedNames>
    <definedName name="_xlnm._FilterDatabase" localSheetId="0" hidden="1">'Bando de policia'!$A$1:$A$33</definedName>
    <definedName name="_xlnm._FilterDatabase" localSheetId="4" hidden="1">'Manual de contabilidad'!$A$1:$A$3338</definedName>
    <definedName name="_xlnm._FilterDatabase" localSheetId="1" hidden="1">'Reglamento interior'!$A$1:$A$1361</definedName>
    <definedName name="_Hlk125460183" localSheetId="3">'Manual admon riesgos'!$A$375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4" i="9" l="1"/>
  <c r="A76" i="9"/>
  <c r="A77" i="9"/>
  <c r="A78" i="9"/>
  <c r="A81" i="9"/>
  <c r="A82" i="9"/>
  <c r="A83" i="9"/>
  <c r="A84" i="9"/>
  <c r="A86" i="9"/>
  <c r="A87" i="9"/>
  <c r="A89" i="9"/>
  <c r="A221" i="9"/>
  <c r="A222" i="9"/>
  <c r="A225" i="9"/>
  <c r="A226" i="9"/>
  <c r="A227" i="9"/>
  <c r="A228" i="9"/>
  <c r="A230" i="9"/>
  <c r="A231" i="9"/>
  <c r="A232" i="9"/>
  <c r="A234" i="9"/>
  <c r="A236" i="9"/>
  <c r="A241" i="9"/>
  <c r="A245" i="9"/>
  <c r="A248" i="9"/>
  <c r="A265" i="9"/>
  <c r="A266" i="9"/>
  <c r="A267" i="9"/>
  <c r="A312" i="9"/>
  <c r="A313" i="9"/>
  <c r="A315" i="9"/>
  <c r="A316" i="9"/>
  <c r="A317" i="9"/>
  <c r="A27" i="8"/>
  <c r="A29" i="8"/>
  <c r="A30" i="8"/>
  <c r="A32" i="8"/>
  <c r="A36" i="8"/>
  <c r="A37" i="8"/>
  <c r="A39" i="8"/>
  <c r="A40" i="8"/>
  <c r="A60" i="8"/>
  <c r="A63" i="8"/>
  <c r="A65" i="8"/>
  <c r="A68" i="8"/>
  <c r="A69" i="8"/>
  <c r="A70" i="8"/>
  <c r="A72" i="8"/>
  <c r="A73" i="8"/>
  <c r="A76" i="8"/>
  <c r="A118" i="8"/>
  <c r="A120" i="8"/>
  <c r="A130" i="8"/>
  <c r="A2740" i="5"/>
  <c r="A2860" i="5"/>
  <c r="A2863" i="5"/>
  <c r="A2867" i="5"/>
  <c r="A2876" i="5"/>
</calcChain>
</file>

<file path=xl/sharedStrings.xml><?xml version="1.0" encoding="utf-8"?>
<sst xmlns="http://schemas.openxmlformats.org/spreadsheetml/2006/main" count="9333" uniqueCount="8237">
  <si>
    <t>BANDO DE POLICÍA</t>
  </si>
  <si>
    <t>Y BUEN GOBIERNO</t>
  </si>
  <si>
    <t>MUNICIPIO DE BENITO JUÁREZ, GRO</t>
  </si>
  <si>
    <t>BANDO DE POLICÍA Y GOBIERNO</t>
  </si>
  <si>
    <t>DEL MUNICIPIO DE BENITO JUÁREZ, GUERRERO.</t>
  </si>
  <si>
    <t>TÍTULO PRIMERO DISPOSICIONES GENERALES</t>
  </si>
  <si>
    <t>CAPÍTULO I FUNDAMENTO Y OBJETO</t>
  </si>
  <si>
    <t>Artículo 1. Son fundamento del presente Bando de Policía y Gobierno: el artículo 115 fracción II,</t>
  </si>
  <si>
    <t>párrafo segundo de la Constitución Política de los Estados Unidos Mexicanos; 170, numeral 2 de la</t>
  </si>
  <si>
    <t>Constitución Política del Estado Libre y Soberano de Guerrero; y el 61, fracción XXVI, de la Ley</t>
  </si>
  <si>
    <t>Orgánica del Municipio Libre del Estado de Guerrero.</t>
  </si>
  <si>
    <t>Artículo 2. El presente Bando es de interés público y tiene por objeto establecer las normas generales</t>
  </si>
  <si>
    <t>básicas para orientar el régimen de gobierno, la estructura, la organización y el funcionamiento de la</t>
  </si>
  <si>
    <t>Administración Pública del Municipio de Benito Juárez; identificar autoridades y su ámbito de</t>
  </si>
  <si>
    <t>competencia; y se establece con estricto apego al marco jurídico general que regula la vida del Estado</t>
  </si>
  <si>
    <t xml:space="preserve">y del País. Sus disposiciones son de observancia general y obligatoria en todo el territorio </t>
  </si>
  <si>
    <t>municipal.</t>
  </si>
  <si>
    <t xml:space="preserve">Artículo 3. El presente Bando, los Reglamentos y Acuerdos que expida el Ayuntamiento serán </t>
  </si>
  <si>
    <t>obligatorios para las Autoridades Municipales, los vecinos, los habitantes, los visitantes y transeúntes</t>
  </si>
  <si>
    <t>del Municipio de Benito Juárez, y sus infracciones serán sancionadas conforme a lo que establezcan las</t>
  </si>
  <si>
    <t>propias disposiciones municipales.</t>
  </si>
  <si>
    <t xml:space="preserve">Artículo 4. El Municipio de Benito Juárez, es parte integrante de la división territorial, de la </t>
  </si>
  <si>
    <t>organización política y administrativa del Estado Libre y Soberano de Guerrero; está investido de</t>
  </si>
  <si>
    <t>personalidad jurídica, es autónomo en lo concerniente a su régimen interior; está gobernado por un</t>
  </si>
  <si>
    <t xml:space="preserve">Ayuntamiento de elección popular directa, no existiendo autoridad intermedia entre éste y el Gobierno </t>
  </si>
  <si>
    <t>del Estado.</t>
  </si>
  <si>
    <t xml:space="preserve">Artículo 5 . Las a ut or i da de s m u ni ci p ale s tie ne n co mpet encia p le n a s o bre el territorio </t>
  </si>
  <si>
    <t xml:space="preserve">del Municipio de Benito Juárez, para d e c i d i r sobre s u organización política, administrativa y sobre </t>
  </si>
  <si>
    <t xml:space="preserve">la prestación de los servicios públicos de carácter municipal, ajustándose a lo dispuesto por la </t>
  </si>
  <si>
    <t>Constitución Federal, la Estatal y las leyes relativas que de ellas emanen.</t>
  </si>
  <si>
    <t>Artículo 6. Le corresponde directamente al Ayuntamiento por conducto de la C. Presidenta Municipal la</t>
  </si>
  <si>
    <t>aplicación del presente Bando.</t>
  </si>
  <si>
    <t>CAPÍTULO II</t>
  </si>
  <si>
    <t>FINES DEL AYUNTAMIENTO</t>
  </si>
  <si>
    <t>Artículo 7. Es fin esencial del Ayuntamiento lograr el bienestar general de los habitantes del Municipio;</t>
  </si>
  <si>
    <t>por lo tanto, las autoridades municipales sujetarán sus acciones a las siguientes disposiciones para la</t>
  </si>
  <si>
    <t>consecución de dicho fin:</t>
  </si>
  <si>
    <t xml:space="preserve">I. Preservar la dignidad de la persona humana y, en consecuencia, los derechos humanos establecidos en </t>
  </si>
  <si>
    <t>la Constitución Política de los Estados Unidos Mexicanos;</t>
  </si>
  <si>
    <t>II. Salvaguardar y garantizar la integridad territorial del Municipio;</t>
  </si>
  <si>
    <t>III. Garantizar la seguridad jurídica con la observancia del marco normativo que rige al Municipio,</t>
  </si>
  <si>
    <t>de conformidad con la jerarquía del orden jurídico mexicano, dentro del ámbito de su competencia;</t>
  </si>
  <si>
    <t xml:space="preserve">IV. Revisar y actualizar la reglamentación municipal de acuerdo con las necesidades de la realidad </t>
  </si>
  <si>
    <t>social, económica y política del Municipio;</t>
  </si>
  <si>
    <t>V. Satisfacer las necesidades colectivas de sus habitantes mediante la adecuada prestación de losservicios</t>
  </si>
  <si>
    <t>públicos municipales;</t>
  </si>
  <si>
    <t>VI. Promover y organizar la participación ciudadana para cumplir con los planes y programas</t>
  </si>
  <si>
    <t>municipales;</t>
  </si>
  <si>
    <t xml:space="preserve">VII. Promover el adecuado y ordenado desarrollo urbano de todos los centros de población del </t>
  </si>
  <si>
    <t>Municipio;</t>
  </si>
  <si>
    <t>VIII. Conducir y regular la planeación del desarrollo del Municipio, recogiendo la voluntad de los</t>
  </si>
  <si>
    <t>habitantes para la elaboración de los planes respectivos;</t>
  </si>
  <si>
    <t>IX. Administrar justicia en el ámbito de su competencia;</t>
  </si>
  <si>
    <t xml:space="preserve">X. Salvaguardar y garantizar dentro de su territorio la seguridad y el orden público; </t>
  </si>
  <si>
    <t>XI. Promover el desarrollo de las actividades económicas, agrícolas, industriales, comerciales,</t>
  </si>
  <si>
    <t xml:space="preserve">artesanales, turísticas y demás que se señalan en la Ley Orgánica del Municipio Libre del Estado o que </t>
  </si>
  <si>
    <t>acuerde el Ayuntamiento, con la participación de los sectores social y privado, en coordinación con</t>
  </si>
  <si>
    <t>entidades, dependencias y organismos estatales y federales;</t>
  </si>
  <si>
    <t xml:space="preserve">XII. Coadyuvar a la preservación de la ecología y a la protección y mejoramiento del medio ambiente </t>
  </si>
  <si>
    <t>del Municipio, a través de acciones propias, delegadas o concertadas;</t>
  </si>
  <si>
    <t>XIII. Garantizar la salubridad e higiene pública;</t>
  </si>
  <si>
    <t xml:space="preserve">XIV. Promover la inscripción de los habitantes del Municipio al padrón municipal; </t>
  </si>
  <si>
    <t>XV. Preservar y fomentar los valores cívicos, culturales y artísticos del Municipio,</t>
  </si>
  <si>
    <t>para acrecentar la identidad municipal;</t>
  </si>
  <si>
    <t>XVI. Promover y garantizar la consulta popular, de tal manera que permita a los habitantes ser</t>
  </si>
  <si>
    <t>escuchados;</t>
  </si>
  <si>
    <t>XVII. Interesar a la ciudadanía en la supervisión y autogestión de las tareas públicas municipales;</t>
  </si>
  <si>
    <t>XVIII. Propiciar la institucionalización del servicio administrativo de carrera municipal; y</t>
  </si>
  <si>
    <t>XIX. Las demás que se desprendan de las mismas.</t>
  </si>
  <si>
    <t>Artículo 8. Para el cumplimiento de sus funciones y fines, el Ayuntamiento y demás autoridades</t>
  </si>
  <si>
    <t>municipales tendrán las atribuciones establecidas por la Constitución Federal, la Constitución Local, las</t>
  </si>
  <si>
    <t>Leyes Federales y Estatales de aplicación municipal, la Ley Orgánica del Municipio Libre, el presente</t>
  </si>
  <si>
    <t>Bando y los Reglamentos Municipales.</t>
  </si>
  <si>
    <t xml:space="preserve">CAPÍTULO III </t>
  </si>
  <si>
    <t>NOMBRE Y ESCUDO</t>
  </si>
  <si>
    <t xml:space="preserve">Artículo 9. El Nombre y el Escudo del Municipio son el signo de identidad y símbolo </t>
  </si>
  <si>
    <t>representativo del Municipio, respectivamente. El Municipio conserva su nombre actual del cual no</t>
  </si>
  <si>
    <t xml:space="preserve">podrá ser cambiado, sino por acuerdo unánime del Ayuntamiento y con la aprobación de la Legislatura </t>
  </si>
  <si>
    <t xml:space="preserve">Artículo 10. La descripción del Escudo del M u n i c i p i o de Benito Juárez, Guerrero, es la siguiente: </t>
  </si>
  <si>
    <t xml:space="preserve">Escudo: La descripción del escudo es: A la izquierda un Caballero Tigre y a la derecha un Caballero </t>
  </si>
  <si>
    <t xml:space="preserve">Águila, blandiendo sus macanas, protegidos por su (escudo); en la parte superior una bandera con los </t>
  </si>
  <si>
    <t xml:space="preserve">colores de nuestra enseña patria y la inscripción "San Jerónimo de Juárez, Guerrero", al centro un </t>
  </si>
  <si>
    <t>recuadro con las figuras del Sol, una palmera, un pez, una fábrica y una planta de maíz.</t>
  </si>
  <si>
    <t xml:space="preserve">La principal figura del escudo Caballero Tigre y Caballero Águila, máximos exponentes de la jerarquía </t>
  </si>
  <si>
    <t xml:space="preserve">militar azteca; las figuras del recuadro significan las principales actividades del municipio que son la </t>
  </si>
  <si>
    <t>ganadería, la agricultura, la pesca e industria.</t>
  </si>
  <si>
    <t>Artículo 11. El Escudo del Municipio será utilizado exclusivamente por los órganos de la Administración</t>
  </si>
  <si>
    <t>Pública Municipal, debiéndose exhibir en forma ostensible en las oficinas y documentos oficiales, así</t>
  </si>
  <si>
    <t>como en los bienes que integran el patrimonio municipal. Cualquier otro uso que quiera dársele, deber</t>
  </si>
  <si>
    <t>ser autorizado previamente por el Ayuntamiento. Quien contravenga esta disposición se hará acreedor a</t>
  </si>
  <si>
    <t xml:space="preserve">las sanciones establecidas en este Bando, sin perjuicio de las penas señaladas en la Ley respectiva. Queda </t>
  </si>
  <si>
    <t xml:space="preserve">estrictamente prohibido el uso del Escudo del Municipio para fines publicitarios no oficiales y de </t>
  </si>
  <si>
    <t>explotación comercial.</t>
  </si>
  <si>
    <t>Artículo 12. En el Municipio de Benito Juárez son símbolos obligatorios la Bandera, el Himno y Escudo</t>
  </si>
  <si>
    <t>Nacionales, así como el Escudo del Estado de Guerrero. El uso de estos símbolos se sujetará a lo</t>
  </si>
  <si>
    <t xml:space="preserve">dispuesto por los ordenamientos federales y la Constitución Política para el Estado Libre y Soberano de </t>
  </si>
  <si>
    <t>Guerrero.</t>
  </si>
  <si>
    <t>TÍTULO SEGUNDO DEL TERRITORIO</t>
  </si>
  <si>
    <t>CAPÍTULO I</t>
  </si>
  <si>
    <t>INTEGRACIÓN Y DIVISIÓN TERRITORIAL Y POLÍTICA DEL MUNICIPIO</t>
  </si>
  <si>
    <t xml:space="preserve">Artículo 13. El territorio del Municipio de Benito Juárez, es uno de los 81 municipios del estado </t>
  </si>
  <si>
    <t xml:space="preserve">mexicano de Guerrero. Según el II Conteo de Población y Vivienda de 2020 llevado a cabo por </t>
  </si>
  <si>
    <t xml:space="preserve">el Instituto Nacional de Estadística y Geografía (INEGI), el municipio de Benito Juárez contaba hasta </t>
  </si>
  <si>
    <t>ese entonces con un total de 15.442 habitantes, de ellos, 7.512 eran hombres y 7.930 eran mujeres.</t>
  </si>
  <si>
    <t>Cabecera Municipal. Su nombre es San Jerónimo de Juárez y cuenta con 6,964 habitantes.</t>
  </si>
  <si>
    <t xml:space="preserve">El municipio de Benito Juárez se encuentra localizado al suroeste de Chilpancingo, entre los paralelos </t>
  </si>
  <si>
    <t xml:space="preserve">17°00" y17°11" de latitud norte y los 100°26" y 100°34" de longitud oeste, respecto al meridiano de </t>
  </si>
  <si>
    <t>Greenwich.</t>
  </si>
  <si>
    <t xml:space="preserve">Limita al norte con Atoyac de Álvarez; al sur con el océano Pacífico; al este con Coyuca de Benítez y al </t>
  </si>
  <si>
    <t>oeste con Tecpán de Galeana.</t>
  </si>
  <si>
    <t xml:space="preserve">Artículo 14. El Municipio de Benito Juárez, para su organización territorial y administrativa, está </t>
  </si>
  <si>
    <t xml:space="preserve">integrado por una Cabecera Municipal que es la población de San Jerónimo, así como diversas </t>
  </si>
  <si>
    <t>localidades que conforman el municipio:</t>
  </si>
  <si>
    <t>San Jerónimo de Juárez</t>
  </si>
  <si>
    <t>Hacienda de Cabañas</t>
  </si>
  <si>
    <t>El Tomatal</t>
  </si>
  <si>
    <t>Llano de la Puerta</t>
  </si>
  <si>
    <t>Llano Real</t>
  </si>
  <si>
    <t>Los Toros</t>
  </si>
  <si>
    <t>Las Tunas</t>
  </si>
  <si>
    <t>Arenal de Álvarez</t>
  </si>
  <si>
    <t>Arenal de Gómez</t>
  </si>
  <si>
    <t>Mitla</t>
  </si>
  <si>
    <t>Los órganos</t>
  </si>
  <si>
    <t>Artículo 15. El Ayuntamiento podrá acordar las modificaciones a los nombres o denominaciones de las</t>
  </si>
  <si>
    <t>diversas localidades del Municipio, así como las que por solicitud de los habitantes se formulen de</t>
  </si>
  <si>
    <t>acuerdo a las razones históricas o políticas de la denominación existente, teniendo las limitaciones que</t>
  </si>
  <si>
    <t>estén fijadas por las Leyes y Reglamentos vigentes y aplicables.</t>
  </si>
  <si>
    <t xml:space="preserve">Artículo 16. Ninguna Autoridad Municipal podrá hacer modificaciones al territorio o división política </t>
  </si>
  <si>
    <t>del Municipio. Esto sólo procederá en los términos establecidos por la Constitución Política del Estado y</t>
  </si>
  <si>
    <t>en las leyes de la materia.</t>
  </si>
  <si>
    <t>TÍTULO TERCERO</t>
  </si>
  <si>
    <t>DE LA POBLACIÓN MUNICIPAL</t>
  </si>
  <si>
    <t xml:space="preserve">CAPÍTULO I </t>
  </si>
  <si>
    <t>VECINOS</t>
  </si>
  <si>
    <t>Artículo 17. Son vecinos del Municipio:</t>
  </si>
  <si>
    <t>I. Todos los nacidos en el Municipio y que se encuentren radicados en el territorio del mismo;</t>
  </si>
  <si>
    <t>II. Los habitantes que tengan un mínimo de seis meses de residencia en territorio, acreditando la</t>
  </si>
  <si>
    <t xml:space="preserve">existencia de su domicilio, profesión o trabajo dentro del mismo y que se encuentren inscritos en el </t>
  </si>
  <si>
    <t>padrón Municipal; y</t>
  </si>
  <si>
    <t xml:space="preserve">III. Las personas que tengan menos de seis meses de residencia y expresen ante la autoridad municipal </t>
  </si>
  <si>
    <t>su deseo de adquirir la vecindad.</t>
  </si>
  <si>
    <t xml:space="preserve">Artículo 18. La vecindad se pierde por renuncia expresa ante la Secretaría General del Ayuntamiento o </t>
  </si>
  <si>
    <t>por el cambio de domicilio fuera del territorio municipal, si excede de seis meses, salvo que sea en</t>
  </si>
  <si>
    <t xml:space="preserve">virtud de comisión de servicio público de la Federación o del Estado, o bien con motivo de estudios, </t>
  </si>
  <si>
    <t>comisiones científicas, artísticas o por razones de salud, o cualquier otra causa justificada a juicio de la</t>
  </si>
  <si>
    <t>autoridad municipal, siempre que no sean permanentes.</t>
  </si>
  <si>
    <t>Artículo 19. Los vecinos mayores de edad del Municipio tienen los siguientes derechos y obligaciones:</t>
  </si>
  <si>
    <t>I. Derechos:</t>
  </si>
  <si>
    <t xml:space="preserve">A) Son preferidos en igualdad de circunstancias para ocupar empleos, cargos y comisiones en el </t>
  </si>
  <si>
    <t>B) Votar y ser votado para los cargos de elección popular;</t>
  </si>
  <si>
    <t>C) Organizarse para tratar los asuntos relacionados con su calidad de vecinos;</t>
  </si>
  <si>
    <t xml:space="preserve">D) Presentar iniciativas de reglamentos de carácter municipal ante el H. Ayuntamiento y asistir al </t>
  </si>
  <si>
    <t>acto en que se discutan las mismas, con derecho únicamente a voz;</t>
  </si>
  <si>
    <t>E) Impugnar las decisiones de las autoridades municipales a través de los medios que prevén las Leyes</t>
  </si>
  <si>
    <t>y Reglamentos vigentes y aplicables al Municipio;</t>
  </si>
  <si>
    <t>II. Obligaciones:</t>
  </si>
  <si>
    <t>A) Inscribirse en el Catastro de la Municipalidad, manifestando la propiedad que el mismo tenga, la</t>
  </si>
  <si>
    <t>industria, profesión o trabajo del cual subsista, así como también inscribirse en el Registro Nacional de</t>
  </si>
  <si>
    <t>Ciudadanos en los términos que determinen las leyes aplicables a la materia;</t>
  </si>
  <si>
    <t xml:space="preserve">B) Hacer que sus hijos o pupilos concurran a las escuelas públicas o particulares para obtener la </t>
  </si>
  <si>
    <t>educación preescolar, primaria y secundaria;</t>
  </si>
  <si>
    <t>C) Desempeñar los cargos declarados obligatorios por la Constitución Política de los Estados Unidos</t>
  </si>
  <si>
    <t xml:space="preserve">Mexicanos, la Constitución Política del Estado Libre y Soberano de Guerrero y las leyes que de ella </t>
  </si>
  <si>
    <t>emanen;</t>
  </si>
  <si>
    <t>D)Atender los llamados que por escrito o que por cualquier otro medio le haga la Autoridad Municipal</t>
  </si>
  <si>
    <t>competente, siempre y cuando se cumplan las formalidades de ley;</t>
  </si>
  <si>
    <t xml:space="preserve">E) Contribuir para los gastos públicos del Municipio de la manera proporcional y equitativa </t>
  </si>
  <si>
    <t>que dispongan las leyes;</t>
  </si>
  <si>
    <t xml:space="preserve">F) Procurar la conservación y mejoramiento de los servicios públicos; </t>
  </si>
  <si>
    <t>G)Observar en todos sus actos respeto a la dignidad y a las buenas</t>
  </si>
  <si>
    <t>costumbres;</t>
  </si>
  <si>
    <t xml:space="preserve">H) Colaborar con las autoridades en la preservación y mejoramiento de la salud pública y del medio </t>
  </si>
  <si>
    <t>ambiente;</t>
  </si>
  <si>
    <t>I) Participar en la realización y preservación de obras de beneficio colectivo;</t>
  </si>
  <si>
    <t xml:space="preserve">J) Vigilar que se dé el debido cumplimiento a las disposiciones reglamentarias en el cuidado </t>
  </si>
  <si>
    <t>y vacunación de los animales domésticos que posean; y</t>
  </si>
  <si>
    <t>K) Las demás que determine la Ley Orgánica del Municipio Libre del Estado y las que resulten de otros</t>
  </si>
  <si>
    <t>ordenamientos Jurídicos.</t>
  </si>
  <si>
    <t>El incumplimiento de cualquiera de las obligaciones establecidas en el presente artículo, se considerará</t>
  </si>
  <si>
    <t>como falta y será sancionada por las autoridades competentes.</t>
  </si>
  <si>
    <t>HABITANTES Y VISITANTES O TRANSEÚNTES</t>
  </si>
  <si>
    <t>Artículo 20. Son habitantes del Municipio de Benito Juárez, todas aquellas personas que residan habitual</t>
  </si>
  <si>
    <t>o transitoriamente en su territorio, aunque no reúnan los requisitos establecidos para la vecindad.</t>
  </si>
  <si>
    <t xml:space="preserve">Artículo 21. Son visitantes o transeúntes, todas aquellas personas que se encuentren de paso en el </t>
  </si>
  <si>
    <t>territorio Municipal, ya sea con fines turísticos, laborales, culturales o de tránsito.</t>
  </si>
  <si>
    <t>Artículo 22. Son derechos y obligaciones de los habitantes y visitantes o transeúntes:</t>
  </si>
  <si>
    <t>A) Gozar de la protección de las leyes, de los servicios públicos y del respeto de las autoridades</t>
  </si>
  <si>
    <t>Municipales;</t>
  </si>
  <si>
    <t>B) Obtener la información, orientación y auxilio que requieran;</t>
  </si>
  <si>
    <t>C) Usar con sujeción a las leyes, a este Bando y a los Reglamentos, las instalaciones y servicios</t>
  </si>
  <si>
    <t>públicos municipales.</t>
  </si>
  <si>
    <t>Único. Respetar las disposiciones legales de este Bando, los Reglamentos y todas aquellas disposiciones</t>
  </si>
  <si>
    <t>de carácter general que dicte el Ayuntamiento.</t>
  </si>
  <si>
    <t>TÍTULO CUARTO</t>
  </si>
  <si>
    <t>DE LA JUNTA DE RECLUTAMIENTO MUNICIPAL</t>
  </si>
  <si>
    <t>CAPÍTULO ÚNICO</t>
  </si>
  <si>
    <t>DE LA ORGANIZACIÓN Y FUNCIONAMIENTO</t>
  </si>
  <si>
    <t>Artículo 23. Las autoridades municipales auxiliarán a la Secretaría de la Defensa Nacional para que los</t>
  </si>
  <si>
    <t xml:space="preserve">varones mayores de 18 años, cumplan con la obligación del Servicio Militar Nacional, en los términos </t>
  </si>
  <si>
    <t>que lo exige la Ley del Servicio Militar y el Reglamento respectivo.</t>
  </si>
  <si>
    <t xml:space="preserve">Artículo 24. La junta de reclutamiento municipal tendrá las atribuciones siguientes: </t>
  </si>
  <si>
    <t>I. Nombrar a las personas que realizarán el empadronamiento de los vecinos de edad militar;</t>
  </si>
  <si>
    <t>II. Inscribir a las personas que estén en edad para el cumplimiento del Servicio Militar Nacional;</t>
  </si>
  <si>
    <t>III. Expedir la Cartilla de Identificación;</t>
  </si>
  <si>
    <t>IV. Remitir todos los informes que le soliciten el Jefe de la Oficina Central de reclutamiento;</t>
  </si>
  <si>
    <t>V. Elaborar y publicar las listas de inscripción de las personas que realizarán el Servicio Militar</t>
  </si>
  <si>
    <t>Nacional previo sorteo y aprobación correspondiente;</t>
  </si>
  <si>
    <t>VI. Dar a conocer a las personas sorteadas y aprobadas sus derechos y obligaciones señaladas en la</t>
  </si>
  <si>
    <t>Ley del Servicio Militar Nacional y su Reglamento respectivo;</t>
  </si>
  <si>
    <t xml:space="preserve">VII. Solicitar a los conscriptos y presentarlos a las Autoridades Militares para el cumplimiento del </t>
  </si>
  <si>
    <t>Servicio Militar Nacional;</t>
  </si>
  <si>
    <t>VIII.Poner a disposición de las autoridades correspondientes a quienes no cumplan con sus obligaciones</t>
  </si>
  <si>
    <t>militares:</t>
  </si>
  <si>
    <t xml:space="preserve">IX. Hacer cumplir en lo que le competa las disposiciones de la Ley de Servicio Militar y su </t>
  </si>
  <si>
    <t>Reglamento;</t>
  </si>
  <si>
    <t xml:space="preserve">X. Remitir a la Jefatura Central de Reclutamiento el nombre, apellidos, domicilio, ocupación y matrícula </t>
  </si>
  <si>
    <t>de las personas que fueron sorteadas y aprobadas para liberación de la cartilla correspondiente, y;</t>
  </si>
  <si>
    <t>XI. Las demás que les impongan la Ley de Servicio Militar y su Reglamento.</t>
  </si>
  <si>
    <t>TÍTULO QUINTO</t>
  </si>
  <si>
    <t xml:space="preserve">MÍTINES Y MANIFESTACIONES PÚBLICAS </t>
  </si>
  <si>
    <t xml:space="preserve">Artículo 25. Para realizar mítines o manifestaciones públicas se requiere de aviso previo a la autoridad </t>
  </si>
  <si>
    <t>municipal, para que adopte las medidas correspondientes a evitar trastornos a terceros y a la vialidad, así</t>
  </si>
  <si>
    <t>como al orden público. El aviso correspondiente deberá presentarse cuando menos, con 36 horas de</t>
  </si>
  <si>
    <t>anticipación a la realización del evento y deberá contener:</t>
  </si>
  <si>
    <t>I. Motivo y causa.</t>
  </si>
  <si>
    <t xml:space="preserve">II. Trayecto o lugar del mitin o manifestaciones. </t>
  </si>
  <si>
    <t>III. El día y hora en que se pretende efectuar.</t>
  </si>
  <si>
    <t>IV. Nombre y firma de los organizadores, debidamente identificados.</t>
  </si>
  <si>
    <t xml:space="preserve">Artículo 26. No podrán efectuarse en forma simultánea, dos o más mítines o manifestaciones de grupos </t>
  </si>
  <si>
    <t>antagónicos. Si hubiera avisos para efectuarlos el mismo día, se llamará a los organizadores a efecto</t>
  </si>
  <si>
    <t xml:space="preserve">de que elijan día y hora diferente, y en caso de que no se pusieren de acuerdo, el Ayuntamiento dará </t>
  </si>
  <si>
    <t>preferencia a quien primero haya avisado.</t>
  </si>
  <si>
    <t>Artículo 27. Los participantes en los mítines o manifestacionesse sujetarán a lo prescrito por los artículos</t>
  </si>
  <si>
    <t>6° y 9° de la Constitución Política de los Estados Unidos Mexicanos; y en caso de no ajustarse a los</t>
  </si>
  <si>
    <t>lineamientos constitucionales, la Autoridad Municipal empleará los medios legales a su alcance para que,</t>
  </si>
  <si>
    <t>en ejercicio del principio de autoridad, impida el quebrantamiento del orden público.</t>
  </si>
  <si>
    <t xml:space="preserve">Artículo 28. Para preservar los derechos y obligaciones político-electorales consagrados en la </t>
  </si>
  <si>
    <t>Constitución General de la República, el Código Federal de Instituciones y Procedimientos Electorales</t>
  </si>
  <si>
    <t xml:space="preserve">y la Constitución Local, el Ayuntamiento apoyará a los partidos y organizaciones políticas para que éstos, </t>
  </si>
  <si>
    <t>durante los procesos electorales, puedan celebrar reuniones, mítines y manifestaciones de tipo político,</t>
  </si>
  <si>
    <t>debiendo para ello avisar previamente.</t>
  </si>
  <si>
    <t>Artículo 29. Cuando un grupo de manifestantes o no manifestantes obstaculicen o dañen, alteren o</t>
  </si>
  <si>
    <t>destruyan una calle o calles, o una avenida o avenidas o la prestación de un servicio público del</t>
  </si>
  <si>
    <t>Municipio de Benito Juárez, o a quienes por hacer uso de un derecho o pretextando su ejercicio o</t>
  </si>
  <si>
    <t>para evitar el cumplimiento de una Ley, se reúnan tumultuariamente y perturben el orden público,</t>
  </si>
  <si>
    <t xml:space="preserve">con el empleo de violencia en las personas o sobre las cosas o tomen edificios públicos de este </t>
  </si>
  <si>
    <t xml:space="preserve">Ayuntamiento, invariablemente se les conminará a desistir en su cometido, de no lograrse, se procederá </t>
  </si>
  <si>
    <t>a su desalojo, sin perjuicio de que se proceda conforme a derecho, en contra de las personas involucradas</t>
  </si>
  <si>
    <t>en el hecho.</t>
  </si>
  <si>
    <t>TÍTULO SEXTO ANIMALES</t>
  </si>
  <si>
    <t xml:space="preserve">Artículo 30. Queda estrictamente prohibido que los dueños de animales permitan que éstos deambulen </t>
  </si>
  <si>
    <t>por calles, sitios o vías públicas en general.</t>
  </si>
  <si>
    <t>Artículo 31. Los animales que se encontraren en las anteriores circunstancias, serán llevados a los lugares</t>
  </si>
  <si>
    <t xml:space="preserve">que para el efecto señale la autoridad municipal, y en el caso de que no sean recogidos por quien tenga </t>
  </si>
  <si>
    <t xml:space="preserve">derecho de hacerlo, en un término máximo de 5 días, serán sacrificados si la salud pública así lo amerita </t>
  </si>
  <si>
    <t>o, serán considerados como bienes mostrencos y se procederá conforme a lo establecido sobre el</t>
  </si>
  <si>
    <t>particular en el Código Civil del Estado Libre y Soberano de Guerrero Número 358.</t>
  </si>
  <si>
    <t xml:space="preserve">Artículo 32. Cuando se tratare de animales que por disposición legal deban ser identificados mediante </t>
  </si>
  <si>
    <t xml:space="preserve">fierro registrado en la localidad, se procederá en los términos de la Ley Número 469 de Ganadería </t>
  </si>
  <si>
    <t xml:space="preserve">del Estado de Guerrero y, en consecuencia si se identificare, se notificará a su propietario, quien deberá </t>
  </si>
  <si>
    <t xml:space="preserve">recogerlo en un plazo improrrogable de 5 días contados a partir de la fecha de su notificación y previo </t>
  </si>
  <si>
    <t>pago de los gastos erogados por el Ayuntamiento; si no fuera recogido, se procederá igualmente en los</t>
  </si>
  <si>
    <t>términos del ordenamiento jurídico invocado.</t>
  </si>
  <si>
    <t>Artículo 33. En los términos del Código Civil del Estado Libre y Soberano de Guerrero Número 358,</t>
  </si>
  <si>
    <t>toda persona que encuentre cualquier tipo de bienes muebles, perdidos o abandonados, deberá entregarlos</t>
  </si>
  <si>
    <t>a más tardar dentro de los tres días siguientes a la autoridad municipal, o a la más cercana, si aquél</t>
  </si>
  <si>
    <t>se verifica en despoblado.</t>
  </si>
  <si>
    <t>TÍTULO SÉPTIMO</t>
  </si>
  <si>
    <t>DE LA ORGANIZACIÓN Y FUNCIONAMIENTO DEL GOBIERNO MUNICIPAL</t>
  </si>
  <si>
    <t>CAPÍTULO I AUTORIDADES MUNICIPALES</t>
  </si>
  <si>
    <t>Artículo 34. El Gobierno del Municipio de Benito Juárez está depositado en un cuerpo colegiado que</t>
  </si>
  <si>
    <t xml:space="preserve">se denomina Ayuntamiento, el cual estará encabezado por la Presidenta Municipal, que es el órgano de </t>
  </si>
  <si>
    <t>ejecución y comunicación de las decisiones de aquél.</t>
  </si>
  <si>
    <t xml:space="preserve">Artículo 35. El Ayuntamiento es el órgano de gobierno a cuya decisión se someten los asuntos de la </t>
  </si>
  <si>
    <t xml:space="preserve">administración pública municipal, está integrado por una Presidenta Municipal, 1 Síndico Procurador </t>
  </si>
  <si>
    <t xml:space="preserve">y Regidores electos; 1 Regidores según el principio de mayoría relativa y 5 Regidores según el principio </t>
  </si>
  <si>
    <t>de representación proporcional; con las facultades y obligaciones que las Leyes les otorgan.</t>
  </si>
  <si>
    <t>Artículo 36. Corresponde a la Presidenta Municipal la ejecución de los acuerdos del Ayuntamiento, así</t>
  </si>
  <si>
    <t>como la comunicación de los mismos, la representación en la celebración de todos los actos y contratos</t>
  </si>
  <si>
    <t>necesarios para el desempeño de los negocios administrativos y eficaz prestación de los servicios públicos</t>
  </si>
  <si>
    <t>municipales; por lo tanto será el titular de la administración pública municipal y contará con todas</t>
  </si>
  <si>
    <t>aquellas facultades que le concede la Ley.</t>
  </si>
  <si>
    <t>Artículo 37. El Ayuntamiento, podrá de oficio, anular, modificar o suspender las resoluciones adoptadas</t>
  </si>
  <si>
    <t xml:space="preserve">por la Presidenta Municipal o demás órganos municipales, cuando éstas sean contrarias a la Ley, al </t>
  </si>
  <si>
    <t>presente bando, Reglamentos o disposiciones del Ayuntamiento, sin sujetarse a procedimientos o norma</t>
  </si>
  <si>
    <t xml:space="preserve">alguna; cuando sea a petición de parte, se estará a lo establecido en el procedimiento contencioso </t>
  </si>
  <si>
    <t>administrativo de carácter municipal.</t>
  </si>
  <si>
    <t xml:space="preserve">Artículo 38. El Síndico es el encargado de defender los intereses patrimoniales y económicos del </t>
  </si>
  <si>
    <t>Municipio, debe procurar su defensa y conservación y representa jurídicamente al Ayuntamiento en las</t>
  </si>
  <si>
    <t>controversias en las que sea parte.</t>
  </si>
  <si>
    <t>Artículo 39. Los Regidores son los encargados de vigilar la buena marcha de los ramos de la</t>
  </si>
  <si>
    <t>administración pública municipal y la prestación adecuada de los servicios públicos a través de las</t>
  </si>
  <si>
    <t>Comisiones designadas.</t>
  </si>
  <si>
    <t>SESIONES DE CABILDO</t>
  </si>
  <si>
    <t>Artículo 40. El Ayuntamiento celebrará sesiones ordinarias, las cuales podrán ser públicas o abiertas y</t>
  </si>
  <si>
    <t>secretas; podrá celebrar sesiones extraordinarias, existiendo, la posibilidad de declarar sesión</t>
  </si>
  <si>
    <t>permanente cuando la importancia del asunto así lo requiera y se determine por mayoría. Asimismo,</t>
  </si>
  <si>
    <t>podrá realizar sesiones solemnes, de conformidad con lo establecido en la Ley Orgánica del</t>
  </si>
  <si>
    <t>Municipio Libre del Estado de Guerrero.</t>
  </si>
  <si>
    <t>Para la celebración de las sesiones, se deberá convocar en un término no menor de 24 horas anteriores</t>
  </si>
  <si>
    <t>a la fecha de su celebración.</t>
  </si>
  <si>
    <t xml:space="preserve">Artículo 41. Se señalan los días espontáneos, aun sin acordar de cada mes para celebrar las sesiones </t>
  </si>
  <si>
    <t xml:space="preserve">ordinarias del Ayuntamiento, ya sean públicas o abiertas; en el primer caso, la convocatoria se hará del </t>
  </si>
  <si>
    <t>conocimiento público 24 horas antes de celebrarse. En aquellos casos en que la fecha señalada sea un</t>
  </si>
  <si>
    <t>día inhábil, la sesión se celebrará al siguiente día hábil.</t>
  </si>
  <si>
    <t>Las sesiones extraordinarias del Ayuntamiento para resolver aquellos asuntos de carácter urgente y/o</t>
  </si>
  <si>
    <t xml:space="preserve">de trascendencia, se celebrarán en cualquier momento a petición de la Presidenta Municipal o el </t>
  </si>
  <si>
    <t>Síndico, junto con la mitad de los regidores.</t>
  </si>
  <si>
    <t>Artículo 42. El Ayuntamiento llevará un libro de actas en el que se asentarán los asuntos tratados y los</t>
  </si>
  <si>
    <t xml:space="preserve">acuerdos tomados. El Secretario del Ayuntamiento asentará las actas de las sesiones en las que hará </t>
  </si>
  <si>
    <t>constar las disposiciones que emitan, así como los acuerdos que se tomen. Cuando se aprueben bandos,</t>
  </si>
  <si>
    <t xml:space="preserve">reglamentos, circulares y disposiciones administrativas de observancia general, éstos constarán </t>
  </si>
  <si>
    <t>íntegramente en el libro de actas debiendo firmar los integrantes que hubiesen estado presentes.</t>
  </si>
  <si>
    <t>Artículo 43. Todas las sesiones del Ayuntamiento deberán realizarse en el recinto oficial denominado</t>
  </si>
  <si>
    <t xml:space="preserve">“Salón de Cabildos” a excepción de aquellas que, por su importancia, deban celebrarse a juicio del propio </t>
  </si>
  <si>
    <t xml:space="preserve">Ayuntamiento en otro recinto que se declare oficial para tal efecto y que se encuentre dentro o fuera de </t>
  </si>
  <si>
    <t>la Cabecera Municipal.</t>
  </si>
  <si>
    <t>Las sesiones serán presididas por la Presidenta Municipal o quien legalmente lo sustituya, debiendo usar</t>
  </si>
  <si>
    <t>la siguiente expresión “se abre la sesión” o en su caso “se levanta la sesión”, el Presidente Municipal o</t>
  </si>
  <si>
    <t>quién lo sustituya, tendrá voto de calidad en caso de empate.</t>
  </si>
  <si>
    <t>CAPÍTULO III</t>
  </si>
  <si>
    <t>COMISIONES</t>
  </si>
  <si>
    <t>Artículo 44. Para estudiar, examinar y resolver los problemas municipales, así como para vigilar</t>
  </si>
  <si>
    <t xml:space="preserve">que se ejecuten las disposiciones y acuerdos de Cabildo, durante la primera sesión, se designarán </t>
  </si>
  <si>
    <t xml:space="preserve">comisiones por materia, compuestas por miembros de la comuna. Las comisiones propondrán al </t>
  </si>
  <si>
    <t>Ayuntamiento proyectos de solución a los problemas de los cuales tengan conocimiento.</t>
  </si>
  <si>
    <t>Artículo 45. El Ayuntamiento entrante nombrará a las Comisiones y a sus miembros de acuerdo a lo</t>
  </si>
  <si>
    <t xml:space="preserve">establecido por la Constitución Local y por la Ley Orgánica del Municipio Libre del Estado de </t>
  </si>
  <si>
    <t xml:space="preserve">CAPÍTULO IV </t>
  </si>
  <si>
    <t>ORGANIZACIÓN ADMINISTRATIVA</t>
  </si>
  <si>
    <t>Artículo 46. Para el ejercicio de sus atribuciones y responsabilidades el Ayuntamiento se auxiliará de los</t>
  </si>
  <si>
    <t>siguientes órganos de la administración pública municipal, mismos que estarán subordinados la:</t>
  </si>
  <si>
    <t>• Presidenta Municipal;</t>
  </si>
  <si>
    <t xml:space="preserve">• Secretaría del Ayuntamiento; </t>
  </si>
  <si>
    <t>• Oficialía Mayor;</t>
  </si>
  <si>
    <t>• Tesorería Municipal;</t>
  </si>
  <si>
    <t>• Contraloría Interna;</t>
  </si>
  <si>
    <t>• Oficialía del Registro Civil</t>
  </si>
  <si>
    <t>Direcciones de:</t>
  </si>
  <si>
    <t>A) Seguridad Pública Municipal;</t>
  </si>
  <si>
    <t>B) Tránsito Municipal;</t>
  </si>
  <si>
    <t xml:space="preserve">C) Protección Civil; </t>
  </si>
  <si>
    <t xml:space="preserve">D) Desarrollo Urbano y Obras Públicas; </t>
  </si>
  <si>
    <t>E) Servicios Públicos;</t>
  </si>
  <si>
    <t>F) Educación, Salud, Cultura, Desarrollo Social, Desarrollo Rural y Deporte;</t>
  </si>
  <si>
    <t>G) Catastro;</t>
  </si>
  <si>
    <t xml:space="preserve">H) Comunicación Social y Transparencia; </t>
  </si>
  <si>
    <t>I) Mujer;</t>
  </si>
  <si>
    <t>J) Ecología;</t>
  </si>
  <si>
    <t>K) Agua Potable;</t>
  </si>
  <si>
    <t>L) Planeación; y</t>
  </si>
  <si>
    <t>M) Prevención Social del Delito.</t>
  </si>
  <si>
    <t>Coordinaciones de:</t>
  </si>
  <si>
    <t xml:space="preserve">A) Evaluación del Desempeño; </t>
  </si>
  <si>
    <t>Organismos:</t>
  </si>
  <si>
    <t xml:space="preserve">A) Sistema Municipal para el Desarrollo Integral de la Familia. </t>
  </si>
  <si>
    <t>Artículo 47. Las dependencias citadas en el artículo anterior conducirán sus actividades en forma</t>
  </si>
  <si>
    <t>programada, con base en los objetivos y políticas previstos en el Plan Municipal de Desarrollo y los</t>
  </si>
  <si>
    <t xml:space="preserve">programas que apruebe el Ayuntamiento. Su estructura orgánica y funciones estarán determinadas en el </t>
  </si>
  <si>
    <t>Reglamento Interno de la Administración Pública Municipal.</t>
  </si>
  <si>
    <t>Artículo 48. La Administración Pública Municipal Paraestatal comprende a:</t>
  </si>
  <si>
    <t>I. Los organismos públicos descentralizados de carácter municipal que establezca el Ayuntamiento;</t>
  </si>
  <si>
    <t>II. Las empresas de participación municipal mayoritaria; y</t>
  </si>
  <si>
    <t>III. Los fideicomisos en los que el Municipio sea fideicomitente.</t>
  </si>
  <si>
    <t xml:space="preserve">Artículo 49. El Secretario General, el Oficial Mayor, el Tesorero y el Director (o Jefe) de Seguridad </t>
  </si>
  <si>
    <t xml:space="preserve">Pública y Tránsito del Ayuntamiento y demás servidores del mismo nivel serán designados por el </t>
  </si>
  <si>
    <t>Ayuntamiento a propuesta del Presidente Municipal.</t>
  </si>
  <si>
    <t>Artículo 50. Las dependencias y órganos de la administración pública municipal estarán obligados a</t>
  </si>
  <si>
    <t xml:space="preserve">coordinar entre sí sus actividades y a proporcionarse la información necesaria para el buen </t>
  </si>
  <si>
    <t>funcionamiento de las actividades del Ayuntamiento.</t>
  </si>
  <si>
    <t xml:space="preserve">Artículo 51. El Ayuntamiento decidirá ante cualquier duda, sobre la competencia de los órganos de la </t>
  </si>
  <si>
    <t>administración pública municipal.</t>
  </si>
  <si>
    <t>Artículo 52. El Ayuntamiento expedirá los reglamentos municipales; los acuerdos, circulares y otras</t>
  </si>
  <si>
    <t>disposiciones que tiendan a regular el funcionamiento de los órganos de la administración municipal y</t>
  </si>
  <si>
    <t>de observancia general.</t>
  </si>
  <si>
    <t>CAPÍTULO V</t>
  </si>
  <si>
    <t>AUTORIDADES Y ÓRGANOS AUXILIARES</t>
  </si>
  <si>
    <t xml:space="preserve">Artículo 53. Para el despacho de asuntos específicos de la administración municipal, el Ayuntamiento </t>
  </si>
  <si>
    <t>se auxiliará con las siguientes autoridades municipales:</t>
  </si>
  <si>
    <t>I. Síndicos;</t>
  </si>
  <si>
    <t>II. Comisarios;</t>
  </si>
  <si>
    <t xml:space="preserve">III. Delegados y Subdelegados; </t>
  </si>
  <si>
    <t>IV. Jueces Calificadores;</t>
  </si>
  <si>
    <t xml:space="preserve">V. Jefes de Policía Preventiva Municipal; </t>
  </si>
  <si>
    <t>VI. Jefes de Sección o de Sector;</t>
  </si>
  <si>
    <t>VII. Jefes de Manzana;</t>
  </si>
  <si>
    <t>VIII. Comandante de Policía;</t>
  </si>
  <si>
    <t>IX Agentes Municipales;</t>
  </si>
  <si>
    <t>Artículo 54. Las autoridades auxiliares tendrán las atribuciones y limitaciones que establezcan las Leyes,</t>
  </si>
  <si>
    <t xml:space="preserve">el presente Bando, los Reglamentos Municipales, circulares y disposiciones administrativas que </t>
  </si>
  <si>
    <t xml:space="preserve">determine el Ayuntamiento, específicamente estarán a lo establecido en el Reglamento Interior de la </t>
  </si>
  <si>
    <t>Administración Pública Municipal.</t>
  </si>
  <si>
    <t>Artículo 55. Son órganos auxiliares del Ayuntamiento:</t>
  </si>
  <si>
    <t xml:space="preserve">I. Comité de Planeación para el Desarrollo Municipal (COPLADEMUN); </t>
  </si>
  <si>
    <t>II. Comisarías y Delegaciones;</t>
  </si>
  <si>
    <t>III. Consejos Consultivos de Comisarios Municipales;</t>
  </si>
  <si>
    <t>IV. Consejos Consultivos de Ciudadanos de las Delegaciones Municipales;</t>
  </si>
  <si>
    <t>V. Consejos Consultivos de Presidentes o Comisariados Ejidales y de Bienes Comunales;</t>
  </si>
  <si>
    <t xml:space="preserve">VI. Consejos de Colaboración Municipal; </t>
  </si>
  <si>
    <t xml:space="preserve">VII. Consejos de Presidentes de Colonias. </t>
  </si>
  <si>
    <t xml:space="preserve">VIII. Consejos Consultivos de la Ciudad; </t>
  </si>
  <si>
    <t>IX. Consejos de Urbanismo;</t>
  </si>
  <si>
    <t xml:space="preserve">X. Del Fondo Social de Obras; </t>
  </si>
  <si>
    <t>XI. Cronista Municipal;</t>
  </si>
  <si>
    <t>XII. Comités de Desarrollo Indigenista; y</t>
  </si>
  <si>
    <t>XIII. Centros Micro regionales de Servicios Públicos.</t>
  </si>
  <si>
    <t>La creación de estos órganos, se llevará a cabo conforme a lo establecido en la</t>
  </si>
  <si>
    <t>Ley Orgánica del Municipio Libre y otros ordenamientos.</t>
  </si>
  <si>
    <t>Artículo 56. Los órganos auxiliares establecidos en el artículo anterior conducirán sus actividades</t>
  </si>
  <si>
    <t>basándose en la estructura orgánica y en las funciones determinadas en la Ley Orgánica del Municipio</t>
  </si>
  <si>
    <t xml:space="preserve">Libre del Estado de Guerrero, en el presente Bando, en el Reglamento de la Administración Pública </t>
  </si>
  <si>
    <t>Municipal y, en su caso, en su propio reglamento interno.</t>
  </si>
  <si>
    <t xml:space="preserve">TÍTULO OCTAVO </t>
  </si>
  <si>
    <t>SERVICIOS PÚBLICOS</t>
  </si>
  <si>
    <t>INTEGRACIÓN</t>
  </si>
  <si>
    <t>Artículo 57. Por servicio público se debe entender toda actividad que se desarrolla de manera general,</t>
  </si>
  <si>
    <t xml:space="preserve">permanente, regular, uniforme y continua, destinada a satisfacer las necesidades colectivas. La prestación </t>
  </si>
  <si>
    <t xml:space="preserve">de los servicios públicos está a cargo del Ayuntamiento, a través de sus dependencias, pudiéndolo </t>
  </si>
  <si>
    <t xml:space="preserve">hacer de manera directa o con la concurrencia de los particulares, de otro u otros Municipios, del </t>
  </si>
  <si>
    <t>Estado o de la Federación; o mediante la concesión a los particulares conforme a la Ley Orgánica del</t>
  </si>
  <si>
    <t>Municipio Libre del Estado de Guerrero y a la Ley que Establece las Bases para el Régimen de Permisos,</t>
  </si>
  <si>
    <t xml:space="preserve">Licencias y Concesiones para la Prestación de Servicios Públicos y la Explotación y Aprovechamiento </t>
  </si>
  <si>
    <t>de Bienes de Dominio del Estado y los Ayuntamientos</t>
  </si>
  <si>
    <t>Artículo 58. Son servicios públicos municipales considerados en forma enunciativa y no limitativa, los</t>
  </si>
  <si>
    <t>siguientes:</t>
  </si>
  <si>
    <t>I. Agua potable, drenaje y alcantarillado;</t>
  </si>
  <si>
    <t>II. Alumbrado público;</t>
  </si>
  <si>
    <t xml:space="preserve">III. Limpieza, recolección, traslado, tratamiento y disposición final de residuos; </t>
  </si>
  <si>
    <t>IV. Mercados y centrales de abasto;</t>
  </si>
  <si>
    <t>V. Panteones o cementerios;</t>
  </si>
  <si>
    <t>VI. Rastros;</t>
  </si>
  <si>
    <t xml:space="preserve">VII. Calles, parques y jardines y áreas verdes y recreativas; </t>
  </si>
  <si>
    <t>VIII. Seguridad pública y tránsito;</t>
  </si>
  <si>
    <t>IX. Los demás que la Legislatura Estatal determine, según las condiciones territoriales y</t>
  </si>
  <si>
    <t>socioeconómicas de los municipios, así como su capacidad administrativa y financiera.</t>
  </si>
  <si>
    <t>Artículo 59. No podrán ser motivo de concesión a particulares los servicios públicos siguientes:</t>
  </si>
  <si>
    <t>I. Seguridad Pública; y</t>
  </si>
  <si>
    <t>II. Tránsito.</t>
  </si>
  <si>
    <t>Artículo 60. En coordinación con las autoridades Estatales y Federales, en el ámbito de su competencia,</t>
  </si>
  <si>
    <t xml:space="preserve">e independientemente de lo que establecen la Constitución Política de los Estados Unidos Mexicanos, la </t>
  </si>
  <si>
    <t>Local, y demás Leyes Federales y Estatales, el Ayuntamiento atenderá los siguientes servicios:</t>
  </si>
  <si>
    <t>I. Educación y cultura;</t>
  </si>
  <si>
    <t>II. Salud pública y asistencia social;</t>
  </si>
  <si>
    <t>III. Saneamiento y conservación del medio ambiente; y</t>
  </si>
  <si>
    <t>IV. Conservación y rescate de los bienes materiales e históricos de los centros de población;</t>
  </si>
  <si>
    <t>V. Regulación de la tenencia de la tierra;</t>
  </si>
  <si>
    <t>VI. Transporte; y Carreteras.</t>
  </si>
  <si>
    <t>ORGANIZACIÓN Y FUNCIONAMIENTO</t>
  </si>
  <si>
    <t>Artículo 61. En todos los casos, los servicios públicos deberán ser prestados en forma continua, regular,</t>
  </si>
  <si>
    <t>general y uniforme.</t>
  </si>
  <si>
    <t xml:space="preserve">Artículo 62. Corresponde al Ayuntamiento la reglamentación de todo lo concerniente a la organización, </t>
  </si>
  <si>
    <t>administración, funcionamiento, conservación y explotación de los servicios públicos a su cargo.</t>
  </si>
  <si>
    <t>Artículo 63. Cuando un servicio público se preste con la participación del Municipio y los particulares,</t>
  </si>
  <si>
    <t>la organización y dirección del mismo, estará a cargo del Ayuntamiento.</t>
  </si>
  <si>
    <t>Artículo 64. El Ayuntamiento podrá convenir con los Ayuntamientos de cualesquiera de los</t>
  </si>
  <si>
    <t>Municipios vecinos, así como con el Gobierno del Estado, sobre la prestación conjunta de uno o más</t>
  </si>
  <si>
    <t>servicios públicos, cuando así fuere necesario.</t>
  </si>
  <si>
    <t>Artículo 65. En el caso de que desaparezca la necesidad de coordinación o colaboración para la</t>
  </si>
  <si>
    <t xml:space="preserve">prestación de un servicio público, el Ayuntamiento podrá dar por terminado el convenio a que se refiere </t>
  </si>
  <si>
    <t>el artículo que antecede o convenir la remunicipalización del servicio público en cuestión.</t>
  </si>
  <si>
    <t>CONCESIONES</t>
  </si>
  <si>
    <t xml:space="preserve">Artículo 66. Los servicios públicos, excepto los prohibidos por la ley y este reglamento, podrán </t>
  </si>
  <si>
    <t xml:space="preserve">concesionarse a los particulares. La concesión será otorgada por concurso con la aprobación del </t>
  </si>
  <si>
    <t xml:space="preserve">Ayuntamiento, para lo cual éste celebrará convenios con los concesionarios. Estos convenios deberán </t>
  </si>
  <si>
    <t xml:space="preserve">contener las cláusulas con arreglo a las cuales deberá otorgarse el servicio público, incluyendo en todo </t>
  </si>
  <si>
    <t>caso las siguientes bases mínimas:</t>
  </si>
  <si>
    <t>I. El servicio objeto de la concesión y las características del mismo;</t>
  </si>
  <si>
    <t>II. Las obras o instalaciones que hubiere de realizar el concesionario y que deben quedar</t>
  </si>
  <si>
    <t xml:space="preserve">sujetas a la restitución y las obras e instalaciones que por su naturaleza no queden </t>
  </si>
  <si>
    <t>comprendidas en dicha restitución;</t>
  </si>
  <si>
    <t>III. Las obras o instalaciones del municipio, que se otorguen en arrendamiento al concesionario;</t>
  </si>
  <si>
    <t>IV. El plazo de la concesión podrá exceder del término en que fenezca la administración, según</t>
  </si>
  <si>
    <t xml:space="preserve">las características del servicio y las inversiones a realizar por el concesionario; quedando en </t>
  </si>
  <si>
    <t xml:space="preserve">estos casos, sujeta a la aprobación de las dos terceras partes de los miembros del Cabildo, y, </t>
  </si>
  <si>
    <t>con la intervención del Congreso Local que la ley prevea.</t>
  </si>
  <si>
    <t>V. Las tarifas que pagará el público usuario deberán ser moderadas contemplando el</t>
  </si>
  <si>
    <t>beneficio al concesionario y al Municipio como base de futuras restituciones. El</t>
  </si>
  <si>
    <t>Ayuntamiento las aprobará y podrá modificarlas;</t>
  </si>
  <si>
    <t>VI. Cuando por la naturaleza del servicio concesionado, se haga necesaria la fijación de una ruta</t>
  </si>
  <si>
    <t xml:space="preserve">vehicular, el Ayuntamiento la fijará oyendo el parecer del concesionario. El concesionario </t>
  </si>
  <si>
    <t>deberá hacer del conocimiento del Ayuntamiento los horarios a que estará sujeta la</t>
  </si>
  <si>
    <t xml:space="preserve">prestación del servicio, mismos que podrán ser aprobados o modificados por éste para </t>
  </si>
  <si>
    <t>garantizar su regularidad y eficacia;</t>
  </si>
  <si>
    <t>VII. El monto y formas de pago de las participaciones que el concesionario deberá entregar al</t>
  </si>
  <si>
    <t xml:space="preserve">municipio, durante la vigencia de la concesión independientemente de los derechos que se </t>
  </si>
  <si>
    <t>deriven del otorgamiento de la misma;</t>
  </si>
  <si>
    <t>VIII. Las sanciones por incumplimiento del contrato de concesión;</t>
  </si>
  <si>
    <t xml:space="preserve">IX. La obligación del concesionario de mantener en buen estado las obras, instalaciones y servicio </t>
  </si>
  <si>
    <t>concesionado;</t>
  </si>
  <si>
    <t xml:space="preserve">X. El régimen para la transición, en el último período de la concesión, deberá garantizar la </t>
  </si>
  <si>
    <t>inversión o devolución, en su caso, de los bienes afectados al servicio; y</t>
  </si>
  <si>
    <t>XI. Los procedimientos de resolución, rescisión, revocación, cancelación y caducidad.</t>
  </si>
  <si>
    <t xml:space="preserve">Artículo 67. El Ayuntamiento, atendiendo el interés público y en beneficio de la comunidad, puede </t>
  </si>
  <si>
    <t>modificar en cualquier momento el funcionamiento del servicio público concesionado, así como las</t>
  </si>
  <si>
    <t>cláusulas de la concesión, previa audiencia que se dé al concesionario.</t>
  </si>
  <si>
    <t xml:space="preserve">Artículo 68. El Ayuntamiento, a través de la Presidenta Municipal, vigilará e inspeccionará por lo menos </t>
  </si>
  <si>
    <t>una vez al mes, la prestación del servicio público concesionado.</t>
  </si>
  <si>
    <t>Artículo 69. El Ayuntamiento ordenará la intervención del servicio público concesionado, con cargo al</t>
  </si>
  <si>
    <t xml:space="preserve">concesionario, cuando así lo requiera el interés público y contra este acuerdo no se admitirá recurso </t>
  </si>
  <si>
    <t>alguno.</t>
  </si>
  <si>
    <t xml:space="preserve">Artículo 70. Toda concesión otorgada en contravención a la Ley Orgánica del Municipio Libre del </t>
  </si>
  <si>
    <t>Estado de Guerrero o a las disposiciones de este Bando es nula de pleno derecho.</t>
  </si>
  <si>
    <t>TÍTULO NOVENO</t>
  </si>
  <si>
    <t>PARTICIPACIÓN CIUDADANA</t>
  </si>
  <si>
    <t>MECANISMOS</t>
  </si>
  <si>
    <t xml:space="preserve">Artículo 71. Conforme a la Ley Número 684 de Participación Ciudadana del Estado Libre y Soberano </t>
  </si>
  <si>
    <t>de Guerrero, el Ayuntamiento dentro de su ámbito de competencia y en el marco de la democracia</t>
  </si>
  <si>
    <t>participativa y plural, promoverá la participación de la comunidad en el desarrollo social y económico</t>
  </si>
  <si>
    <t>del Municipio, en la ejecución de obras y en la prestación de servicios públicos, estableciendo al efecto,</t>
  </si>
  <si>
    <t>los mecanismos adecuados para el cumplimiento de dichos fines.</t>
  </si>
  <si>
    <t>Artículo 72. La participación a que se refiere la Ley en comento, podrá ser individual o colectiva y en</t>
  </si>
  <si>
    <t>todo momento será libre, gratuita y complementaria de las distintas formas de representación política y</t>
  </si>
  <si>
    <t xml:space="preserve">vecinal que definen la Constitución Política de los Estados Unidos Mexicanos, la Constitución Política </t>
  </si>
  <si>
    <t>del Estado Libre y Soberano de Guerrero y las leyes y ordenanzas que rigen a los procesos electorales,</t>
  </si>
  <si>
    <t>partidos, asociaciones políticas y la participación de los vecinos.</t>
  </si>
  <si>
    <t>Artículo 73. A fin de dar cabal cumplimiento a lo que establece la citada Ley, se podrán realizar</t>
  </si>
  <si>
    <t>convenios de coordinación entre el Municipio y el Gobierno del Estado, así como convenios de</t>
  </si>
  <si>
    <t>concertación y colaboración con los particulares que al efecto se requieran.</t>
  </si>
  <si>
    <t>Artículo 74. El Ayuntamiento, a través de su Secretaría General, promoverá el establecimiento y</t>
  </si>
  <si>
    <t>operación de los Consejos de Participación Ciudadana para la gestión y promoción de planes y programas</t>
  </si>
  <si>
    <t>en las actividades sociales, así como para el apoyo en el desempeño de las siguientes funciones:</t>
  </si>
  <si>
    <t>I. Desarrollo y asistencia;</t>
  </si>
  <si>
    <t>II. Justicia y Seguridad Pública;</t>
  </si>
  <si>
    <t>III.Servicios Públicos;</t>
  </si>
  <si>
    <t>IV.Apoyo a la vida municipal; y</t>
  </si>
  <si>
    <t>V. Desarrollo rural.</t>
  </si>
  <si>
    <t>CONSEJOS DE PARTICIPACIÓN CIUDADANA</t>
  </si>
  <si>
    <t xml:space="preserve">Artículo 75. Los Consejos de Participación Ciudadana son órganos auxiliares del Ayuntamiento, de </t>
  </si>
  <si>
    <t xml:space="preserve">promoción y gestión social en favor de la comunidad, con las facultades y obligaciones que les señala la </t>
  </si>
  <si>
    <t>Ley Orgánica del Municipio Libre del Estado de Guerrero y el reglamento respectivo.</t>
  </si>
  <si>
    <t>TÍTULO DÉCIMO</t>
  </si>
  <si>
    <t>DESARROLLO URBANO Y PLANEACIÓN MUNICIPAL</t>
  </si>
  <si>
    <t>DE LOS ASENTAMIENTOS HUMANOS Y DESARROLLO URBANO MUNICIPAL</t>
  </si>
  <si>
    <t>Artículo 76. En materia de asentamientos humanos, el Ayuntamiento tendrá las atribuciones siguientes:</t>
  </si>
  <si>
    <t xml:space="preserve">I. Proponer al Gobierno del Estado, cuando las necesidades lo ameriten la creación de centros de </t>
  </si>
  <si>
    <t>población dentro de los límites de su jurisdicción;</t>
  </si>
  <si>
    <t>II. Dictar las disposiciones administrativas para organizar y regularizar los asentamientos humanos,</t>
  </si>
  <si>
    <t>de conformidad con lo dispuesto por la Ley General de Asentamientos Humanos y por las Leyes</t>
  </si>
  <si>
    <t>locales de la materia.</t>
  </si>
  <si>
    <t xml:space="preserve">III. Establecer y celebrar los planes municipales que prevean acciones e inversiones que </t>
  </si>
  <si>
    <t>tiendan a regular el mejoramiento, la conservación y el crecimiento de los centros urbanos; y</t>
  </si>
  <si>
    <t>IV.Otorgar licencias y permisos para la construcción, a través de la Dirección respectiva,</t>
  </si>
  <si>
    <t xml:space="preserve">participar en la creación y administración en la reservas ecológicas municipales, en los términos </t>
  </si>
  <si>
    <t>del artículo 115 de la Constitución Política de los Estados Unidos Mexicanos, Constitución Local,</t>
  </si>
  <si>
    <t xml:space="preserve">Ley Numero 790 de Asentamientos Humanos, Ordenamiento Territorial y Desarrollo Urbano </t>
  </si>
  <si>
    <t xml:space="preserve">del Estado de Guerrero, Ley Número 878 del Equilibrio Ecológico y la Protección del Ambiente </t>
  </si>
  <si>
    <t xml:space="preserve">del Estado de Guerrero, Ley Orgánica del Municipio Libre del Estado de Guerrero, Ley Número </t>
  </si>
  <si>
    <t>684 de Participación Ciudadana del Estado Libre y Soberano de Guerrero, el presente Bando y</t>
  </si>
  <si>
    <t>demás reglamentos municipales; aplicando y haciendo cumplir dichas leyes y disposiciones</t>
  </si>
  <si>
    <t>normativas.</t>
  </si>
  <si>
    <t xml:space="preserve">Artículo 77. De acuerdo a la Ley Numero 790 de Asentamientos Humanos, Ordenamiento Territorial </t>
  </si>
  <si>
    <t xml:space="preserve">y Desarrollo Urbano del Estado de Guerrero, corresponde al municipio, en el ámbito de su respectiva </t>
  </si>
  <si>
    <t>jurisdicción, las siguientes atribuciones:</t>
  </si>
  <si>
    <t>I. Formular, aprobar y administrar los planes o programas municipales de desarrollo urbano, de</t>
  </si>
  <si>
    <t>centros de población y los demás que de éstos deriven, así como evaluar y vigilar su</t>
  </si>
  <si>
    <t>cumplimiento, de conformidad con la legislación local;</t>
  </si>
  <si>
    <t xml:space="preserve">II. Regular, controlar y vigilar las reservas, usos y destinos de áreas y predios en los centros de </t>
  </si>
  <si>
    <t>población;</t>
  </si>
  <si>
    <t xml:space="preserve">III.Administrar la zonificación prevista en los planes o programas municipales de desarrollo </t>
  </si>
  <si>
    <t>urbano, de centros de población y los demás que de éstos deriven;</t>
  </si>
  <si>
    <t xml:space="preserve">IV.Promover y realizar acciones e inversiones para la conservación, mejoramiento y crecimiento </t>
  </si>
  <si>
    <t>de los centros de población;</t>
  </si>
  <si>
    <t>V. Proponer la fundación de centros de población;</t>
  </si>
  <si>
    <t xml:space="preserve">VI.Participar en la planeación y regulación de las conurbaciones, en los términos de esta Ley y de </t>
  </si>
  <si>
    <t>la legislación local;</t>
  </si>
  <si>
    <t xml:space="preserve">VII. Celebrar con la Federación, la entidad federativa respectiva, con otros municipios o con </t>
  </si>
  <si>
    <t>los particulares, convenios y acuerdos de coordinación y concertación que apoyen los objetivos y</t>
  </si>
  <si>
    <t xml:space="preserve">prioridades previstos en los planes o programas municipales de desarrollo urbano, de centros de </t>
  </si>
  <si>
    <t>población y los demás que de éstos deriven;</t>
  </si>
  <si>
    <t xml:space="preserve">VIII. Prestar los servicios públicos municipales, atendiendo a lo previsto en la Constitución </t>
  </si>
  <si>
    <t>Política de los Estados Unidos Mexicanos, la local y las demás leyes respectivas.</t>
  </si>
  <si>
    <t>IX.Coordinarse y asociarse con la respectiva entidad federativa y con otros municipios o con los</t>
  </si>
  <si>
    <t xml:space="preserve">particulares, para la prestación de servicios públicos municipales, de acuerdo con lo previsto </t>
  </si>
  <si>
    <t>en la legislación local;</t>
  </si>
  <si>
    <t xml:space="preserve">X. Expedir las autorizaciones, licencias o permisos de uso de suelo, construcción, fraccionamientos, </t>
  </si>
  <si>
    <t>subdivisiones, fusiones, relotificaciones y condominios, de conformidad con las disposiciones</t>
  </si>
  <si>
    <t>jurídicas locales, planes o programas de desarrollo urbano y reservas, usos y destinos de áreas y</t>
  </si>
  <si>
    <t>predios;</t>
  </si>
  <si>
    <t xml:space="preserve">XI.Intervenir en la regularización de la tenencia de la tierra urbana, en los términos de la legislación </t>
  </si>
  <si>
    <t>aplicable y de conformidad con los planes o programas de desarrollo urbano y las reservas, usos</t>
  </si>
  <si>
    <t>y destinos de áreas y predios;</t>
  </si>
  <si>
    <t>XII. Participar en la creación y administración de reservas territoriales para el desarrollo</t>
  </si>
  <si>
    <t>urbano, la vivienda y la preservación ecológica, de conformidad con las disposiciones jurídicas</t>
  </si>
  <si>
    <t>aplicables;</t>
  </si>
  <si>
    <t>XIII. Imponer medidas de seguridad y sanciones administrativas a los infractores de las</t>
  </si>
  <si>
    <t xml:space="preserve">disposiciones jurídicas, planes o programas de desarrollo urbano y reservas, usos y destinos de </t>
  </si>
  <si>
    <t>áreas y predios en los términos de la legislación local;</t>
  </si>
  <si>
    <t xml:space="preserve">XIV. Informar y difundir permanentemente sobre la aplicación de los planes o programas de </t>
  </si>
  <si>
    <t>desarrollo urbano, y</t>
  </si>
  <si>
    <t xml:space="preserve">XV. Las demás que le señale la Ley Numero 790 de Asentamientos Humanos, Ordenamiento </t>
  </si>
  <si>
    <t>Territorial y Desarrollo Urbano del Estado de Guerrero y otras disposiciones jurídicas federales</t>
  </si>
  <si>
    <t>y locales.</t>
  </si>
  <si>
    <t xml:space="preserve">El municipio ejercerá sus atribuciones en materia de desarrollo urbano a través del Cabildo del </t>
  </si>
  <si>
    <t>Ayuntamiento o con el control y evaluación de éste.</t>
  </si>
  <si>
    <t>Artículo 78. Los habitantes y vecinos del Municipio, deben cooperar en la construcción, conservación y</t>
  </si>
  <si>
    <t>embellecimiento de las obras materiales y servicios públicos, con las dependencias.</t>
  </si>
  <si>
    <t>Artículo 79. Toda persona que, de manera intencional, coloque objetos como troncos de árboles, vidrios,</t>
  </si>
  <si>
    <t xml:space="preserve">piedras u otros similares, o que permita el tránsito o permanencia de animales domésticos de su </t>
  </si>
  <si>
    <t xml:space="preserve">propiedad, en las carreteras y caminos vecinales, será sancionada de conformidad con este Bando, sin </t>
  </si>
  <si>
    <t>perjuicio de que, si la falta cometida lo amerite, se ponga a disposición de la autoridad competente.</t>
  </si>
  <si>
    <t>Artículo 80. Los propietarios o poseedores de terrenos que colinden con carreteras o caminos vecinales,</t>
  </si>
  <si>
    <t>están obligados a efectuar la poda periódica de árboles de las áreas denominadas “Derecho de vía”,</t>
  </si>
  <si>
    <t>cuantas veces sea necesario.</t>
  </si>
  <si>
    <t xml:space="preserve">Artículo 81. Quienes tengan la necesidad de trasladar ganado por carretera o caminos vecinales, lo harán </t>
  </si>
  <si>
    <t>de las 8:00 a las 18:00 horas, mediante el arreo de ganado.</t>
  </si>
  <si>
    <t>Artículo 82. Las personas que en forma intencional o imprudencial causen daño o deterioro a las vías</t>
  </si>
  <si>
    <t>públicas, serán sancionadas en los términos que establece el presente Bando, y puesta a disposición de la</t>
  </si>
  <si>
    <t>autoridad que corresponda. Cuando los daños sean causados por elementos naturales se solicitará el</t>
  </si>
  <si>
    <t>auxilio de los vecinos y habitantes del Municipio.</t>
  </si>
  <si>
    <t xml:space="preserve">Artículo 83. Toda persona física o moral que pretenda realizar la construcción o reparación de una obra </t>
  </si>
  <si>
    <t xml:space="preserve">dentro los límites urbanos, siempre y cuando no afecte zonas, deberá recabar previamente la autorización </t>
  </si>
  <si>
    <t>de la Dirección de Obras Públicas Municipales; ajustándose desde luego a lo previsto por la Ley de</t>
  </si>
  <si>
    <t>la materia; y al reglamento correspondiente. Asimismo, deberá efectuar el pago de derechos respectivo.</t>
  </si>
  <si>
    <t xml:space="preserve">Artículo 84. En el caso de que se estén construyendo o remodelando obras sin autorización </t>
  </si>
  <si>
    <t>correspondiente, la Dirección de Obras Públicas Municipales, podrá suspender los trabajos para que se</t>
  </si>
  <si>
    <t>regularice la situación, sin que el responsable de la infracción sea sancionado por falta de autorización</t>
  </si>
  <si>
    <t>en caso de que obedezca la suspensión decretada.</t>
  </si>
  <si>
    <t xml:space="preserve">Artículo 85. Todo propietario de terrenos urbanos tiene la obligación de procurar que se encuentren </t>
  </si>
  <si>
    <t xml:space="preserve">alineados de conformidad con las disposiciones, proyectos y planos de desarrollo urbano que se </t>
  </si>
  <si>
    <t>establezcan para zonas urbanas del Municipio.</t>
  </si>
  <si>
    <t>Artículo 86. Para que la Dirección de Obras Públicas Municipales pueda llevar a cabo el alineamiento</t>
  </si>
  <si>
    <t>de los predios urbanos dentro de la zona urbana, los interesados deberán cumplir con los siguientes</t>
  </si>
  <si>
    <t>requisitos:</t>
  </si>
  <si>
    <t xml:space="preserve">I. Señalar en su totalidad la ubicación exacta del predio; </t>
  </si>
  <si>
    <t>II. Señalar las dimensiones del mismo;</t>
  </si>
  <si>
    <t xml:space="preserve">III.Precisar con que predios colinda o cual es el más próximo; </t>
  </si>
  <si>
    <t>IV.Pagar los derechos correspondientes;</t>
  </si>
  <si>
    <t>V. Exhibir copia del título de propiedad o de la constancia de posesión en su caso.</t>
  </si>
  <si>
    <t>PLANEACIÓN MUNICIPAL</t>
  </si>
  <si>
    <t>Artículo 87. El Ayuntamiento entrante está obligado a formular un Plan Municipal de Desarrollo y los</t>
  </si>
  <si>
    <t>programas anuales a los que deben sujetarse sus actividades. Para la formulación, seguimiento y</t>
  </si>
  <si>
    <t>evaluación de dicho Plan, se sujetará a lo dispuesto por la Ley Número 994 de Planeación para el Estado</t>
  </si>
  <si>
    <t xml:space="preserve">Libre y Soberano de Guerrero, la Ley Orgánica del Municipio Libre del Estado de Guerrero, el </t>
  </si>
  <si>
    <t>Reglamento de Planeación Municipal y demás disposiciones aplicables.</t>
  </si>
  <si>
    <t xml:space="preserve">Artículo 88. Para la elaboración, seguimiento y evaluación del Plan Municipal de Desarrollo, el </t>
  </si>
  <si>
    <t>Ayuntamiento se auxiliará de un Comité de Planeación para el Desarrollo Municipal (COPLADEMUN).</t>
  </si>
  <si>
    <t xml:space="preserve">Artículo 89. El Comité de Planeación para el Desarrollo Municipal es un órgano auxiliar del </t>
  </si>
  <si>
    <t xml:space="preserve">Ayuntamiento, de promoción y gestión social en favor de la comunidad; constituirá un canal permanente </t>
  </si>
  <si>
    <t>de comunicación y consulta popular entre los habitantes de la comunidad; y contará con las facultades y</t>
  </si>
  <si>
    <t>obligaciones señaladas en la Ley Orgánica del Municipio Libre del Estado de Guerrero, y en la Ley</t>
  </si>
  <si>
    <t>Número 994 de Planeación para el Estado Libre y Soberano de Guerrero.</t>
  </si>
  <si>
    <t xml:space="preserve">Artículo 90. El Ayuntamiento expedirá el Reglamento de Planeación Municipal dentro del cual se </t>
  </si>
  <si>
    <t>establecerán los asuntos encomendados al Comité de Planeación para el Desarrollo Municipal, así como</t>
  </si>
  <si>
    <t>el procedimiento para su integración.</t>
  </si>
  <si>
    <t>TÍTULO DÉCIMO PRIMERO</t>
  </si>
  <si>
    <t>DESARROLLO SOCIAL Y PROTECCIÓN AL MEDIO AMBIENTE</t>
  </si>
  <si>
    <t>DESARROLLO SOCIAL</t>
  </si>
  <si>
    <t>Artículo 91. El Ayuntamiento procurará el desarrollo social de la comunidad a través del Sistema</t>
  </si>
  <si>
    <t xml:space="preserve">Municipal para el Desarrollo Integral de la Familia y promoverá el establecimiento de Consejos de </t>
  </si>
  <si>
    <t>Desarrollo Social.</t>
  </si>
  <si>
    <t xml:space="preserve">Artículo 92. El Ayuntamiento, asimismo, podrá satisfacer las necesidades públicas a través de </t>
  </si>
  <si>
    <t>instituciones creadas por particulares para la prestación de un servicio social, mismas que deberán contar</t>
  </si>
  <si>
    <t>con la autorización del Ayuntamiento para el desarrollo de sus actividades y estarán bajo supervisión de</t>
  </si>
  <si>
    <t xml:space="preserve">las autoridades municipales. En caso de necesidad podrán recibir ayuda del Ayuntamiento a juicio de </t>
  </si>
  <si>
    <t>éste.</t>
  </si>
  <si>
    <t>Artículo 93. Son facultades del Ayuntamiento en materia de desarrollo social, las siguientes:</t>
  </si>
  <si>
    <t>I. Asegurar la atención permanente a la población marginada del Municipio a través de la prestación</t>
  </si>
  <si>
    <t>de servicios integrales de asistencia social;</t>
  </si>
  <si>
    <t>II. Promover, dentro de la esfera de su competencia, las condiciones mínimas para el bienestar</t>
  </si>
  <si>
    <t>y desarrollo social de la comunidad;</t>
  </si>
  <si>
    <t xml:space="preserve">III. Impulsar el desarrollo escolar y las actividades extraescolares que estimulen el sano crecimiento </t>
  </si>
  <si>
    <t>físico y mental de la niñez;</t>
  </si>
  <si>
    <t>IV. Colaborar con la Federación, el Estado, Ayuntamientos e instituciones particulares; a través</t>
  </si>
  <si>
    <t>de la celebración de convenios, para la ejecución de planes y programas de asistencia social;</t>
  </si>
  <si>
    <t>V. Llevar a cabo la prestación de servicios de asistencia jurídica y orientación a los grupos</t>
  </si>
  <si>
    <t>desprotegidos;</t>
  </si>
  <si>
    <t>VI. Promover en el Municipio programas de planificación familiar y nutricional;</t>
  </si>
  <si>
    <t>VII. Promover en el Municipio programas de prevención y atención de la farmacodependencia,</t>
  </si>
  <si>
    <t>tabaquismo y alcoholismo;</t>
  </si>
  <si>
    <t xml:space="preserve">VIII. Expedir los reglamentos y disposiciones necesarias para fortalecer la prestación de </t>
  </si>
  <si>
    <t>asistencia social a los habitantes en el Municipio; y</t>
  </si>
  <si>
    <t xml:space="preserve">IX. Fomentar la participación ciudadana en programas de asistencia social a través de la creación de </t>
  </si>
  <si>
    <t>Consejos de Desarrollo Social, que auxilien al Ayuntamiento en dicha materia.</t>
  </si>
  <si>
    <t>PROTECCIÓN AL MEDIO AMBIENTE</t>
  </si>
  <si>
    <t>Artículo 94. El Ayuntamiento se coordinará con las autoridades estatales y federales para la preservación,</t>
  </si>
  <si>
    <t xml:space="preserve">restauración, protección, mejoramiento y control en materia de equilibrio ecológico y protección al </t>
  </si>
  <si>
    <t>ambiente.</t>
  </si>
  <si>
    <t>Artículo 95. Son facultades y obligaciones del Ayuntamiento en materia de Medio Ambiente y Recursos</t>
  </si>
  <si>
    <t>Naturales, las siguientes:</t>
  </si>
  <si>
    <t>I. Participar en la creación y administración de zonas de reserva ecológica, de acuerdo con los</t>
  </si>
  <si>
    <t>programas de ordenamiento ecológico; vigilar el uso en cuanto al entorno ecológico en sus</t>
  </si>
  <si>
    <t>jurisdicciones territoriales de conformidad con el Plan de Ordenamiento Ecológico Territorial;</t>
  </si>
  <si>
    <t xml:space="preserve">II. Atender la conservación y cuidado de parques, jardines, sujetas a conservación y preservación </t>
  </si>
  <si>
    <t>ecológica y en general la ampliación y conservación de zonas verdes;</t>
  </si>
  <si>
    <t>III. Prevenir, controlar y combatir la contaminación ambiental;</t>
  </si>
  <si>
    <t>IV. La preservación y restauración del equilibrio ecológico y la protección al ambiente en los centros</t>
  </si>
  <si>
    <t>de población, con relación a los efectos derivados de los servicios de alcantarillado, además de</t>
  </si>
  <si>
    <t>la preservación y control de la contaminación de las aguas que tengan asignadas o concesionadas</t>
  </si>
  <si>
    <t xml:space="preserve">para la prestación de servicios públicos y de las que se descarguen en los sistemas de drenaje y </t>
  </si>
  <si>
    <t xml:space="preserve">alcantarillado de los centros de población, sin perjuicio de las facultades de la Federación </t>
  </si>
  <si>
    <t>en materia de tratamiento, descarga, infiltración y rehusó, de aguas residuales, de acuerdo con las</t>
  </si>
  <si>
    <t>leyes y normas de la materia;</t>
  </si>
  <si>
    <t xml:space="preserve">V. Evaluar de manera periódica los niveles de satisfacción de los usuarios de los servicios de </t>
  </si>
  <si>
    <t>alcantarillado sanitario y tratamiento de aguas residuales, haciendo pública dicha evaluación;</t>
  </si>
  <si>
    <t>VI. Promover acciones a través de campañas y programas para el ahorro, uso responsable,</t>
  </si>
  <si>
    <t xml:space="preserve">conservación y protección de las fuentes de abastecimiento de aguas, así como promover el uso </t>
  </si>
  <si>
    <t>de las aguas residuales;</t>
  </si>
  <si>
    <t>VII. Promover acciones para aumentar la captación y aprovechamiento del agua pluvial;</t>
  </si>
  <si>
    <t>VIII. Promover e implementar acciones y programas para la separación, reducción, reutilización y</t>
  </si>
  <si>
    <t>reciclaje de los residuos sólidos municipales;</t>
  </si>
  <si>
    <t>IX. La aplicación de las disposiciones jurídicas relativas a la prevención y control de los efectos</t>
  </si>
  <si>
    <t>sobre el ambiente ocasionados por la generación, transporte, almacenamiento, manejo,</t>
  </si>
  <si>
    <t>tratamiento y disposición final de residuos sólidos e industriales que no estén considerados</t>
  </si>
  <si>
    <t>como peligrosos;</t>
  </si>
  <si>
    <t>X. Elaborar, aprobar y publicar el Plan de Ordenamiento Ecológico Territorial;</t>
  </si>
  <si>
    <t>XI. En el ámbito de su competencia regular en beneficio social el aprovechamiento de los elementos</t>
  </si>
  <si>
    <t xml:space="preserve">naturales susceptibles de apropiación con objeto de hacer una distribución equitativa de la riqueza </t>
  </si>
  <si>
    <t>pública y cuidar de su conservación logrando el desarrollo equilibrado del municipio;</t>
  </si>
  <si>
    <t xml:space="preserve">XII. Todas aquellas que en el ámbito de su competencia faciliten y aseguren el mejor desempeño </t>
  </si>
  <si>
    <t xml:space="preserve">de sus tareas relacionadas con la conservación, protección, preservación, mejoramiento, </t>
  </si>
  <si>
    <t xml:space="preserve">instauración o restauración del ambiente para evitar el deterioro e impacto ambiental y para </t>
  </si>
  <si>
    <t>coordinar la política ecológica municipal.</t>
  </si>
  <si>
    <t>TÍTULO DÉCIMO SEGUNDO</t>
  </si>
  <si>
    <t>DE LA EDUCACIÓN Y SALUD PÚBLICA</t>
  </si>
  <si>
    <t>DE LA EDUCACIÓN</t>
  </si>
  <si>
    <t>Artículo 96. El Ayuntamiento auxiliará a las autoridades federales en la ejecución de los planes y</t>
  </si>
  <si>
    <t xml:space="preserve">programas educativos, en los términos del artículo 3º de la Constitución Política de los Estados Unidos </t>
  </si>
  <si>
    <t>Mexicanos, Ley General de Educación y demás normas de la materia.</t>
  </si>
  <si>
    <t>Artículo 97. Es obligación de los padres de familia o tutores inscribir a sus hijos en edad escolar en las</t>
  </si>
  <si>
    <t xml:space="preserve">escuelas oficiales o particulares para el efecto de que reciban educación preescolar, primaria, secundaria </t>
  </si>
  <si>
    <t xml:space="preserve">y media superior, conforme a lo dispuesto en el artículo 3º de la Constitución Política de los Estados </t>
  </si>
  <si>
    <t>Unidos Mexicanos.</t>
  </si>
  <si>
    <t xml:space="preserve">Artículo 98. El Ayuntamiento cooperará con las autoridades educativas en el levantamiento oportuno de </t>
  </si>
  <si>
    <t>los censos de la población infantil de edad escolar y de los adultos analfabetas.</t>
  </si>
  <si>
    <t>Artículo 99. Es obligación de los habitantes y vecinos del Municipio cooperar con las autoridades en el</t>
  </si>
  <si>
    <t xml:space="preserve">levantamiento de dicho censo, para cuando ello sea legalmente requerido y tendrán la obligación de </t>
  </si>
  <si>
    <t>proporcionar sin demora y con veracidad los informes que al respecto se les soliciten.</t>
  </si>
  <si>
    <t>Artículo 100. En festividades cívicas o ceremonias oficiales en que esté presente la Bandera Nacional,</t>
  </si>
  <si>
    <t>deberán rendírsele los honores que establece la ley sobre el Escudo, la Bandera y el Himno Nacionales</t>
  </si>
  <si>
    <t>y los Reglamentos aplicables, el Himno Nacional será entonado sólo en dichos actos y de acuerdo a</t>
  </si>
  <si>
    <t>lo establecido en la ley de la materia.</t>
  </si>
  <si>
    <t>Artículo 101. Es obligación del Ayuntamiento fomentar las actividades cívicas y culturales, así como la</t>
  </si>
  <si>
    <t>organización y celebración de las fiestas patrias y demás eventos memorables.</t>
  </si>
  <si>
    <t xml:space="preserve">Artículo 102. Los habitantes y vecinos del Municipio tienen el deber de cooperar con el Ayuntamiento </t>
  </si>
  <si>
    <t>para el buen logro de esas actividades principalmente las instituciones y autoridades educativas.</t>
  </si>
  <si>
    <t>SALUD PÚBLICA</t>
  </si>
  <si>
    <t xml:space="preserve">Artículo 103. En los términos de la Ley Número 1212 de Salud del Estado de Guerrero, corresponde al </t>
  </si>
  <si>
    <t>Ayuntamiento en materia de salubridad el control sanitario de:</t>
  </si>
  <si>
    <t>I. Mercado y centros de abastos;</t>
  </si>
  <si>
    <t xml:space="preserve">II. Construcciones, excepto las de los establecimientos de salud; </t>
  </si>
  <si>
    <t>III. Panteones;</t>
  </si>
  <si>
    <t xml:space="preserve">IV. Limpieza pública; </t>
  </si>
  <si>
    <t>V. Rastros;</t>
  </si>
  <si>
    <t xml:space="preserve">VI. Agua potable y alcantarillado; </t>
  </si>
  <si>
    <t>VII. Estadios;</t>
  </si>
  <si>
    <t>VIII. Prostitución;</t>
  </si>
  <si>
    <t>IX. Baños públicos;</t>
  </si>
  <si>
    <t>X. Centros de reuniones y espectáculos;</t>
  </si>
  <si>
    <t>XI. Establecimientos dedicados a las prestaciones de servicio de peluquerías, salón de belleza y</t>
  </si>
  <si>
    <t>otros;</t>
  </si>
  <si>
    <t xml:space="preserve">XII. Establecimientos de hospedaje; </t>
  </si>
  <si>
    <t xml:space="preserve">XIII. Transporte estatal y municipal; </t>
  </si>
  <si>
    <t>XIV. Gasolineras;</t>
  </si>
  <si>
    <t>XV. Cárcel Municipal; y</t>
  </si>
  <si>
    <t>XVI. Las demás que determine la Ley de la Materia y su Reglamento.</t>
  </si>
  <si>
    <t>Artículo 104. Con base a lo estipulado en el artículo anterior, el Ayuntamiento podrá:</t>
  </si>
  <si>
    <t xml:space="preserve">I. Asumir en los términos de la Ley de la materia y de los convenios que suscriban con el Ejecutivo </t>
  </si>
  <si>
    <t>Estatal, el control de los servicios de salud a que se refiere el artículo anterior;</t>
  </si>
  <si>
    <t xml:space="preserve">II. Asumir la administración de los establecimientos de salud que descentralice a su favor el </t>
  </si>
  <si>
    <t xml:space="preserve">Gobierno Estatal en los términos de las leyes aplicables y de los convenios que al efecto se </t>
  </si>
  <si>
    <t>celebren;</t>
  </si>
  <si>
    <t>III. Fomentar y desarrollar programas municipales de salud, de acuerdo a los principios y objetivos</t>
  </si>
  <si>
    <t>de los Planes Nacionales, Estatales y Municipales de Desarrollo;</t>
  </si>
  <si>
    <t>IV. Vigilar y hacer cumplir en la esfera de su competencia la Ley General de Salud, y las demás</t>
  </si>
  <si>
    <t>disposiciones generales aplicables;</t>
  </si>
  <si>
    <t xml:space="preserve">V. Convenir con el Estado la prestación de los servicios de salubridad local cuando su desarrollo </t>
  </si>
  <si>
    <t>económico y social lo haga necesario.</t>
  </si>
  <si>
    <t>Así mismo en dichos convenios se estipularán acciones sanitarias que deban ser realizadas por las</t>
  </si>
  <si>
    <t>dependencias municipales.</t>
  </si>
  <si>
    <t>Artículo 105. El Ayuntamiento en los términos de los convenios respectivos dará prioridad a los</t>
  </si>
  <si>
    <t>problemas de salud pública que se presenten en el Municipio.</t>
  </si>
  <si>
    <t xml:space="preserve">Artículo 106. El Ayuntamiento conforme a las Leyes aplicables, promoverá la desconcentración de </t>
  </si>
  <si>
    <t>los servicios sanitarios básicos de su competencia a sus correspondientes comisarios y delegaciones</t>
  </si>
  <si>
    <t>municipales.</t>
  </si>
  <si>
    <t>Artículo 107. El Ayuntamiento podrá celebrar con otros Ayuntamientos convenios de coordinación y</t>
  </si>
  <si>
    <t>cooperación sanitaria que sean de competencia Municipal.</t>
  </si>
  <si>
    <t>Artículo 108. El Ayuntamiento podrá convenir con el Gobierno del Estado y de las Instituciones</t>
  </si>
  <si>
    <t>Federales de Seguridad Social, la prestación de servicios de salud para sus trabajadores, en términos</t>
  </si>
  <si>
    <t>de la Ley de la materia.</t>
  </si>
  <si>
    <t>Artículo 109. En la cabecera municipal, comisarías, ejidos y comunidades, se constituirán comités de</t>
  </si>
  <si>
    <t xml:space="preserve">salud, los cuales tendrán como objetivos participar en el mejoramiento y vigilancia de los servicios de </t>
  </si>
  <si>
    <t xml:space="preserve">salud de sus localidades y promover mejores condiciones ambientales que favorezcan la salud de la </t>
  </si>
  <si>
    <t>población.</t>
  </si>
  <si>
    <t xml:space="preserve">Artículo 110. El Ayuntamiento, los comisarios municipales, los comisarios ejidales y/o comunales, en </t>
  </si>
  <si>
    <t xml:space="preserve">coordinación con las instituciones de salud y las autoridades educativas competentes, tendrán la </t>
  </si>
  <si>
    <t>responsabilidad de organizar los comités a que se refiere el Artículo anterior y de que cumplan los fines</t>
  </si>
  <si>
    <t>para los que fue creado.</t>
  </si>
  <si>
    <t xml:space="preserve">Artículo 111. Se entiende por control y regularización sanitaria al conjunto de actos que realice la </t>
  </si>
  <si>
    <t>autoridad municipal a fin de prevenir riesgos y daños a la salud de la población, mismos que comprenden:</t>
  </si>
  <si>
    <t>el otorgamiento legal de autorizaciones, la vigilancia sanitaria, la aplicación de medidas de seguridad y</t>
  </si>
  <si>
    <t xml:space="preserve">la imposición de sanciones a los establecimientos, servicios y personas a que se refiere la Ley de la </t>
  </si>
  <si>
    <t>Materia.</t>
  </si>
  <si>
    <t>Artículo 112. Autorización sanitaria, es el acto administrativo mediante el cual la autoridad competente</t>
  </si>
  <si>
    <t xml:space="preserve">permite a una persona física o moral, la realización de actividades relacionadas con la salud humana, </t>
  </si>
  <si>
    <t xml:space="preserve">en los casos y con los requerimientos y modalidades que determine la Ley de la Materia y demás </t>
  </si>
  <si>
    <t>disposiciones generales aplicables.</t>
  </si>
  <si>
    <t xml:space="preserve">Artículo 113. Las autorizaciones sanitarias serán otorgadas por tiempo determinado y podrán </t>
  </si>
  <si>
    <t>prorrogar su vigencia, con las excepciones que establezca la Ley Numero 1212 de Salud del Estado de</t>
  </si>
  <si>
    <t>Guerrero. Las autoridades del Municipio llevarán a cabo actividades de levantamiento de censos y</t>
  </si>
  <si>
    <t>promoción de estas autorizaciones mediante campañas.</t>
  </si>
  <si>
    <t>Artículo 114. La licencia sanitaria deberá exhibirse en lugares visibles del establecimiento respectivo.</t>
  </si>
  <si>
    <t xml:space="preserve">Artículo 115. Las autoridades sanitarias municipales, impondrán las sanciones correspondientes en caso </t>
  </si>
  <si>
    <t>de incumplimiento a los preceptos de este Bando, Reglamentos y demás disposiciones municipales, sin</t>
  </si>
  <si>
    <t xml:space="preserve">perjuicio de dar parte a las autoridades competentes cuando los actos u omisiones constituyan algún </t>
  </si>
  <si>
    <t>delito.</t>
  </si>
  <si>
    <t>TÍTULO DÉCIMO TERCERO</t>
  </si>
  <si>
    <t>SEGURIDAD PÚBLICA, TRÁNSITO MUNICIPAL Y PROTECCIÓN CIVIL</t>
  </si>
  <si>
    <t>SEGURIDAD PÚBLICA</t>
  </si>
  <si>
    <t xml:space="preserve">Artículo 116. El cuerpo de las fuerzas de seguridad pública municipal es la corporación destinada a </t>
  </si>
  <si>
    <t>mantener el orden público y la protección de los intereses de la sociedad en la jurisdicción del Municipio.</t>
  </si>
  <si>
    <t>Artículo 117. Son autoridades municipales en materia de seguridad pública, las siguientes:</t>
  </si>
  <si>
    <t>I. El Consejo Municipal e Intermunicipal;</t>
  </si>
  <si>
    <t>II. El Ayuntamiento;</t>
  </si>
  <si>
    <t xml:space="preserve">III. El Presidente Municipal; </t>
  </si>
  <si>
    <t>IV. El Síndico Procurador;</t>
  </si>
  <si>
    <t>V. El Secretario, Director, Jefe de la Policía Preventiva; y</t>
  </si>
  <si>
    <t>VI. Los Comisarios o Delegados Municipales.</t>
  </si>
  <si>
    <t xml:space="preserve">Artículo 118. El Ayuntamiento tiene las atribuciones que le establece la Ley Número 179 del Sistema </t>
  </si>
  <si>
    <t>de Seguridad Pública del Estado Libre y Soberano de Guerrero.</t>
  </si>
  <si>
    <t xml:space="preserve">Artículo 119. Las autoridades municipales, para el correcto ejercicio de sus funciones, en lo que se refiere </t>
  </si>
  <si>
    <t xml:space="preserve">a las faltas de policía y gobierno, atenderá en todas sus órdenes a la Ley de Justicia en Materia de Faltas </t>
  </si>
  <si>
    <t>de Policía y Buen Gobierno del Estado y a su Reglamento correspondiente.</t>
  </si>
  <si>
    <t xml:space="preserve">Artículo 120. Las funciones de Seguridad Pública y Tránsito en el Municipio, serán ejecutadas por el </t>
  </si>
  <si>
    <t xml:space="preserve">mismo órgano encomendado de tales funciones, de acuerdo a lo dispuesto por la Ley Número 179 del </t>
  </si>
  <si>
    <t>Sistema de Seguridad Pública del Estado Libre y Soberano de Guerrero.</t>
  </si>
  <si>
    <t>Artículo 121. La autoridad municipal en los términos de Ley promoverá entre la ciudadanía la formación</t>
  </si>
  <si>
    <t>del Consejo Municipal de Seguridad Pública, el cual tendrá las atribuciones que le confiere la Ley</t>
  </si>
  <si>
    <t>Número 179 del Sistema de Seguridad Pública del Estado Libre y Soberano de Guerrero.</t>
  </si>
  <si>
    <t>Artículo 122. En materia de Seguridad Pública, el Ayuntamiento podrá coordinar acciones con otros</t>
  </si>
  <si>
    <t>Ayuntamientos, con el Estado y con la Federación en los términos de la Ley correspondiente.</t>
  </si>
  <si>
    <t>TRÁNSITO MUNICIPAL</t>
  </si>
  <si>
    <t xml:space="preserve">Artículo 123. En materia de tránsito, el Ayuntamiento expedirá el Reglamento de Tránsito Municipal </t>
  </si>
  <si>
    <t xml:space="preserve">dentro del cual deberá señalarse la dependencia u órgano administrativo que estará facultado para </t>
  </si>
  <si>
    <t>vigilar la circulación de vehículos, peatones y conductores dentro de la jurisdicción del Municipio o,</t>
  </si>
  <si>
    <t>en su caso, se ajustará a lo dispuesto por la Ley de Transporte y Vialidad del Estado de Guerrero.</t>
  </si>
  <si>
    <t>PROTECCIÓN CIVIL</t>
  </si>
  <si>
    <t>Artículo 124. El Ayuntamiento expedirá el Reglamento Municipal de Protección Civil en</t>
  </si>
  <si>
    <t xml:space="preserve">concordancia con las disposiciones estatales y federales en la materia y con base en el Programa </t>
  </si>
  <si>
    <t>Nacional de Protección Civil.</t>
  </si>
  <si>
    <t>Artículo 125. En caso de siniestro o desastre, el Ayuntamiento dictará las normas y ejecutará las tareas</t>
  </si>
  <si>
    <t xml:space="preserve">de prevención y auxilio necesarias para procurar la seguridad de la población y de los bienes, en </t>
  </si>
  <si>
    <t>coordinación con los Consejos de Participación Ciudadana para la Protección Civil.</t>
  </si>
  <si>
    <t>TÍTULO DÉCIMO CUARTO</t>
  </si>
  <si>
    <t>DE LA HACIENDA PÚBLICA MUNICIPAL</t>
  </si>
  <si>
    <t>DE LA ADMINISTRACIÓN DE LOS INGRESOS DEL MUNICIPIO</t>
  </si>
  <si>
    <t xml:space="preserve">Artículo 126. El Ayuntamiento Municipal, administrará libremente su hacienda, de conformidad con lo </t>
  </si>
  <si>
    <t xml:space="preserve">previsto en el artículo 115 de la Constitución General de la República; lo establecido en la Constitución </t>
  </si>
  <si>
    <t>Local, la Ley Orgánica del Municipio Libre, el presente Bando y la Ley de Ingresos del Municipio, así</t>
  </si>
  <si>
    <t>como en los convenios y demás disposiciones administrativas Municipales.</t>
  </si>
  <si>
    <t>Artículo 127. Constituyen los ingresos legales del Municipio aquellos que se obtienen por concepto de</t>
  </si>
  <si>
    <t xml:space="preserve">impuestos, derechos, productos, aprovechamientos, participaciones federales y estatales, que determine </t>
  </si>
  <si>
    <t>la Ley de Ingresos del Municipio, Código Fiscal Municipal, Ley de Hacienda Municipal, los Convenios</t>
  </si>
  <si>
    <t>de Coordinación Fiscal, el presente Bando y demás normas de carácter Municipal.</t>
  </si>
  <si>
    <t>Artículo 128. De acuerdo a lo previsto en la Constitución Local, el Ayuntamiento no podrá fijar y cobrar</t>
  </si>
  <si>
    <t>contribuciones que no estén expresamente determinadas en la Ley de Ingresos Municipal, o decretadas</t>
  </si>
  <si>
    <t>por el Congreso del Estado; tampoco podrá enajenar, donar o permutar bienesinmuebles de su propiedad,</t>
  </si>
  <si>
    <t xml:space="preserve">sin previa autorización del Congreso del Estado, así como otorgar concesiones o celebrar contratos para </t>
  </si>
  <si>
    <t xml:space="preserve">la prestación de servicios públicos o la construcción de Obras Públicas cuyo costo exceda del presupuesto </t>
  </si>
  <si>
    <t>durante el ejercicio de su gestión, sin dicha autorización.</t>
  </si>
  <si>
    <t xml:space="preserve">Artículo 129. El Tesorero Municipal es el responsable de la administración de los ingresos del Municipio </t>
  </si>
  <si>
    <t>junto con el Contralor Municipal y vigilarán que los causantes cumplan oportunamente con sus</t>
  </si>
  <si>
    <t xml:space="preserve">obligaciones fiscales y en caso contrario, aplicar las medidas económicas coactivas que señalen las leyes </t>
  </si>
  <si>
    <t>de la materia.</t>
  </si>
  <si>
    <t>Artículo 130. En caso de que un crédito fiscal no fuese pagado por el contribuyente en términos de la</t>
  </si>
  <si>
    <t>Ley, se hará efectivo su cobro por medio del procedimiento administrativo de ejecución establecido</t>
  </si>
  <si>
    <t>en el Título Cuarto, Capítulo II del Código Fiscal Municipal Número 152.</t>
  </si>
  <si>
    <t xml:space="preserve">Artículo 131. El Tesorero Municipal y el Contralor Municipal serán corresponsales de los actos y hechos </t>
  </si>
  <si>
    <t>ilícitos que se cometan en la administración y aplicación de los fondos municipales.</t>
  </si>
  <si>
    <t>DEL PRESUPUESTO, CONTABILIDAD Y GASTO PÚBLICO</t>
  </si>
  <si>
    <t xml:space="preserve">Artículo 132. Los Ayuntamientos elaborarán trimestralmente y mantendrán actualizado el inventario de </t>
  </si>
  <si>
    <t>bienes muebles municipales, estableciendo un sistema de control y vigilancia.</t>
  </si>
  <si>
    <t>Artículo 133. Los Ayuntamientos establecerán reglas y procedimientos para dar de alta los bienes</t>
  </si>
  <si>
    <t>muebles propiedad del Municipio, así como los requisitos para los resguardos que los servidores públicos</t>
  </si>
  <si>
    <t xml:space="preserve">deban otorgar cuando se les confíen bienes municipales para la prestación de servicios públicos para el </t>
  </si>
  <si>
    <t>desempeño de sus labores.</t>
  </si>
  <si>
    <t>Artículo 134. El gasto público municipal comprende las erogaciones por concepto de gasto corriente,</t>
  </si>
  <si>
    <t xml:space="preserve">inversión física, inversión financiera, así como pagos de pasivo o deuda pública que realice el </t>
  </si>
  <si>
    <t>Ayuntamiento y los órganos o empresas paramunicipales.</t>
  </si>
  <si>
    <t xml:space="preserve">Artículo 135. La programación del gasto público se basará en los objetivos, estrategias y prioridades que </t>
  </si>
  <si>
    <t>determine el Programa Municipal de Desarrollo y los programas que del mismo deriven.</t>
  </si>
  <si>
    <t>Artículo 136. Las disposiciones relativas a la programación, presupuestación, control y evaluación del</t>
  </si>
  <si>
    <t>gasto público municipal, así como su operación, estarán a cargo del Ayuntamiento.</t>
  </si>
  <si>
    <t xml:space="preserve">Artículo 137. La Auditoría Superior del Estado es el órgano técnico dependiente del Poder Legislativo </t>
  </si>
  <si>
    <t>entre cuyas funciones está la de auxiliar a dicho cuerpo en la inspección, control y evaluación de los</t>
  </si>
  <si>
    <t>Ayuntamientos en materia de presupuestación, ingresos, financiamiento, inversión, deuda, patrimonio,</t>
  </si>
  <si>
    <t>fondos y valores y en general del gasto público.</t>
  </si>
  <si>
    <t>Artículo 138. La Auditoría Superior del Estado podrá practicar visitas a la Tesorería Municipal a fin de</t>
  </si>
  <si>
    <t>verificar el cumplimiento de las normas aplicables, así como el correcto destino de los fondos públicos</t>
  </si>
  <si>
    <t>que éstas manejen.</t>
  </si>
  <si>
    <t>Artículo 139. El Ayuntamiento sólo podrá concertar créditos destinados a inversiones públicas</t>
  </si>
  <si>
    <t>productivas o de desarrollo social, si éstas están consideradas en los planes y programas de desarrollo</t>
  </si>
  <si>
    <t>municipal y si merecen la aprobación previa del Congreso del Estado.</t>
  </si>
  <si>
    <t xml:space="preserve">Artículo 140. En función del Municipio y de los agrupamientos del Municipio por regionesse formularán </t>
  </si>
  <si>
    <t>los planes y programas de desarrollo económico y social.</t>
  </si>
  <si>
    <t xml:space="preserve">Artículo 141. El Congreso del Estado analizará las propuestas que presente el Ayuntamiento para la </t>
  </si>
  <si>
    <t xml:space="preserve">concertación de empréstitos y resolverá sobre su procedencia haciéndose llegar los elementos de </t>
  </si>
  <si>
    <t xml:space="preserve">juicio que considere oportunos, en particular sobre las condiciones de los créditos, plazos de </t>
  </si>
  <si>
    <t>amortización, tasas de interés y garantías solicitadas.</t>
  </si>
  <si>
    <t xml:space="preserve">Artículo 142. Cuando un servidor público municipal aplique los recursos federales o estatales que se le </t>
  </si>
  <si>
    <t xml:space="preserve">transfieran según las leyes o convenios; para programas o proyectos específicos a gastos municipales </t>
  </si>
  <si>
    <t>distintos a los prevenidos, se hará acreedor a las sanciones que disponga la Ley Número 760 de</t>
  </si>
  <si>
    <t xml:space="preserve">Responsabilidades Política, Penal y Civil de los Servidores Públicos del Estado de Guerrero, sin perjuicio </t>
  </si>
  <si>
    <t>de la aplicación del Código Penal en lo conducente.</t>
  </si>
  <si>
    <t xml:space="preserve">Los servidores públicos municipales otorgarán los auxilios e información necesarios para la </t>
  </si>
  <si>
    <t>devolución de los recursos desviados y los correspondientes intereses legales, al personal de la Auditoría</t>
  </si>
  <si>
    <t>Superior del Estado, las Áreas de Contraloría y Fiscalización y de las dependenciasfederales competentes</t>
  </si>
  <si>
    <t>que según las Leyes deban intervenir en estos asuntos.</t>
  </si>
  <si>
    <t xml:space="preserve">Artículo 143. El presupuesto de egresos del Municipio comprenderá las previsiones de gasto </t>
  </si>
  <si>
    <t>público que habrá de realizar el Ayuntamiento anualmente.</t>
  </si>
  <si>
    <t xml:space="preserve">Artículo 144. El proyecto de presupuesto de egresos del Municipio se presentará para aprobación del </t>
  </si>
  <si>
    <t>Ayuntamiento con la siguiente información:</t>
  </si>
  <si>
    <t xml:space="preserve">I. Programas anuales con la expresión de objetivos, metas, unidades responsables de </t>
  </si>
  <si>
    <t>ejecución, así como la evaluación financiera de cada programa;</t>
  </si>
  <si>
    <t xml:space="preserve">II. Estimación de ingresos y gastos del ejercicio fiscal que incluyan las erogaciones por concepto de </t>
  </si>
  <si>
    <t>servicios personales de los trabajadores y Servidores Públicos;</t>
  </si>
  <si>
    <t>III. Ingresos y egresos del ejercicio fiscal inmediato anterior;</t>
  </si>
  <si>
    <t xml:space="preserve">IV. Situación de la deuda pública municipal y el tratamiento que se le dará a la misma con la </t>
  </si>
  <si>
    <t>proyección que le corresponda;</t>
  </si>
  <si>
    <t>V. Situación contable de la tesorería municipal y la proyección a futuro;</t>
  </si>
  <si>
    <t xml:space="preserve">VI. Situación económica, financiera y hacendaria, así como las perspectivas del comportamiento </t>
  </si>
  <si>
    <t>económico para el futuro;</t>
  </si>
  <si>
    <t xml:space="preserve">VII. Evaluación del ejercicio fiscal anterior en cuanto a ejecución y cumplimiento de los objetivos, de </t>
  </si>
  <si>
    <t>las metas y en general del desarrollo de los programas a cargo de la administración municipal, y</t>
  </si>
  <si>
    <t>VIII. La demás información que solicite el Ayuntamiento.</t>
  </si>
  <si>
    <t xml:space="preserve">Artículo 145. El presupuesto de egresos del Municipio será aprobado anualmente por el Ayuntamiento </t>
  </si>
  <si>
    <t>y se basará en los ingresos disponibles para el ejercicio fiscal que corresponda.</t>
  </si>
  <si>
    <t xml:space="preserve">Artículo 146. El presupuesto de egresos del Municipio se formulará en base al Plan Municipal de </t>
  </si>
  <si>
    <t xml:space="preserve">Desarrollo y a los programas derivados y en los términos de los convenios y acuerdos que celebre el </t>
  </si>
  <si>
    <t>Ayuntamiento.</t>
  </si>
  <si>
    <t xml:space="preserve">Artículo 147. El Ayuntamiento publicará, en la Gaceta Municipal, si dispusiera de este medio, así como </t>
  </si>
  <si>
    <t>en el Periódico Oficial del Estado, el presupuesto anual de egresos, así como las actividades, las obras y</t>
  </si>
  <si>
    <t>los servicios públicos previstos para el ejercicio fiscal correspondiente.</t>
  </si>
  <si>
    <t xml:space="preserve">Artículo 148. El Consejo Consultivo de Comisarios Municipales, así como el Consejo Consultivo de </t>
  </si>
  <si>
    <t>Presidentes de Comisariados Ejidales, de Bienes Comunales, deberán rendir opinión, previamente a su</t>
  </si>
  <si>
    <t xml:space="preserve">aprobación de los presupuestos de egresos para cada ejercicio fiscal y los programas trianuales que </t>
  </si>
  <si>
    <t>conforme a las leyes expida el Ayuntamiento.</t>
  </si>
  <si>
    <t>Artículo 149. Corresponde a la Tesorería Municipal ser el órgano de gestión para el ejercicio del gasto</t>
  </si>
  <si>
    <t>público municipal, entendiendo éste como el pago de las erogaciones correspondientes a los presupuestos</t>
  </si>
  <si>
    <t>municipales, así como el manejo de los fondos municipales.</t>
  </si>
  <si>
    <t>Artículo 150. El Ayuntamiento está facultado para asignar los recursos que se obtengan en exceso a los</t>
  </si>
  <si>
    <t xml:space="preserve">previstos en los presupuestos de egresos del Municipio, a los programas que se aprueben y podrán </t>
  </si>
  <si>
    <t>autorizar traspasos de partidas presupuestales cuando cuenten con la justificación financiera y</t>
  </si>
  <si>
    <t>programática que corresponda.</t>
  </si>
  <si>
    <t>Artículo 151. El gasto público deberá ajustarse estrictamente al monto autorizado para financiar los</t>
  </si>
  <si>
    <t>programas autorizados en los presupuestos de egresos y se ejercerá en base a las partidas presupuestales</t>
  </si>
  <si>
    <t>aprobadas.</t>
  </si>
  <si>
    <t xml:space="preserve">Artículo 152. El Ayuntamiento podrá autorizar ampliaciones presupuestales cuando se presenten </t>
  </si>
  <si>
    <t>situaciones extraordinarias y siempre que se cuente con los recursos necesarios para cubrirlas.</t>
  </si>
  <si>
    <t xml:space="preserve">Artículo 153. El Ayuntamiento invertirá los subsidios que le otorguen los gobiernos federal y estatal en </t>
  </si>
  <si>
    <t xml:space="preserve">los proyectos específicos que éstos determinen y deberá proporcionar toda la información que se le </t>
  </si>
  <si>
    <t>solicite sobre la aplicación de los mismos.</t>
  </si>
  <si>
    <t xml:space="preserve">Artículo 154. La Auditoría Superior del Estado tendrá la facultad de revisar en cualquier tiempo, la </t>
  </si>
  <si>
    <t>documentación comprobatoria de la aplicación de los subsidios a que se refiere el artículo anterior y el</t>
  </si>
  <si>
    <t xml:space="preserve">Ayuntamiento de poner a disposición de ésta, la cuenta e información detalladas de la aplicación de </t>
  </si>
  <si>
    <t>dichos subsidios, así como las justificaciones correspondientes.</t>
  </si>
  <si>
    <t>Artículo 155. El Ayuntamiento podrá autorizar de manera excepcional la celebración de contratos de</t>
  </si>
  <si>
    <t>obras y servicios públicos, de adquisiciones o de otra índole, que rebasen las asignaciones presupuestales</t>
  </si>
  <si>
    <t xml:space="preserve">aprobadas para el período constitucional en cuestión, siempre y cuando los compromisos excedentes se </t>
  </si>
  <si>
    <t xml:space="preserve">prevean en el presupuesto de egresos del ejercicio fiscal siguiente y obtenga la autorización del Congreso </t>
  </si>
  <si>
    <t>Artículo 156. Será causa de responsabilidad para los titulares o directores de las unidades administrativas</t>
  </si>
  <si>
    <t>del Municipio contraer compromisos fuera de las limitaciones del Presupuesto de Egresos y en general</t>
  </si>
  <si>
    <t xml:space="preserve">acordar erogaciones en forma que no permitan, dentro de los montos autorizados en sus programas </t>
  </si>
  <si>
    <t>respectivos, la atención de los servicios públicos durante el ejercicio fiscal.</t>
  </si>
  <si>
    <t>Artículo 157. La Tesorería Municipal deberá vigilar que el ejercicio del presupuesto de egresos se haga</t>
  </si>
  <si>
    <t>en forma estricta, para lo cual tendrá facultades para verificar que toda erogación con cargo a dicho</t>
  </si>
  <si>
    <t xml:space="preserve">presupuesto esté debidamente justificada, pudiendo rechazar una erogación, si ésta se considera lesiva </t>
  </si>
  <si>
    <t>para los intereses del erario municipal.</t>
  </si>
  <si>
    <t xml:space="preserve">Artículo 158. Quedan prohibidos los anticipos y adelantos, cualquier forma que adopten y que no estén </t>
  </si>
  <si>
    <t xml:space="preserve">sujetos a la plena comprobación ante la Tesorería Municipal. El Servidor Público que viole esta </t>
  </si>
  <si>
    <t xml:space="preserve">disposición, ya sea autorizando, otorgando o disponiendo de recursos financieros no sujetos a </t>
  </si>
  <si>
    <t>comprobación, incurrirá en responsabilidad oficial en los términos de este bando y de la Ley Número</t>
  </si>
  <si>
    <t>760 de Responsabilidades Política, Penal y Civil de los Servidores Públicos del Estado de Guerrero.</t>
  </si>
  <si>
    <t xml:space="preserve">Artículo 59. El Ayuntamiento informará al Congreso del Estado de las erogaciones que haya efectuado </t>
  </si>
  <si>
    <t xml:space="preserve">en base al presupuesto de egresos al presentar anualmente la Cuenta Pública Municipal para su </t>
  </si>
  <si>
    <t>aprobación.</t>
  </si>
  <si>
    <t xml:space="preserve">Artículo 160. El Ayuntamiento no podrá otorgar garantías ni efectuar depósitos para el cumplimiento </t>
  </si>
  <si>
    <t xml:space="preserve">de sus obligaciones, con cargo al presupuesto de egresos del Municipio, del ejercicio fiscal en curso sin </t>
  </si>
  <si>
    <t>autorización del Congreso.</t>
  </si>
  <si>
    <t>Artículo 161. El Ayuntamiento está obligado a proporcionar a la Contraloría General del Estado, y a</t>
  </si>
  <si>
    <t>la Auditoría Superior del Estado, la información que se le solicite y permitir la práctica de visitas y</t>
  </si>
  <si>
    <t>auditorías para comprobar la correcta aplicación de los recursos provenientes del erario estatal y federal.</t>
  </si>
  <si>
    <t>Artículo 162. El sistema de contabilidad municipal incluirá el registro de activos, capital o patrimonio,</t>
  </si>
  <si>
    <t>ingresos, costos, gastos, inversiones, asignaciones, obligaciones y la información sobre los ejercicios que</t>
  </si>
  <si>
    <t>correspondan a los programas y partidas de sus presupuestos.</t>
  </si>
  <si>
    <t>Artículo 163. La contabilidad del Municipio se ajustará a las normas aplicables de lossistemas contables,</t>
  </si>
  <si>
    <t xml:space="preserve">se llevará con base acumulativa para determinar costos y facilitar la formulación, ejercicios y evaluación </t>
  </si>
  <si>
    <t xml:space="preserve">de los presupuestos y sus programas con expresión de objetivos, metas y unidades responsables de su </t>
  </si>
  <si>
    <t>ejecución.</t>
  </si>
  <si>
    <t xml:space="preserve">Artículo 164. Los sistemas de contabilidad municipal deberán diseñarse y operarse en forma tal que </t>
  </si>
  <si>
    <t>faciliten el control de activos, pasivos, ingresos, gastos, avances en la ejecución de los programas y</t>
  </si>
  <si>
    <t xml:space="preserve">cumplimiento de metas para que permitan medir la economía, eficacia y eficiencia del gasto público </t>
  </si>
  <si>
    <t>Artículo 165. Para efectos de la revisión de la cuenta pública municipal, el Ayuntamiento informará al</t>
  </si>
  <si>
    <t>Congreso del Estado durante los primeros quince días de cada ejercicio fiscal o durante el mes siguiente</t>
  </si>
  <si>
    <t xml:space="preserve">a su implantación o modificación, sobre las normas, procedimientos y sistemas de control interno que </t>
  </si>
  <si>
    <t>en materia contable implante.</t>
  </si>
  <si>
    <t>Artículo 166. El Ayuntamiento deberá remitir al Congreso del Estado, a través de la Auditoria Superior</t>
  </si>
  <si>
    <t>del Estado, en los términos establecidos en la legislación aplicable, la Cuenta Anual de la Hacienda</t>
  </si>
  <si>
    <t>Pública Municipal y los Informes Financieros Semestrales para su revisión y fiscalización.</t>
  </si>
  <si>
    <t>DE LA ADMINISTRACIÓN DE LOS RECURSOS MATERIALES</t>
  </si>
  <si>
    <t>Artículo 167. El Ayuntamiento tiene la obligación de administrar de manera regular y programada los</t>
  </si>
  <si>
    <t>recursos materiales municipales en sus modalidades de: adquisición, arrendamiento, enajenación,</t>
  </si>
  <si>
    <t xml:space="preserve">contratación de servicios relacionados con estos bienes, conservación, mantenimiento, y control </t>
  </si>
  <si>
    <t>patrimonial.</t>
  </si>
  <si>
    <t xml:space="preserve">Artículo 168. Para el logro de lo previsto en el Artículo anterior y legislación aplicable, el Cabildo </t>
  </si>
  <si>
    <t>operará como:</t>
  </si>
  <si>
    <t>I. Comité Municipal de adquisiciones, y</t>
  </si>
  <si>
    <t>II. Comité Municipal de enajenación, arrendamiento y contratación de servicios.</t>
  </si>
  <si>
    <t>Artículo 169. El Cabildo, en función de los comités a que se refiere el Artículo anterior, tendrá las</t>
  </si>
  <si>
    <t>atribuciones señaladas en el reglamento respectivo y en los casos no previstos, se aplicarán de manera</t>
  </si>
  <si>
    <t xml:space="preserve">supletoria las disposiciones de la Ley Numero 230 de Adquisiciones, Enajenaciones, Arrendamientos, </t>
  </si>
  <si>
    <t>Prestación de Servicios y Administración de Bienes Muebles e Inmuebles del Estado de Guerrero.</t>
  </si>
  <si>
    <t>Artículo 170. El Ayuntamiento en cumplimiento con las disposiciones de este Capítulo, tendrá las</t>
  </si>
  <si>
    <t xml:space="preserve">facultades y restricciones que determine la Constitución Local, La Ley Orgánica del Municipio Libre, el </t>
  </si>
  <si>
    <t>presente Bando, convenios, disposiciones administrativas y demás reglamentación municipal.</t>
  </si>
  <si>
    <t>TÍTULO DÉCIMO QUINTO</t>
  </si>
  <si>
    <t>PERMISOS, LICENCIAS Y AUTORIZACIONES</t>
  </si>
  <si>
    <t>Artículo 171. Para el ejercicio de cualquier actividad comercial, industrial o de servicios por parte de los</t>
  </si>
  <si>
    <t>particulares se requiere de licencia de funcionamiento, constancia de factibilidad de actividad o giro</t>
  </si>
  <si>
    <t>comercial, permiso o autorización, según sea el caso, que son expedidos por el Ayuntamiento.</t>
  </si>
  <si>
    <t>Artículo 172. La licencia de funcionamiento, constancia de factibilidad de actividad o giro comercial,</t>
  </si>
  <si>
    <t xml:space="preserve">permiso o autorización que otorgue la autoridad municipal, da únicamente el derecho al particular de </t>
  </si>
  <si>
    <t>ejercer la actividad especificada en el documento.</t>
  </si>
  <si>
    <t>Dicho documento podrá transmitirse o cesionarse mediante autorización de la Presidenta Municipal,</t>
  </si>
  <si>
    <t>observando en todo caso, los requisitos y prohibiciones del reglamento respectivo.</t>
  </si>
  <si>
    <t xml:space="preserve">Artículo 173. Se requiere de licencia de funcionamiento, constancia de factibilidad de actividad o giro </t>
  </si>
  <si>
    <t>comercial, permiso o autorización del Ayuntamiento para lo siguiente:</t>
  </si>
  <si>
    <t xml:space="preserve">I. El ejercicio de cualquier actividad comercial, industrial, o de servicio y para el funcionamiento </t>
  </si>
  <si>
    <t>de instalaciones abiertas al público o destinadas a la presentación de espectáculos y</t>
  </si>
  <si>
    <t>diversiones públicas;</t>
  </si>
  <si>
    <t xml:space="preserve">II. Construcciones y uso específico de suelo; alineamiento y número oficial; conexiones de agua </t>
  </si>
  <si>
    <t xml:space="preserve">potable y drenaje; demoliciones y excavaciones; y para la ocupación temporal de la vía pública </t>
  </si>
  <si>
    <t>con motivo de la realización de alguna obra pública o particular;</t>
  </si>
  <si>
    <t>III.La realización de espectáculos y diversiones públicas; y</t>
  </si>
  <si>
    <t>IV.Colocación de anuncios en la vía pública;</t>
  </si>
  <si>
    <t>Artículo 174. Es obligación del titular de la licencia de funcionamiento, constancia de factibilidad de</t>
  </si>
  <si>
    <t>actividad o giro comercial, permiso o autorización, tener dicha documentación a la vista del público,</t>
  </si>
  <si>
    <t>así como mostrar a la autoridad municipal competente la documentación que le sea requerida en relación</t>
  </si>
  <si>
    <t>con la expedición de los mismos.</t>
  </si>
  <si>
    <t xml:space="preserve">Artículo 175. Los particulares que se dediquen a dos o más giros, deberán obtener la licencia de </t>
  </si>
  <si>
    <t xml:space="preserve">funcionamiento, constancia de factibilidad de actividad o giro comercial, permiso o autorización para </t>
  </si>
  <si>
    <t>cada uno de ellos.</t>
  </si>
  <si>
    <t xml:space="preserve">Artículo 176. Ninguna actividad de los particulares podrá invadir o estorbar bienes del dominio público </t>
  </si>
  <si>
    <t>sin la licencia, permiso o autorización del Ayuntamiento previo pago de los derechos correspondientes y</t>
  </si>
  <si>
    <t>únicamente por el tiempo determinado en dicha documentación.</t>
  </si>
  <si>
    <t xml:space="preserve">Artículo 177. Se requiere permiso, licencia o autorización del Ayuntamiento para la instalación, clausura </t>
  </si>
  <si>
    <t>o retiro de todo tipo de anuncio en la vía pública.</t>
  </si>
  <si>
    <t>Por anuncio en la vía pública se debe entender todo medio de publicidad que proporcione información,</t>
  </si>
  <si>
    <t>orientación o identifique una marca, producto, evento o servicio.</t>
  </si>
  <si>
    <t xml:space="preserve">Artículo 178. El ejercicio del comercio ambulante requiere de permiso, licencia o autorización del </t>
  </si>
  <si>
    <t xml:space="preserve">Ayuntamiento, y sólo podrá realizarse en las zonas y bajo las condiciones que el reglamento respectivo </t>
  </si>
  <si>
    <t>establezca.</t>
  </si>
  <si>
    <t>Artículo 179. Los espectáculos y diversiones públicas deben presentarse en locales que cumplan con los</t>
  </si>
  <si>
    <t xml:space="preserve">requisitos de seguridad establecidos en el reglamento respectivo; las localidades se venderán conforme </t>
  </si>
  <si>
    <t>al cupo autorizado, y con las tarifas y programas previamente autorizados por el Ayuntamiento.</t>
  </si>
  <si>
    <t xml:space="preserve">Artículo 180. El Ayuntamiento está facultado para realizar en todo tiempo, a través del personal </t>
  </si>
  <si>
    <t xml:space="preserve">autorizado, la supervisión para que los establecimientos abiertos al público reúnan y mantengan las </t>
  </si>
  <si>
    <t>condiciones necesarias de seguridad contra incendios y siniestros.</t>
  </si>
  <si>
    <t xml:space="preserve">Artículo 181. El Ayuntamiento vigilará, controlará, inspeccionará y fiscalizará la actividad comercial de </t>
  </si>
  <si>
    <t>los particulares.</t>
  </si>
  <si>
    <t xml:space="preserve">Artículo 182. El Ayuntamiento en cualquier momento y con fundamento en el Bando y el </t>
  </si>
  <si>
    <t xml:space="preserve">Reglamento respectivo podrá negar, cancelar o revocar cualquier licencia, constancia de factibilidad de </t>
  </si>
  <si>
    <t>actividad o giro comercial, permiso o autorización.</t>
  </si>
  <si>
    <t>TÍTULO DÉCIMO SEXTO</t>
  </si>
  <si>
    <t>FALTAS, INFRACCIONES, SANCIONES Y RECURSOS ADMINISTRATIVOS</t>
  </si>
  <si>
    <t>FALTAS E INFRACCIONES AL BANDO Y REGLAMENTOS MUNICIPALES</t>
  </si>
  <si>
    <t>Artículo 183. Se consideran faltas al Bando de Policía y Gobierno, las acciones u omisiones que alteren</t>
  </si>
  <si>
    <t>el orden público o afecten la seguridad pública, realizadas en lugares de uso común, acceso público o</t>
  </si>
  <si>
    <t>libre tránsito, o que tengan efectos en este tipo de lugares; entre las que se encuentran las siguientes:</t>
  </si>
  <si>
    <t>I. Ingerir en la vía pública o a bordo de cualquier vehículo, bebidas alcohólicas;</t>
  </si>
  <si>
    <t>II. Colocar topes, cerrar o restringir el uso de la vía pública sin autorización del Ayuntamiento;</t>
  </si>
  <si>
    <t>III.Alterar el orden público;</t>
  </si>
  <si>
    <t xml:space="preserve">IV.Realizar sus necesidades fisiológicas en la vía pública, en terrenos baldíos o lugares de uso </t>
  </si>
  <si>
    <t>común;</t>
  </si>
  <si>
    <t>V. Inhalar sustancias volátiles, cemento industrial y todas aquellas elaboradas con solventes;</t>
  </si>
  <si>
    <t xml:space="preserve">VI.Ofender y/o agredir a cualquier miembro de la comunidad; </t>
  </si>
  <si>
    <t>VII. Escandalizar en la vía pública o en lugares públicos;</t>
  </si>
  <si>
    <t xml:space="preserve">VIII. Hacer pintas y/o grafiti en fachadas de bienes públicos o privados sin la autorización de </t>
  </si>
  <si>
    <t>los propietarios o del Ayuntamiento;</t>
  </si>
  <si>
    <t>IX. Faltar al debido respeto a la autoridad;</t>
  </si>
  <si>
    <t>X. La práctica de vandalismo que altere las instalaciones y el buen funcionamiento de los servicios</t>
  </si>
  <si>
    <t>XI. Romper las banquetas, pavimento y áreas de uso común, sin autorización municipal;</t>
  </si>
  <si>
    <t xml:space="preserve">XII. Alterar el medio ambiente del Municipio en cualquiera de sus manifestaciones, ya sea </t>
  </si>
  <si>
    <t>produciendo ruidos que provoquen molestias o alteren la tranquilidad de las personas, así como</t>
  </si>
  <si>
    <t>arrojar basura en la vía pública, etcétera;</t>
  </si>
  <si>
    <t>XIII. Tener zahúrdas, granjas o corrales destinados a las crías, engorda o guarda de animales</t>
  </si>
  <si>
    <t>que sean molestos nocivos o insalubres para la población del Municipio;</t>
  </si>
  <si>
    <t xml:space="preserve">XIV. Utilizar la vía pública o áreas públicas para la venta de productos en lugares y fechas no </t>
  </si>
  <si>
    <t>autorizadas por la autoridad competente;</t>
  </si>
  <si>
    <t xml:space="preserve">XV. Solicitar, mediante falsas alarmas, los servicios de policía, bomberos o de atención médica </t>
  </si>
  <si>
    <t>y asistencia social;</t>
  </si>
  <si>
    <t xml:space="preserve">XVI. Maltratar, ensuciar, pintar, instalar letreros o símbolos (grafiti), o alterar de cualquier otra </t>
  </si>
  <si>
    <t xml:space="preserve">forma las fachadas de los edificios, esculturas, bardas o cualquier otro bien con fines no </t>
  </si>
  <si>
    <t>autorizados por las autoridades municipales;</t>
  </si>
  <si>
    <t>XVII. Pegar, colgar, colocar o pintar propaganda de carácter político, comercial o de cualquier</t>
  </si>
  <si>
    <t xml:space="preserve">otro tipo en edificios públicos, portales, postes de alumbrado público, de la Comisión Federal de </t>
  </si>
  <si>
    <t xml:space="preserve">Electricidad, de teléfonos, de semáforos, guarniciones, camellones, puentes peatonales, pasos a </t>
  </si>
  <si>
    <t>desnivel, parques, jardines y demás bienes del dominio público federal, estatal o municipal.</t>
  </si>
  <si>
    <t xml:space="preserve">El Ayuntamiento autorizará los lugares específicos para pegar colgar o pintar propaganda de </t>
  </si>
  <si>
    <t xml:space="preserve">cualquier clase, siendo improcedente la autorización en el primer cuadro de la ciudad de San </t>
  </si>
  <si>
    <t>Jerónimo, con base en las Leyes de la Materia, los Reglamentos, Acuerdos, Programas y</t>
  </si>
  <si>
    <t>Circulares que éste emita y podrá retirar, despejar o quitar la propaganda a costa de quien en la</t>
  </si>
  <si>
    <t xml:space="preserve">misma aparezca su nombre, denominación, razón social y/o fotografía. Los Partidos Políticos que </t>
  </si>
  <si>
    <t xml:space="preserve">contravengan lo dispuesto en el presente Bando serán apercibidos para que en un término de </t>
  </si>
  <si>
    <t>veinticuatro horas, retiren la propaganda de los lugares prohibidos, en el entendido de que de</t>
  </si>
  <si>
    <t>no hacerlo, será retirada por el Ayuntamiento con cargo a ellos;</t>
  </si>
  <si>
    <t xml:space="preserve">XVIII. Asumir, en la vía pública, actitudes que atenten contra el orden público y que sean </t>
  </si>
  <si>
    <t>consideradas por la mayoría de la comunidad como obscenas;</t>
  </si>
  <si>
    <t xml:space="preserve">XIX. Omitir el uso del cinturón de seguridad, de todos los ocupantes, en vehículos de uso </t>
  </si>
  <si>
    <t>público o privado;</t>
  </si>
  <si>
    <t>XX. Permitir que los menores de doce años, ocupen los asientos delanteros de los vehículos y,</t>
  </si>
  <si>
    <t>tratándose de menores de cinco años, no instalarlos en sillas porta infantes;</t>
  </si>
  <si>
    <t xml:space="preserve">XXI. No usar casco protector tratándose de ocupantes de motocicletas y bicicletas de uso </t>
  </si>
  <si>
    <t xml:space="preserve">XXII. Utilizar teléfonos móviles, radios o cualquier dispositivo de comunicación, así como </t>
  </si>
  <si>
    <t xml:space="preserve">realizar aquellas acciones que disminuyen la habilidad y capacidad de reacción al conductor del </t>
  </si>
  <si>
    <t>vehículo, impidiendo la máxima seguridad en el tránsito vehicular y peatonal;</t>
  </si>
  <si>
    <t>XXIII. Operar tabernas, bares, cantinas o lugares de recreo en donde se expendan bebidas</t>
  </si>
  <si>
    <t>alcohólicas, fuera de los horarios permitidos o sin contar con la licencia respectiva;</t>
  </si>
  <si>
    <t>XXIV. Obstruir lugares de estacionamiento con sillas o cualquier objeto en vía pública;</t>
  </si>
  <si>
    <t xml:space="preserve">XXV. XXV. Las personasfísicas o morales que tengan licencia o permiso para el funcionamiento </t>
  </si>
  <si>
    <t xml:space="preserve">de baños públicos, lavado de vehículos automotores, lavanderías o cualquier otra </t>
  </si>
  <si>
    <t>negociación que dependa del servicio público de agua potable, tendrán la obligación de contar</t>
  </si>
  <si>
    <t xml:space="preserve">con un sistema de recuperación de agua y de controlar su consumo por medio de aparatos de </t>
  </si>
  <si>
    <t xml:space="preserve">racionalización instalados por el particular y supervisados por la Comisión de Agua Potable y </t>
  </si>
  <si>
    <t>Alcantarillado de Benito Juárez y deberán pagar de acuerdo a la cantidad de líquido utilizado,</t>
  </si>
  <si>
    <t>sujetándose a las normas establecidas en el reglamento respectivo;</t>
  </si>
  <si>
    <t xml:space="preserve">XXVI. Estacionar su vehículo automotor en vías locales de zonas habitacionales, de modo que </t>
  </si>
  <si>
    <t xml:space="preserve">afecten la tranquilidad, el orden la convivencia familiar de los vecinos y habitantes del lugar; el </t>
  </si>
  <si>
    <t>estacionamiento de vehículos de transporte de carga y pasajeros mayores de tres toneladas, así</t>
  </si>
  <si>
    <t xml:space="preserve">como de camiones de carga y pasajeros en ambas aceras y la realización de maniobras reparación </t>
  </si>
  <si>
    <t>y mantenimiento de los mismos;</t>
  </si>
  <si>
    <t>XXVII. Almacenar en inmuebles no autorizados para ello, materiales explosivos, tales como</t>
  </si>
  <si>
    <t>pólvora, gas L.P, solventes, carburantes u otros que signifiquen un riesgo para la población;</t>
  </si>
  <si>
    <t xml:space="preserve">XXVIII. Quemar juegos pirotécnicos en fiestas cívicas y religiosas, sin la autorización de la </t>
  </si>
  <si>
    <t>Dirección de Gobernación y la previa anuencia de este Ayuntamiento, y se realizará por</t>
  </si>
  <si>
    <t>pirotécnicos registrados ante la Secretaría de la Defensa Nacional;</t>
  </si>
  <si>
    <t xml:space="preserve">XXIX. Fabricar y almacenar artículos pirotécnicos hasta por más de cien kilos dentro del </t>
  </si>
  <si>
    <t>Municipio con excepción de aquellas personas o empresas que tengan autorización para tenerlos</t>
  </si>
  <si>
    <t xml:space="preserve">en lugares que no representen riesgo alguno y que ésta sea expedida por la Secretaría de la Defensa </t>
  </si>
  <si>
    <t xml:space="preserve">Nacional y por el Gobierno del Estado de Guerrero, en términos de la Ley Federal de Armas de </t>
  </si>
  <si>
    <t>Fuego y Explosivos y de la Reglamentación Estatal;</t>
  </si>
  <si>
    <t>XXX. Vender artículos pirotécnicos cerca de centros escolares, religiosos, cines, y mercados, así</t>
  </si>
  <si>
    <t>como en lugares donde se ponga en riesgo a la población;</t>
  </si>
  <si>
    <t>XXXI. Transportar artículos pirotécnicos en el territorio municipal en vehículos que no cuenten</t>
  </si>
  <si>
    <t>con la autorización por la Secretaría de la Defensa Nacional y del Gobierno del Estado;</t>
  </si>
  <si>
    <t>XXXII. Alterar o desprender sellos de clausura, similares o de cualquier tipo, en establecimientos</t>
  </si>
  <si>
    <t>propios o de tercera persona, sin autorización de la autoridad municipal;</t>
  </si>
  <si>
    <t>XXXIII. Quemar llantas, papel, basura o cualquier otro objeto combustible, en la vía pública y,</t>
  </si>
  <si>
    <t>dentro de los domicilios particulares;</t>
  </si>
  <si>
    <t xml:space="preserve">XXXIV. Permitir que animales domésticos o los utilizados en servicios de seguridad defequen en </t>
  </si>
  <si>
    <t>la vía pública sin recoger dichos desechos por parte de su propietario o quien contrate el servicio;</t>
  </si>
  <si>
    <t>XXXV. Efectuar peleas de personas o animales, de tipo oficial o callejeras, en la vía pública; y</t>
  </si>
  <si>
    <t>XXXVI. Las demás que las Leyes y Reglamentos de la materia le estipulen.</t>
  </si>
  <si>
    <t>Artículo 184. Se considera infracción toda acción u omisión que contravenga las disposiciones del</t>
  </si>
  <si>
    <t xml:space="preserve">presente Bando, Reglamentos, circulares y disposiciones administrativas que emita el Ayuntamiento, </t>
  </si>
  <si>
    <t>entre las que se encuentran las siguientes:</t>
  </si>
  <si>
    <t>I. Hacer mal uso de los servicios públicos e instalaciones destinadas a los mismos;</t>
  </si>
  <si>
    <t xml:space="preserve">II. Invadir bienes del dominio público en el ejercicio de actividades comerciales, industriales o </t>
  </si>
  <si>
    <t>profesionales;</t>
  </si>
  <si>
    <t>III. Aquellas señaladas en el Reglamento respectivo como infracciones de tránsito;</t>
  </si>
  <si>
    <t>IV. Realizar obras de edificación o construcción sin la licencia o permiso correspondiente;</t>
  </si>
  <si>
    <t>V. Vender o fraccionar predios sin la autorización correspondiente; y</t>
  </si>
  <si>
    <t>VI. Todas aquellas señaladas en los Reglamentos municipales, en forma específica.</t>
  </si>
  <si>
    <t>Artículo 185. Toda falta o infracción cometida por un menor de edad, será causa de amonestación al</t>
  </si>
  <si>
    <t xml:space="preserve">infractor y dependiendo de la gravedad de las mismas, se citará a quien ejerza la patria potestad o el </t>
  </si>
  <si>
    <t>menor será puesto a disposición del Consejo Tutelar para Menores Infractores.</t>
  </si>
  <si>
    <t>IMPOSICIÓN DE SANCIONES</t>
  </si>
  <si>
    <t>Artículo 186. Las faltas e infracciones a las normas establecidas en el presente Bando, Reglamentos,</t>
  </si>
  <si>
    <t>circulares y disposiciones administrativas, serán sancionadas de conformidad con lo dispuesto en la</t>
  </si>
  <si>
    <t>Ley Orgánica del Municipio Libre del Estado y demás Leyes respectivas, consistiendo las sanciones en:</t>
  </si>
  <si>
    <t>I. Amonestación pública o privada que el Juez Calificador haga al infractor;</t>
  </si>
  <si>
    <t>II. Multa, que consiste en el pago de una cantidad de dinero hasta por el equivalente a sesenta veces</t>
  </si>
  <si>
    <t xml:space="preserve">el salario mínimo general diario vigente en la zona, misma que el infractor deberá cubrir en la </t>
  </si>
  <si>
    <t>Tesorería Municipal; Si el infractor fuere jornalero u obrero no podrá ser sancionado con una</t>
  </si>
  <si>
    <t>multa mayor del importe de su jornal o salario de un día;</t>
  </si>
  <si>
    <t xml:space="preserve">III. Suspensión temporal o cancelación definitiva del permiso, licencia, autorización o de concesión </t>
  </si>
  <si>
    <t>otorgada por el Ayuntamiento;</t>
  </si>
  <si>
    <t>IV.Clausura de establecimientos por no contar con permiso, licencia o autorización del Ayuntamiento</t>
  </si>
  <si>
    <t>para su operación, por haber vencido cualquiera de ellos; por no contar con las medidas de</t>
  </si>
  <si>
    <t>seguridad establecidas en el reglamento respectivo o por realizar actividades distintas a las</t>
  </si>
  <si>
    <t xml:space="preserve">establecidas en la licencia, permiso o autorización. Para el caso de reincidencia, se procederá a la </t>
  </si>
  <si>
    <t>cancelación definitiva del permiso, licencia o autorización; o</t>
  </si>
  <si>
    <t xml:space="preserve">V. Arresto, que consiste en la privación de la libertad por un periodo que no podrá exceder de treinta </t>
  </si>
  <si>
    <t>y seis horas, tratándose de faltas e infracciones que lo ameriten a juicio del Juez Calificador, así</t>
  </si>
  <si>
    <t>como para los casos en los que el infractor no pague la multa que se le imponga.</t>
  </si>
  <si>
    <t xml:space="preserve">Artículo 187. El Ayuntamiento se auxiliará de la figura del Juez Calificador, quien será la autoridad </t>
  </si>
  <si>
    <t>encargada de la calificación de las faltas e infracciones, así como de la imposición de sanciones.</t>
  </si>
  <si>
    <t xml:space="preserve">Artículo 188. Para la calificación de las faltas e infracciones, y la correspondiente imposición de la </t>
  </si>
  <si>
    <t>sanción, así como el monto o alcance de dicha sanción, el Juez Calificador deberá tomar en cuenta la</t>
  </si>
  <si>
    <t>gravedad de las mismas, las condiciones económicas del infractor, su grado de cultura e instrucción y</t>
  </si>
  <si>
    <t>la actividad a la que se dedica, a fin de individualizar la sanción con apego a la equidad y la justicia.</t>
  </si>
  <si>
    <t>DE LOS RECURSOS ADMINISTRATIVOS</t>
  </si>
  <si>
    <t>Artículo 189. Las inconformidades e impugnaciones a las resoluciones dictadas por las autoridades</t>
  </si>
  <si>
    <t xml:space="preserve">municipales se regirán por este capítulo, con excepción de lo que establezca la Ley Orgánica del </t>
  </si>
  <si>
    <t>Municipio Libre del Estado de Guerrero u otra Ley.</t>
  </si>
  <si>
    <t>Artículo 190. Los recursos para impugnar las resoluciones administrativas de las autoridades</t>
  </si>
  <si>
    <t>municipales son los de reconsideración y revisión.</t>
  </si>
  <si>
    <t xml:space="preserve">Artículo 191. El recurso de reconsideración es procedente contra resoluciones dictadas por el </t>
  </si>
  <si>
    <t>Ayuntamiento y el de revisión por cualquier otra autoridad municipal. El Ayuntamiento es el órgano</t>
  </si>
  <si>
    <t>competente para resolver ambos recursos.</t>
  </si>
  <si>
    <t xml:space="preserve">Artículo 192. La tramitación de los recursos de reconsideración y revisión está sujeta al siguiente </t>
  </si>
  <si>
    <t>procedimiento que se seguirá ante la Secretaría del Ayuntamiento la que se sujetará a las</t>
  </si>
  <si>
    <t>disposiciones de la Ley Orgánica del Municipio Libre del Estado de Guerrero, del Código Fiscal del</t>
  </si>
  <si>
    <t>Estado de Guerrero Número 429 y del Código Fiscal Municipal Número 152:</t>
  </si>
  <si>
    <t xml:space="preserve">I. Deberá interponerse directamente por la parte agraviada o por representante legal debidamente </t>
  </si>
  <si>
    <t>acreditado, mediante escrito que deberá presentarse ante la Secretaría del Ayuntamiento;</t>
  </si>
  <si>
    <t>II. El escrito a que se refiere la fracción anterior deberá contener domicilio para oír notificaciones</t>
  </si>
  <si>
    <t>en la cabecera municipal, descripción de la resolución impugnada y las pruebas que se ofrezcan;</t>
  </si>
  <si>
    <t xml:space="preserve">III. El escrito deberá presentarse dentro de los diez días hábiles siguientes a la fecha de </t>
  </si>
  <si>
    <t>notificación de la resolución impugnada;</t>
  </si>
  <si>
    <t xml:space="preserve">IV. El escrito deberá mencionar los preceptos de derecho que se hayan infringido; </t>
  </si>
  <si>
    <t>V. El escrito deberá contener los fundamentos de derecho;</t>
  </si>
  <si>
    <t xml:space="preserve">VI. Presentado el recurso el Secretario del Ayuntamiento citará a una audiencia de pruebasseñalando </t>
  </si>
  <si>
    <t>fecha que no excederá de quince días y solicitará a las autoridades que hayan emitido la resolución</t>
  </si>
  <si>
    <t>un informe justificado que deberán rendir en el mismo plazo. Transcurrido éste se abrirá un</t>
  </si>
  <si>
    <t>período de alegatos de tres días; y</t>
  </si>
  <si>
    <t xml:space="preserve">VII. Formulados los alegatos o transcurrido el tiempo concedido, el Secretario elaborará </t>
  </si>
  <si>
    <t>un dictamen en un plazo que no excederá de cinco días al término de los cuáles lo presentará al</t>
  </si>
  <si>
    <t>Ayuntamiento para que en la primera sesión que celebre resuelva en definitiva.</t>
  </si>
  <si>
    <t>Artículo 193. Sólo serán recurribles los actos, acuerdos y resoluciones del Ayuntamiento o de las</t>
  </si>
  <si>
    <t>autoridades municipales cuando concurran las siguientes causas:</t>
  </si>
  <si>
    <t xml:space="preserve">I. Cuando la autoridad cuyo acto, acuerdo o resolución haya omitido ajustarse a lo establecido en la </t>
  </si>
  <si>
    <t xml:space="preserve">Ley Orgánica del Municipio Libre del Estado de Guerrero y demás ordenamientos legales de </t>
  </si>
  <si>
    <t>carácter municipal;</t>
  </si>
  <si>
    <t xml:space="preserve">II. Cuando el recurrente considere que el Ayuntamiento es incompetente para conocer y resolver el </t>
  </si>
  <si>
    <t>asunto; y</t>
  </si>
  <si>
    <t xml:space="preserve">III. Cuando la autoridad municipal haya omitido cumplir con las formalidades esenciales del </t>
  </si>
  <si>
    <t>procedimiento que deben revestir el acuerdo, resolución o acto impugnado;</t>
  </si>
  <si>
    <t xml:space="preserve">Artículo 194. El recurso se tendrá por no interpuesto cuando se presente fuera del término a que se refiere </t>
  </si>
  <si>
    <t xml:space="preserve">la fracción III del artículo 192 de este ordenamiento, o se haya presentado sin la documentación que </t>
  </si>
  <si>
    <t>acredite la personalidad del representante.</t>
  </si>
  <si>
    <t>Artículo 195. La interposición de los recursos de reconsideración o de revisión no suspende la ejecución</t>
  </si>
  <si>
    <t>de la resolución impugnada a menos que se satisfagan los siguientes requisitos:</t>
  </si>
  <si>
    <t>I. Que lo solicite el agraviado;</t>
  </si>
  <si>
    <t>II. Que los daños y perjuicios causados por la aplicación de la resolución sean de difícil reparación;</t>
  </si>
  <si>
    <t>III. Que, en los casos de multas, se garantice el pago ante la Tesorería Municipal; y</t>
  </si>
  <si>
    <t xml:space="preserve">IV.Que no se causen daños y perjuicios a terceros a juicio del Ayuntamiento, a menos que se </t>
  </si>
  <si>
    <t>garanticen éstos por el monto que fije la autoridad administrativa.</t>
  </si>
  <si>
    <t>TRANSITORIOS</t>
  </si>
  <si>
    <t xml:space="preserve">Artículo primero. - El presente Bando de Policía y Gobierno, entrará en vigor a partir de la fecha de su </t>
  </si>
  <si>
    <t xml:space="preserve">Artículo segundo. – Comuníquese el presente Bando de Policía y Buen Gobierno al Congreso del Estado </t>
  </si>
  <si>
    <t>para su conocimiento y efectos conducentes.</t>
  </si>
  <si>
    <t xml:space="preserve">Artículo tercero. - Hágase del conocimiento del presente Bando de Policía y Buen Gobierno a la </t>
  </si>
  <si>
    <t xml:space="preserve">Gobernadora del Estado Libre y Soberano de Guerrero para su conocimiento y Publicación en el </t>
  </si>
  <si>
    <t>Periódico Oficial del Gobierno del Estado.</t>
  </si>
  <si>
    <t xml:space="preserve">Artículo cuarto. – Publíquese el presente Bando de Policía y Buen Gobierno en la Gaceta </t>
  </si>
  <si>
    <t>Municipal del Municipio y en los medios electrónicos respectivos para el conocimiento general.</t>
  </si>
  <si>
    <t xml:space="preserve">Artículo quinto. - Las disposiciones contenidas en el presente Bando son de observancia general para </t>
  </si>
  <si>
    <t>todos los habitantes del Municipio.</t>
  </si>
  <si>
    <t>Artículo sexto. - Se abrogan todas las disposiciones que se opongan al presente Bando de Policía y</t>
  </si>
  <si>
    <t>Gobierno.</t>
  </si>
  <si>
    <t>Dado en el recinto oficial del H. Ayuntamiento del Municipio de Benito Juárez, Guerrero, a los seis</t>
  </si>
  <si>
    <t>días del mes de marzo, del año 2023.</t>
  </si>
  <si>
    <t>Por tanto, mando se imprima, publique, circule y se le dé el debido cumplimiento.</t>
  </si>
  <si>
    <t>A t e n t a m e n t e</t>
  </si>
  <si>
    <t>Los ediles integrantes del Honorable Ayuntamiento del Municipio de Benito Juárez, Guerrero</t>
  </si>
  <si>
    <t>L.C. GLAFIRA MERAZA PRUDENTE</t>
  </si>
  <si>
    <t xml:space="preserve">PRESIDENTA MUNICIPAL </t>
  </si>
  <si>
    <t>CONSTITUCIONAL.</t>
  </si>
  <si>
    <t>LIC. ADOLFO ALBERTO SOLÍS MAGANDA</t>
  </si>
  <si>
    <t>SÍNDICO PROCURADOR MUNICIPAL.</t>
  </si>
  <si>
    <t>LIC. JEICY ANAIS RÍOS SERNA</t>
  </si>
  <si>
    <t xml:space="preserve">REGIDORA DE DESARROLLO </t>
  </si>
  <si>
    <t xml:space="preserve">URBANO Y OBRAS PÚBLICAS Y DE </t>
  </si>
  <si>
    <t>ASUNTOS INDÍGENAS.</t>
  </si>
  <si>
    <t>ING. ALEJANDRO DE LA ROSA FUENTES</t>
  </si>
  <si>
    <t xml:space="preserve">REGIDOR DE DESARROLLO RURAL, DE </t>
  </si>
  <si>
    <t>COMERCIO Y ABASTO POPULAR.</t>
  </si>
  <si>
    <t>C. EUSTORGIO GUADARRAMA RIPOL</t>
  </si>
  <si>
    <t xml:space="preserve">REGIDOR DE CULTURA, </t>
  </si>
  <si>
    <t xml:space="preserve">RECREACIÓN Y ESPECTÁCULOS Y </t>
  </si>
  <si>
    <t xml:space="preserve">DE MEDIO AMBIENTE Y RECURSOS </t>
  </si>
  <si>
    <t>NATURALES.</t>
  </si>
  <si>
    <t>C. XOCHITL RODRÍGUEZ GARCÍA</t>
  </si>
  <si>
    <t xml:space="preserve">REGIDORA DE SALUD PÚBLICA Y </t>
  </si>
  <si>
    <t xml:space="preserve">ASISTENCIA SOCIAL Y DE </t>
  </si>
  <si>
    <t xml:space="preserve">ATENCIÓN Y PARTICIPACIÓN </t>
  </si>
  <si>
    <t>SOCIAL DEL MIGRANTE.</t>
  </si>
  <si>
    <t>C. BENY SALIGAN NAVARRETE</t>
  </si>
  <si>
    <t xml:space="preserve">REGIDORA DE EQUIDAD Y GÉNERO Y </t>
  </si>
  <si>
    <t>DE FOMENTO AL EMPLEO.</t>
  </si>
  <si>
    <t>C. KARINA VANESSA GALEANA MORALES</t>
  </si>
  <si>
    <t xml:space="preserve">REGIDORA DE EDUCACIÓN Y </t>
  </si>
  <si>
    <t xml:space="preserve">JUVENTUD Y DE LOS DERECHOS DE LAS </t>
  </si>
  <si>
    <t>NIÑAS, NIÑOS Y ADOLESCENTES.</t>
  </si>
  <si>
    <t>LIC. PERLA KARIME ROQUE SANTIAGO</t>
  </si>
  <si>
    <t>SECRETARIA GENERAL DEL H. AYUNTAMIENTO</t>
  </si>
  <si>
    <t xml:space="preserve">C. GLAFIRA MERAZA PRUDENTE, PRESIDENTA MUNICIPAL </t>
  </si>
  <si>
    <t xml:space="preserve">CONSTITUCIONAL DEL AYUNTAMIENTO DE BENITO JUÁREZ, ESTADO DE </t>
  </si>
  <si>
    <t>GUERRERO.</t>
  </si>
  <si>
    <t xml:space="preserve">A sus habitantes hace saber: que el Ayuntamiento de esta Municipalidad por </t>
  </si>
  <si>
    <t>conducto de su Secretaria tuvo a bien comunicarme lo siguiente:</t>
  </si>
  <si>
    <t xml:space="preserve">El presente Reglamento se expide en base a lo establecido en el Párrafo II, del Artículo 115 </t>
  </si>
  <si>
    <t>de la Constitución Política de los Estados Unidos Mexicanos; 170, numeral 2 de la</t>
  </si>
  <si>
    <t xml:space="preserve">Constitución Política del Estado Libre y Soberano de Guerrero; en el Artículo 61, Fracción </t>
  </si>
  <si>
    <t xml:space="preserve">III de la Ley Orgánica del Municipio Libre del Estado de Guerrero, en la Ley Orgánica del </t>
  </si>
  <si>
    <t>Municipio Libre del Estado de Guerrero y de las disposiciones y leyes referentes a la materia;</t>
  </si>
  <si>
    <t>y</t>
  </si>
  <si>
    <t>C O N S I D E R A N D O</t>
  </si>
  <si>
    <t xml:space="preserve">Que el Municipio constituye la base de la División Territorial y de la Organización Política </t>
  </si>
  <si>
    <t xml:space="preserve">y Administrativa del Gobierno Mexicano. </t>
  </si>
  <si>
    <t xml:space="preserve">Que el Ayuntamiento requiere para el eficaz logro de sus objetivos, disponer de una </t>
  </si>
  <si>
    <t xml:space="preserve">administración acorde con las necesidades e imperativos de nuestra sociedad actual. </t>
  </si>
  <si>
    <t xml:space="preserve">Que, para administrar con responsabilidad y corresponsabilidad, se hace necesario trabajar </t>
  </si>
  <si>
    <t xml:space="preserve">con organización y coordinación, buscando que los esfuerzos se ordenen para proporcionar </t>
  </si>
  <si>
    <t xml:space="preserve">unidad de acción en la persecución de una finalidad común, hacer del Municipio de Benito </t>
  </si>
  <si>
    <t>Juárez, Guerrero tierra de porvenir para todos los paisanos.</t>
  </si>
  <si>
    <t xml:space="preserve">Que, congruentes con la modernización del marco jurídico de la Administración Pública del </t>
  </si>
  <si>
    <t xml:space="preserve">Estado, se hace prioritario, en el Ayuntamiento de Benito Juárez, Guerrero, la revisión, </t>
  </si>
  <si>
    <t xml:space="preserve">racionalización y funcionalidad de la estructura orgánica y administrativa, así como de las </t>
  </si>
  <si>
    <t xml:space="preserve">funciones y atribuciones de la misma; para lo que es necesario, adecuar y modernizar las </t>
  </si>
  <si>
    <t>actividades y funciones de la administración pública municipal; por tal razón:</t>
  </si>
  <si>
    <t>Este Ayuntamiento legalmente constituido ha tenido a bien expedir el siguiente:</t>
  </si>
  <si>
    <t xml:space="preserve">REGLAMENTO INTERIOR, DE ORGANIZACIÓN Y FUNCIONES DE LOS </t>
  </si>
  <si>
    <t xml:space="preserve">SERVIDORES PUBLICOS Y EL H. AYUNTAMIENTO MUNICIPAL DE BENITO </t>
  </si>
  <si>
    <t>JUÁREZ, GUERRERO.</t>
  </si>
  <si>
    <t xml:space="preserve">TITULO PRIMERO </t>
  </si>
  <si>
    <t xml:space="preserve">CAPITULO I </t>
  </si>
  <si>
    <t>DISPOSICIONES GENERALES</t>
  </si>
  <si>
    <t xml:space="preserve">ARTÍCULO 1.- El Municipio de Benito Juárez, Guerrero, está dotado de personalidad </t>
  </si>
  <si>
    <t xml:space="preserve">jurídica y patrimonio propio, y con libre administración de su hacienda, recursos y servicios </t>
  </si>
  <si>
    <t xml:space="preserve">destinados a la comunidad, sin más límites que los señalados expresamente en las Leyes </t>
  </si>
  <si>
    <t xml:space="preserve">aplicables. </t>
  </si>
  <si>
    <t xml:space="preserve">ARTÍCULO 2.- Este Reglamento Interior contiene las Disposiciones pertinentes a efecto de </t>
  </si>
  <si>
    <t xml:space="preserve">regular la integración, facultades, organización y funcionamiento de las diversas </t>
  </si>
  <si>
    <t xml:space="preserve">dependencias que integran la Administración Pública Municipal. </t>
  </si>
  <si>
    <t xml:space="preserve">ARTÍCULO 3.- El Municipio de Benito Juárez, Guerrero, se administra por un </t>
  </si>
  <si>
    <t>Ayuntamiento de elección popular directa, realizada el 6° de junio del año 2021.</t>
  </si>
  <si>
    <t xml:space="preserve">ARTÍCULO 4.- El Municipio de Benito Juárez, Guerrero, se rige también por las siguientes </t>
  </si>
  <si>
    <t>disposiciones:</t>
  </si>
  <si>
    <t xml:space="preserve">I. Las Leyes y demás disposiciones de carácter federal que le otorgan competencia </t>
  </si>
  <si>
    <t>o atribuciones para su aplicación en el ámbito territorial;</t>
  </si>
  <si>
    <t xml:space="preserve">II. Las Leyes y demás disposiciones de carácter estatal relacionadas con la </t>
  </si>
  <si>
    <t>organización y actividad municipal;</t>
  </si>
  <si>
    <t xml:space="preserve">III. Los convenios y acuerdos que celebre el Gobierno del Estado con el Gobierno </t>
  </si>
  <si>
    <t>Federal, sus dependencias y entidades, que vinculen a los Municipios;</t>
  </si>
  <si>
    <t xml:space="preserve">IV. Los convenios y acuerdos que celebre el Municipio con el Gobierno del Estado o </t>
  </si>
  <si>
    <t>entre sí, y</t>
  </si>
  <si>
    <t xml:space="preserve">V. Los reglamentos, bandos, acuerdos, circulares, disposiciones administrativas de </t>
  </si>
  <si>
    <t xml:space="preserve">observancia general, dentro de sus respectivas jurisdicciones, que expida el </t>
  </si>
  <si>
    <t xml:space="preserve">Ayuntamiento conforme a la Ley. </t>
  </si>
  <si>
    <t xml:space="preserve">ARTÍCULO 5.- El Ayuntamiento, en su connotación estricta, como instancia colegiada </t>
  </si>
  <si>
    <t xml:space="preserve">integrada por miembros de elección popular, es el órgano de gobierno del Municipio. Tiene </t>
  </si>
  <si>
    <t xml:space="preserve">a su cargo la potestad normativa municipal; establecer las directrices del desarrollo </t>
  </si>
  <si>
    <t xml:space="preserve">municipal; la decisión y resolución de todos aquellos asuntos y materias que, de conformidad </t>
  </si>
  <si>
    <t xml:space="preserve">a los ordenamientos jurídicos de índole </t>
  </si>
  <si>
    <t xml:space="preserve">Federal, Estatal o Municipal, le competan, la de supervisar el desempeño adecuado de la </t>
  </si>
  <si>
    <t>Administración Pública Municipal y la correcta prestación de los servicios públicos.</t>
  </si>
  <si>
    <t xml:space="preserve">ARTÍCULO 6.- La Presidenta Municipal es la representante del Ayuntamiento y Jefa de la </t>
  </si>
  <si>
    <t xml:space="preserve">Administración Pública Municipal, por lo tanto es responsable directa, encargada de velar </t>
  </si>
  <si>
    <t xml:space="preserve">por la correcta ejecución del Plan Municipal de Desarrollo y de los Programas y acciones </t>
  </si>
  <si>
    <t xml:space="preserve">que de él deriven, para lo cual tendrá las facultades y obligaciones que le confiere la </t>
  </si>
  <si>
    <t xml:space="preserve">Constitución Política de los Estados Unidos Mexicanos, Constitución Política del Estado </t>
  </si>
  <si>
    <t xml:space="preserve">Libre y Soberano de Guerrero, la Ley Orgánica de la Administración Pública del Estado de </t>
  </si>
  <si>
    <t xml:space="preserve">Guerrero, la Ley Orgánica del Municipio Libre del Estado de Guerrero, el presente </t>
  </si>
  <si>
    <t>Reglamento, demás leyes y disposiciones aplicables.</t>
  </si>
  <si>
    <t>TITULO SEGUNDO</t>
  </si>
  <si>
    <t>DEL GOBIERNO MUNICIPAL</t>
  </si>
  <si>
    <t>CAPITULO I</t>
  </si>
  <si>
    <t>DEL AYUNTAMIENTO</t>
  </si>
  <si>
    <t xml:space="preserve">ARTÍCULO 7.- Los Ayuntamientos a propuesta de los Presidentes Municipales, nombrarán </t>
  </si>
  <si>
    <t xml:space="preserve">a los siguientes servidores públicos, sin perjuicio de la denominación o rango jerárquico que </t>
  </si>
  <si>
    <t>los propios Ayuntamientos establezcan:</t>
  </si>
  <si>
    <t>I. Secretario;</t>
  </si>
  <si>
    <t>II. Oficial Mayor o Jefe de la Administración;</t>
  </si>
  <si>
    <t>III. Tesorero;</t>
  </si>
  <si>
    <t>IV. Jefe de Seguridad Pública;</t>
  </si>
  <si>
    <t>V. Jefe de Obras Públicas, y</t>
  </si>
  <si>
    <t>VI. Demás servidores de nivel equivalente.</t>
  </si>
  <si>
    <t xml:space="preserve">ARTÍCULO 8.- El número y asignación de regidores de representación proporcional se </t>
  </si>
  <si>
    <t>ajustará a lo dispuesto por la Constitución Política del Estado de Guerrero.</t>
  </si>
  <si>
    <t xml:space="preserve">Las empresas de participación municipal que se constituyan, los fideicomisos en que el </t>
  </si>
  <si>
    <t xml:space="preserve">Municipio sea parte fideicomitente y los organismos públicos descentralizados municipales, </t>
  </si>
  <si>
    <t>componen la administración pública paramunicipal.</t>
  </si>
  <si>
    <t xml:space="preserve">Las Comisarías y Delegaciones son órganos de desconcentración territorial de la </t>
  </si>
  <si>
    <t xml:space="preserve">Administración Pública Municipal, a cargo de un Comisario electo en votación popular </t>
  </si>
  <si>
    <t xml:space="preserve">directa por medio de mecanismos vecinales a través del sufragio de vecinos mayores de 18 </t>
  </si>
  <si>
    <t>años y que tendrán el carácter honorífico.</t>
  </si>
  <si>
    <t>CAPITULO II</t>
  </si>
  <si>
    <t>ÓRGANOS AUXILIARES</t>
  </si>
  <si>
    <t xml:space="preserve">ARTÍCULO 9.- Se considerará órganos auxiliares de la Administración Pública municipal </t>
  </si>
  <si>
    <t>aquellos que se creen, con apego a las Leyes, Reglamentos y demás disposiciones aplicables,</t>
  </si>
  <si>
    <t xml:space="preserve">como órganos de apoyo, de consulta y asesoría, los cuales podrán estar integrados por </t>
  </si>
  <si>
    <t>servidores públicos, ciudadanos y/o representantes de organismos sociales.</t>
  </si>
  <si>
    <t xml:space="preserve">ARTÍCULO 10.- Con base en el Artículo 196 de la Ley Orgánica del Municipio Libre del </t>
  </si>
  <si>
    <t xml:space="preserve">Estado de Guerrero, para el mejor funcionamiento su más eficaz desconcentración territorial, </t>
  </si>
  <si>
    <t>el Ayuntamiento deberá apoyarse en los siguientes órganos auxiliares:</t>
  </si>
  <si>
    <t>I. Comisarías y Delegaciones;</t>
  </si>
  <si>
    <t>II. Consejos Consultivos de Comisarios Municipales;</t>
  </si>
  <si>
    <t>III. Consejos Consultivos de Ciudadanos de las Delegaciones Municipales;</t>
  </si>
  <si>
    <t xml:space="preserve">IV. Consejos Consultivos de Presidentes o Comisariados Ejidales y de Bienes </t>
  </si>
  <si>
    <t>Comunales;</t>
  </si>
  <si>
    <t>V. Consejos de Colaboración Municipal;</t>
  </si>
  <si>
    <t>VI. Consejos de Presidentes de Colonias.</t>
  </si>
  <si>
    <t>VII. Consejos Consultivos de la Ciudad;</t>
  </si>
  <si>
    <t>VIII. Consejos de Urbanismo;</t>
  </si>
  <si>
    <t>IX. Del Fondo Social de Obras;</t>
  </si>
  <si>
    <t>X. Cronista Municipal, y</t>
  </si>
  <si>
    <t>XI. Comités de Desarrollo Indigenista.</t>
  </si>
  <si>
    <t>XII. Centros Microregionales de servicios públicos y</t>
  </si>
  <si>
    <t>XIII. Órgano de Control Interno Municipal.</t>
  </si>
  <si>
    <t>CAPITULO III</t>
  </si>
  <si>
    <t>DEL FUNCIONAMIENTO DEL AYUNTAMIENTO</t>
  </si>
  <si>
    <t xml:space="preserve">ARTÍCULO 11.- El Ayuntamiento del municipio de Benito Juárez, Guerrero, se integra por </t>
  </si>
  <si>
    <t xml:space="preserve">el principio de mayoría relativa y por el de representación proporcional, en base a la Fracción </t>
  </si>
  <si>
    <t xml:space="preserve">V del Artículo 46 de la Ley Orgánica del Municipio Libre del Estado de Guerrero que a la </t>
  </si>
  <si>
    <t xml:space="preserve">letras dice: “En los Municipios con una población menor de 25 mil habitantes, los </t>
  </si>
  <si>
    <t xml:space="preserve">ayuntamientos se integrarán por un Presidente Municipal, un Síndico Procurador y 6 </t>
  </si>
  <si>
    <t>Regidores de los cuales, 3 serán de mayoría relativa y 3 de representación proporcional”.</t>
  </si>
  <si>
    <t xml:space="preserve">ARTÍCULO 12.- La vigilancia de la administración municipal se distribuirá entre los </t>
  </si>
  <si>
    <t>Regidores, conforme a los siguientes ramos:</t>
  </si>
  <si>
    <t>I. De Obras Públicas;</t>
  </si>
  <si>
    <t>II. De Desarrollo Rural;</t>
  </si>
  <si>
    <t>III. De Salud y Migración;</t>
  </si>
  <si>
    <t>IV. De Educación, Derechos de Niños, Niñas y Jóvenes;</t>
  </si>
  <si>
    <t>V. De Equidad de Género y Empleo;</t>
  </si>
  <si>
    <t>VI. De Ecología, Arte y Cultura.</t>
  </si>
  <si>
    <t>CAPITULO VI</t>
  </si>
  <si>
    <t>DE LAS ATRIBUCIONES DEL AYUNTAMIENTO</t>
  </si>
  <si>
    <t xml:space="preserve">ARTÍCULO 13.- Son facultades y obligaciones de los Ayuntamientos en materia de </t>
  </si>
  <si>
    <t>Gobernación y Seguridad Pública las siguientes:</t>
  </si>
  <si>
    <t xml:space="preserve">I. Cumplir y hacer cumplir la Constitución General de la República, la Constitución </t>
  </si>
  <si>
    <t xml:space="preserve">Política del Estado de Guerrero y las Leyes derivadas de las mismas, así como </t>
  </si>
  <si>
    <t>vigilar el estricto cumplimiento de los reglamentos y ordenamientos municipales;</t>
  </si>
  <si>
    <t xml:space="preserve">II. Expedir su reglamento interior y los relativos a la administración municipal que </t>
  </si>
  <si>
    <t>deberán publicarse en el Periódico Oficial del Gobierno del Estado;</t>
  </si>
  <si>
    <t>III. Mantener la tranquilidad, la seguridad y orden público dentro del Municipio;</t>
  </si>
  <si>
    <t xml:space="preserve">IV. Cuidar de la superación profesional, técnica, moral y material de los agentes de </t>
  </si>
  <si>
    <t>seguridad pública y de tránsito municipal;</t>
  </si>
  <si>
    <t xml:space="preserve">V. Dividir el territorio Municipal para su gobierno interior en comisarías, </t>
  </si>
  <si>
    <t xml:space="preserve">determinando las áreas de circunscripción y determinar la procedencia de crear </t>
  </si>
  <si>
    <t>delegaciones municipales;</t>
  </si>
  <si>
    <t xml:space="preserve">VI. Designar a los delegados y subdelegados municipales, a los titulares de la </t>
  </si>
  <si>
    <t xml:space="preserve">Secretaría del Ayuntamiento y de la Contraloría Municipal a propuesta de la </t>
  </si>
  <si>
    <t>Presidenta Municipal;</t>
  </si>
  <si>
    <t xml:space="preserve">VII. Expedir los bandos de policía y buen gobierno, y los reglamentos, circulares y </t>
  </si>
  <si>
    <t xml:space="preserve">disposiciones administrativas de observancia general dentro de sus respectivas </t>
  </si>
  <si>
    <t>jurisdicciones, y</t>
  </si>
  <si>
    <t xml:space="preserve">VIII. Todas aquellas que faciliten y aseguren el mejor desempeño de sus tareas. </t>
  </si>
  <si>
    <t xml:space="preserve">ARTÍCULO 14.- Son facultades y obligaciones del Ayuntamiento en materia de hacienda, </t>
  </si>
  <si>
    <t>las siguientes:</t>
  </si>
  <si>
    <t xml:space="preserve">I. Celebrar convenios con el Gobierno del Estado en materia fiscal relacionadas con </t>
  </si>
  <si>
    <t>la administración de contribuciones;</t>
  </si>
  <si>
    <t xml:space="preserve">II. Formular y remitir al Congreso del Estado a más tardar el 15 de octubre, su </t>
  </si>
  <si>
    <t xml:space="preserve">presupuesto anual de ingresos, para expedir en su caso, la Ley de Ingresos, junto </t>
  </si>
  <si>
    <t xml:space="preserve">con la Tabla de Valores Unitarios de Suelo y Construcción del año siguiente. El </t>
  </si>
  <si>
    <t xml:space="preserve">Congreso del Estado está facultado para incorporar a la Iniciativa de ingresos </t>
  </si>
  <si>
    <t xml:space="preserve">municipales que al efecto presente el Ejecutivo del Estado, el monto total de </t>
  </si>
  <si>
    <t xml:space="preserve">ingresos autorizado al Municipio, siempre y cuando los presupuestos se hayan </t>
  </si>
  <si>
    <t xml:space="preserve">remitido previo acuerdo de los Ayuntamientos. En el caso de que el Ayuntamiento </t>
  </si>
  <si>
    <t xml:space="preserve">no presente su presupuesto de ingresos, el Congreso suplirá esta deficiencia en </t>
  </si>
  <si>
    <t>los términos de Ley;</t>
  </si>
  <si>
    <t>III. Presentar al Congreso del Estado, a más tardar el último día del mes de abril de</t>
  </si>
  <si>
    <t xml:space="preserve">cada año, la Cuenta de la Hacienda Pública Municipal, la que contendrá el </t>
  </si>
  <si>
    <t xml:space="preserve">Informe Financiero correspondiente al tercer cuatrimestre del ejercicio fiscal </t>
  </si>
  <si>
    <t xml:space="preserve">anterior, consolidando el resultado de las operaciones de ingresos y gastos que se </t>
  </si>
  <si>
    <t xml:space="preserve">hayan realizado, en los términos que señale la Ley de Fiscalización Superior del </t>
  </si>
  <si>
    <t>Estado de Guerrero;</t>
  </si>
  <si>
    <t xml:space="preserve">IV. Recaudar y administrar los ingresos correspondientes a la Hacienda Pública </t>
  </si>
  <si>
    <t>Municipal;</t>
  </si>
  <si>
    <t xml:space="preserve">V. Aprobar, ejercer y controlar su presupuesto de egresos conforme a los ingresos </t>
  </si>
  <si>
    <t>disponibles;</t>
  </si>
  <si>
    <t xml:space="preserve">VI. Vigilar la administración de los bienes de dominio público y privado del </t>
  </si>
  <si>
    <t xml:space="preserve">Municipio, manteniendo un inventario para el control y registro de los mismos, </t>
  </si>
  <si>
    <t>en los términos de esta Ley y otras aplicables;</t>
  </si>
  <si>
    <t xml:space="preserve">VII. Todas aquellas que se señalan en la Ley Orgánica del Municipio Libre del Estado </t>
  </si>
  <si>
    <t xml:space="preserve">de Guerrero; y las que faciliten y aseguren el mejor desempeño de sus tareas. </t>
  </si>
  <si>
    <t xml:space="preserve">ARTÍCULO 15.- Son facultades y obligaciones de los Ayuntamientos en materia de </t>
  </si>
  <si>
    <t>Urbanismo, Ecología y Obras Públicas, las siguientes:</t>
  </si>
  <si>
    <t>I. Formular, aprobar y administrar los planes de Desarrollo Urbano Municipal;</t>
  </si>
  <si>
    <t xml:space="preserve">II. Definir la política en materia de reservas territoriales y crear y administrar dichas </t>
  </si>
  <si>
    <t>reservas;</t>
  </si>
  <si>
    <t xml:space="preserve">III. Promover la participación de los habitantes en la construcción, conservación y </t>
  </si>
  <si>
    <t>reparación de obras del Municipio;</t>
  </si>
  <si>
    <t xml:space="preserve">IV. Proyectar y ejecutar obras de infraestructura para el desarrollo de los centros de </t>
  </si>
  <si>
    <t>V. Promover la construcción de caminos vecinales y de mano de obra;</t>
  </si>
  <si>
    <t xml:space="preserve">VI. Atender y vigilar la debida prestación de los servicios de agua potable y </t>
  </si>
  <si>
    <t xml:space="preserve">alcantarillado de acuerdo con la Ley de la materia y con la participación de los </t>
  </si>
  <si>
    <t>usuarios;</t>
  </si>
  <si>
    <t xml:space="preserve">VII. Publicar el Plan Municipal de Desarrollo Urbano y las declaratorias de </t>
  </si>
  <si>
    <t>provisiones, usos, reservas y destinos de áreas y predios;</t>
  </si>
  <si>
    <t xml:space="preserve">VIII. Participar en coordinación con las instancias federales y estatales, en la </t>
  </si>
  <si>
    <t xml:space="preserve">planeación y regulación de los centros urbanos involucrados en los procesos de </t>
  </si>
  <si>
    <t>conurbación, y</t>
  </si>
  <si>
    <t xml:space="preserve">IX. Atender la recolección, traslado, tratamiento y disposición final de residuos </t>
  </si>
  <si>
    <t xml:space="preserve">sólidos urbanos, para ello el Municipio contará con un relleno sanitario o sitio de </t>
  </si>
  <si>
    <t xml:space="preserve">disposición final de residuos sólidos que se ubiquen fuera de la mancha urbana y </t>
  </si>
  <si>
    <t xml:space="preserve">que cuente con las condiciones necesarias para prevenir o controlar posibles </t>
  </si>
  <si>
    <t xml:space="preserve">afectaciones al medio ambiente y que garantice la protección de la salud pública </t>
  </si>
  <si>
    <t xml:space="preserve">de acuerdo a las Normas Oficiales y las Leyes de la Materia. Con la finalidad de </t>
  </si>
  <si>
    <t xml:space="preserve">prestar un servicio eficaz, el Ayuntamiento tendrá un reglamento que contenga </t>
  </si>
  <si>
    <t>las disposiciones señaladas en la presente fracción; y</t>
  </si>
  <si>
    <t xml:space="preserve">X. Todas aquellas que faciliten y aseguren el mejor desempeño de sus tareas. </t>
  </si>
  <si>
    <t xml:space="preserve">ARTÍCULO 16.- Son facultades y obligaciones de los Ayuntamientos en materia de </t>
  </si>
  <si>
    <t>Educación, Cultura, Recreación, Espectáculos y Juventud, las siguientes:</t>
  </si>
  <si>
    <t xml:space="preserve">I. Participar con la coordinación del Gobierno del Estado e integrarse al Sistema </t>
  </si>
  <si>
    <t>Estatal de Cultura, fomentar y difundir los valores culturales y artísticos;</t>
  </si>
  <si>
    <t xml:space="preserve">II. Organizar, con la colaboración ciudadana bibliotecas municipales, casas de </t>
  </si>
  <si>
    <t>cultura, museos y galerías artísticas;</t>
  </si>
  <si>
    <t xml:space="preserve">III. Participar con la coordinación del Gobierno del Estado e integrarse al Sistema </t>
  </si>
  <si>
    <t xml:space="preserve">Estatal de Artesanías para propiciar la protección, fomento, producción, </t>
  </si>
  <si>
    <t>distribución y comercialización de las artesanías del municipio;</t>
  </si>
  <si>
    <t xml:space="preserve">IV. Vigilar la prestación de los servicios educativos en el Municipio dando cuenta a </t>
  </si>
  <si>
    <t xml:space="preserve">las autoridades educativas sobre el funcionamiento de los establecimientos de </t>
  </si>
  <si>
    <t>educación en sus distintos niveles y grados;</t>
  </si>
  <si>
    <t xml:space="preserve">V. Participar en el mantenimiento de establecimientos educativos con la </t>
  </si>
  <si>
    <t>participación de padres de familia, maestros y grupos ciudadanos;</t>
  </si>
  <si>
    <t xml:space="preserve">VI. Cuidar de la seguridad y el orden de lugares deportivos, paseos y centros </t>
  </si>
  <si>
    <t>recreativos;</t>
  </si>
  <si>
    <t xml:space="preserve">VII. Promover los programas de alfabetización y educación para los adultos en </t>
  </si>
  <si>
    <t>coordinación con las autoridades educativas correspondientes;</t>
  </si>
  <si>
    <t xml:space="preserve">VIII. Vigilar que los niños en edad escolar asistan a las escuelas y que los maestros </t>
  </si>
  <si>
    <t>cumplan con sus horarios y obligaciones;</t>
  </si>
  <si>
    <t xml:space="preserve">IX. Fomentar las actividades que exalten los valores cívicos nacionales, estatales, </t>
  </si>
  <si>
    <t>regionales y locales;</t>
  </si>
  <si>
    <t xml:space="preserve">X. Fomentar las actividades recreativas de sano esparcimiento y deportivas en todas </t>
  </si>
  <si>
    <t>sus manifestaciones;</t>
  </si>
  <si>
    <t xml:space="preserve">XI. Integrar los comités municipales del deporte al Sistema Estatal del Deporte y la </t>
  </si>
  <si>
    <t>Juventud;</t>
  </si>
  <si>
    <t xml:space="preserve">XII. Implementar programas de incorporación de la juventud al desarrollo y darles </t>
  </si>
  <si>
    <t>seguimiento y evaluarlos periódicamente;</t>
  </si>
  <si>
    <t xml:space="preserve">XIII. Otorgar reconocimiento a nivel municipal a personas físicas o morales o bien a </t>
  </si>
  <si>
    <t xml:space="preserve">agrupaciones ciudadanas por sus contribuciones dentro de proyectos de beneficio </t>
  </si>
  <si>
    <t>colectivo que eleven el bienestar social o la producción, y</t>
  </si>
  <si>
    <t xml:space="preserve">XIV. Todas aquellas que faciliten y aseguren el mejor desempeño de sus tareas. </t>
  </si>
  <si>
    <t xml:space="preserve">ARTÍCULO 17.- Son facultades y obligaciones de los Ayuntamientos en materia de </t>
  </si>
  <si>
    <t>Planeación y Presupuesto las siguientes:</t>
  </si>
  <si>
    <t xml:space="preserve">I. Promover y ejecutar las acciones necesarias para lograr el desarrollo integral del </t>
  </si>
  <si>
    <t>Municipio y vigilar la correcta prestación de los servicios públicos municipales;</t>
  </si>
  <si>
    <t xml:space="preserve">II. Coordinar sus planes municipales con el Plan Nacional de Desarrollo, el Plan </t>
  </si>
  <si>
    <t xml:space="preserve">Sexenal de Desarrollo, los programas operativos anuales y demás programas </t>
  </si>
  <si>
    <t xml:space="preserve">municipales, en el seno del Sistema Estatal de Planeación Democrática y en el </t>
  </si>
  <si>
    <t>seno del Comité de Planeación para el Desarrollo del Estado de Guerrero;</t>
  </si>
  <si>
    <t xml:space="preserve">III. Celebrar convenios de colaboración y asociación con otros Municipios de la </t>
  </si>
  <si>
    <t xml:space="preserve">entidad para la más eficaz prestación de servicios públicos, previa autorización </t>
  </si>
  <si>
    <t>del Congreso del Estado;</t>
  </si>
  <si>
    <t xml:space="preserve">IV. Aprobar la creación de entidades paramunicipales necesarias para el desarrollo y </t>
  </si>
  <si>
    <t xml:space="preserve">la prestación de servicios públicos y aprobar sus programas operativos anuales, </t>
  </si>
  <si>
    <t>así como vigilar su funcionamiento;</t>
  </si>
  <si>
    <t xml:space="preserve">V. Participar con las instancias del Gobierno del Estado que correspondan en la </t>
  </si>
  <si>
    <t xml:space="preserve">celebración de Convenios Únicos de Desarrollo Municipal y vigilar que se </t>
  </si>
  <si>
    <t>cumplan con las obligaciones contraídas en dichos instrumentos, y</t>
  </si>
  <si>
    <t xml:space="preserve">VI. Todas aquellas que faciliten y aseguren el mejor desempeño de sus tareas. </t>
  </si>
  <si>
    <t xml:space="preserve">ARTÍCULO 18.- Son facultades y obligaciones del Ayuntamiento en materia de Comercio </t>
  </si>
  <si>
    <t>y Abasto Popular, las siguientes:</t>
  </si>
  <si>
    <t xml:space="preserve">I. Atender la conservación y funcionamiento del rastro, mercado y tianguis, </t>
  </si>
  <si>
    <t>determinando su ubicación y reglas de operación;</t>
  </si>
  <si>
    <t xml:space="preserve">II. Atender las necesidades de abasto popular dictando las medidas de </t>
  </si>
  <si>
    <t>almacenamiento, conservación, distribución y venta de productos básicos;</t>
  </si>
  <si>
    <t xml:space="preserve">III. Administrar el mercado Municipal, vigilando la observancia de las normas sobre </t>
  </si>
  <si>
    <t xml:space="preserve">higiene y salubridad y coadyuvando con las autoridades responsables en la </t>
  </si>
  <si>
    <t>observancia de las políticas de precios;</t>
  </si>
  <si>
    <t xml:space="preserve">IV. Fijar la política municipal sobre el tianguis y comercio ambulante, conciliando el </t>
  </si>
  <si>
    <t>interés de los consumidores, el del Fisco, y el del comercio establecido;</t>
  </si>
  <si>
    <t>V. Hacer cumplir los reglamentos relativos a establecimientos comerciales; y</t>
  </si>
  <si>
    <t xml:space="preserve">ARTÍCULO 19.- Son facultades y obligaciones del Ayuntamiento en materia de Salud </t>
  </si>
  <si>
    <t>Pública y Asistencia Social, las siguientes:</t>
  </si>
  <si>
    <t xml:space="preserve">I. Celebrar y participar con el Gobierno del Estado en los acuerdos de coordinación </t>
  </si>
  <si>
    <t xml:space="preserve">para alcanzar la plena cobertura en el Municipio, de los servicios de salud </t>
  </si>
  <si>
    <t>conforme al modelo de atención lo requieran;</t>
  </si>
  <si>
    <t xml:space="preserve">II. Participar en el reforzamiento de los programas de planificación familiar, </t>
  </si>
  <si>
    <t>campañas de vacunación y prevención de enfermedades transmisibles por vector;</t>
  </si>
  <si>
    <t xml:space="preserve">III. Colaborar con las autoridades federales y estatales en la construcción, </t>
  </si>
  <si>
    <t xml:space="preserve">rehabilitación, mantenimiento de establecimientos hospitalarios y unidades de </t>
  </si>
  <si>
    <t>atención;</t>
  </si>
  <si>
    <t xml:space="preserve">IV. Promover estrategias de participación de la comunidad dentro de esquemas de </t>
  </si>
  <si>
    <t>fomento a la salud, higiene escolar y autocuidado;</t>
  </si>
  <si>
    <t xml:space="preserve">V. Coadyuvar en la realización de campañas quirúrgicas de interés social en </t>
  </si>
  <si>
    <t>beneficio de grupos prioritarios;</t>
  </si>
  <si>
    <t xml:space="preserve">VI. Coadyuvar con las autoridades sanitarias en los programas de regulación y control </t>
  </si>
  <si>
    <t xml:space="preserve">sanitario, ejerciendo las facultades que le competan conforme a las leyes y </t>
  </si>
  <si>
    <t>acuerdos de coordinación que al efecto celebre;</t>
  </si>
  <si>
    <t>VII. Combatir la desnutrición y deshidratación infantiles;</t>
  </si>
  <si>
    <t xml:space="preserve">VIII. Prevenir y combatir con el auxilio de las autoridades competentes el alcoholismo, </t>
  </si>
  <si>
    <t xml:space="preserve">la drogadicción, la prostitución, la vagancia y todas aquellas actividades que </t>
  </si>
  <si>
    <t>atenten contra la salud;</t>
  </si>
  <si>
    <t xml:space="preserve">IX. Vigilar que la inhumación de los cadáveres se verifique en los panteones, dentro </t>
  </si>
  <si>
    <t xml:space="preserve">de las veinticuatro horas siguientes a las en que ocurrió la muerte, salvo el caso </t>
  </si>
  <si>
    <t xml:space="preserve">de que se trate de epidemias o enfermedades contagiosas respecto de las cuales </t>
  </si>
  <si>
    <t>deberá procederse conforme a la reglamentación sanitaria aplicable;</t>
  </si>
  <si>
    <t>X. Atender el servicio de panteones conforme a la reglamentación correspondiente;</t>
  </si>
  <si>
    <t xml:space="preserve">XI. Promover el mantenimiento preventivo y correctivo de instalaciones y equipo </t>
  </si>
  <si>
    <t>médico;</t>
  </si>
  <si>
    <t xml:space="preserve">XII. Promover, en coordinación con las autoridades estatales de la materia, programas </t>
  </si>
  <si>
    <t>de asistencia social a grupos desprotegidos y para la integración familiar;</t>
  </si>
  <si>
    <t xml:space="preserve">XIII. Informar al Gobierno del Estado de los bienes inmuebles cuyos propietarios no </t>
  </si>
  <si>
    <t xml:space="preserve">hayan cubierto el impuesto predial correspondiente en los tres últimos años, a </t>
  </si>
  <si>
    <t xml:space="preserve">efecto de determinar la posibilidad de que ingresen al Patrimonio de la </t>
  </si>
  <si>
    <t>Beneficencia Pública, y</t>
  </si>
  <si>
    <t>ARTÍCULO 20.- Son facultades y obligaciones del Ayuntamiento en materia de Desarrollo:</t>
  </si>
  <si>
    <t>I. Colaborar principal en la conjugación y al fomento del Desarrollo Social y Rural.</t>
  </si>
  <si>
    <t xml:space="preserve">II. Colaborar al incremento de la producción agrícola y ganadera, así como a la </t>
  </si>
  <si>
    <t>organización económica de ejidatarios, comuneros y pequeños propietarios;</t>
  </si>
  <si>
    <t xml:space="preserve">III. Establecer con las autoridades correspondientes programas para combatir el robo </t>
  </si>
  <si>
    <t>de productos agrícolas y el abigeato;</t>
  </si>
  <si>
    <t xml:space="preserve">IV. Colaborar con las autoridades correspondientes en la vigilancia de los recursos </t>
  </si>
  <si>
    <t xml:space="preserve">forestales evitando la tala sin autorización y previniendo la destrucción forestal y </t>
  </si>
  <si>
    <t>los incendios;</t>
  </si>
  <si>
    <t xml:space="preserve">V. Promover con la colaboración de las autoridades estatales en la implementación </t>
  </si>
  <si>
    <t>de programas de desarrollo rural Integral;</t>
  </si>
  <si>
    <t xml:space="preserve">VI. Ejercer las facultades que le confiere la Ley Numero 469 de Ganadería del Estado </t>
  </si>
  <si>
    <t xml:space="preserve">de Guerrero y en particular las que conciernen al fomento, mejoramiento, </t>
  </si>
  <si>
    <t>desarrollo y protección de las actividades pecuarias;</t>
  </si>
  <si>
    <t>VII. Ejercer las facultades que le confiere la Ley Agraria, y</t>
  </si>
  <si>
    <t xml:space="preserve">ARTÍCULO 21.- Son facultades y obligaciones del Ayuntamiento en materia de </t>
  </si>
  <si>
    <t>Participación Social de la Mujer las siguientes:</t>
  </si>
  <si>
    <t xml:space="preserve">I. Implementar un programa municipal de Participación Social de la Mujer, darle </t>
  </si>
  <si>
    <t>seguimiento y efectuar evaluaciones periódicas del mismo;</t>
  </si>
  <si>
    <t>II. Apoyar las actividades productivas de las mujeres;</t>
  </si>
  <si>
    <t>III. Establecer en coordinación con la Secretaría de la Mujer programas de</t>
  </si>
  <si>
    <t>capacitación y empleo, y</t>
  </si>
  <si>
    <t xml:space="preserve">IV. Intervenir en defensa de los derechos de las mujeres. </t>
  </si>
  <si>
    <t>CAPITULO VII</t>
  </si>
  <si>
    <t>DE LA PRESIDENTA MUNICIPAL</t>
  </si>
  <si>
    <t xml:space="preserve">ARTÍCULO 22.- La Presidenta Municipal es la representante del Ayuntamiento y Jefa de la </t>
  </si>
  <si>
    <t xml:space="preserve">Administración Municipal en los términos de ley, así como el encargado de ejecutar sus </t>
  </si>
  <si>
    <t xml:space="preserve">resoluciones. Sus funciones son incompatibles con cualquier otro cargo de la Federación o </t>
  </si>
  <si>
    <t>de los Poderes del Estado excepto los docentes, de beneficencia y de salud, o los honoríficos.</t>
  </si>
  <si>
    <t>ARTÍCULO 23.- Son facultades y obligaciones de la Presidenta Municipal las siguientes:</t>
  </si>
  <si>
    <t xml:space="preserve">I. Presidir las sesiones y dirigir los debates del Ayuntamiento tomando parte en las </t>
  </si>
  <si>
    <t xml:space="preserve">deliberaciones con voz y voto y con voto de calidad en caso de empate y facultad </t>
  </si>
  <si>
    <t xml:space="preserve">de veto suspensivo para efectos de analizar y votar de nueva cuenta el asunto que </t>
  </si>
  <si>
    <t>lo haya motivado;</t>
  </si>
  <si>
    <t xml:space="preserve">II. Rendir al pueblo del Municipio en Sesión Solemne, en la última quincena del </t>
  </si>
  <si>
    <t xml:space="preserve">mes de diciembre, el informe anual pormenorizado sobre el estado que guarda la </t>
  </si>
  <si>
    <t xml:space="preserve">administración municipal del cual enviará copia al Ejecutivo y al Congreso del </t>
  </si>
  <si>
    <t xml:space="preserve">Estado; en el último año del mandato podrá rendirlo en la Sesión Solemne en que </t>
  </si>
  <si>
    <t xml:space="preserve">el Ayuntamiento entrante rinda protesta o en Sesión Solemne anterior a la fecha </t>
  </si>
  <si>
    <t>de celebración de ésta;</t>
  </si>
  <si>
    <t xml:space="preserve">III. Rendir cada mes, en sesión ordinaria del Ayuntamiento y con el auxilio del jefe </t>
  </si>
  <si>
    <t xml:space="preserve">de la Policía un informe al Ayuntamiento sobre la corporación y las principales </t>
  </si>
  <si>
    <t>incidencias en materia de orden público;</t>
  </si>
  <si>
    <t xml:space="preserve">IV. Ejecutar los acuerdos del Ayuntamiento aplicando, si fuere el caso, las sanciones </t>
  </si>
  <si>
    <t>previstas en las leyes y reglamentos;</t>
  </si>
  <si>
    <t>V. Tener bajo su mando al personal de Seguridad Pública y Tránsito Municipal;</t>
  </si>
  <si>
    <t xml:space="preserve">VI. Proponer al Ayuntamiento los nombramientos del Secretario, Oficial Mayor o </t>
  </si>
  <si>
    <t xml:space="preserve">Jefe de la Administración, Tesorero, Director de Obras y Servicios Públicos y </t>
  </si>
  <si>
    <t xml:space="preserve">demás servidores del mismo nivel de la Administración Municipal, así como su </t>
  </si>
  <si>
    <t>remoción, si fuera el caso;</t>
  </si>
  <si>
    <t>VII. Nombrar y remover a los servidores del Municipio de acuerdo con la Ley;</t>
  </si>
  <si>
    <t xml:space="preserve">VIII. Dirigir, vigilar y dictar las medidas necesarias para el buen funcionamiento de los </t>
  </si>
  <si>
    <t>servicios públicos Municipales;</t>
  </si>
  <si>
    <t xml:space="preserve">IX. Vigilar el cumplimiento del Plan de Desarrollo Municipal y de los programas que </t>
  </si>
  <si>
    <t>deriven del mismo;</t>
  </si>
  <si>
    <t xml:space="preserve">X. Conducir el trabajo administrativo de los regidores cuando se les asigne alguna </t>
  </si>
  <si>
    <t>de las ramas de la administración; y</t>
  </si>
  <si>
    <t xml:space="preserve">XI. Las demás que les otorguen la Ley y los reglamentos. </t>
  </si>
  <si>
    <t>CAPITULO VIII</t>
  </si>
  <si>
    <t>DEL SÍNDICO PROCURADOR</t>
  </si>
  <si>
    <t>ARTÍCULO 24.- Son facultades y obligaciones del Síndico Procurador:</t>
  </si>
  <si>
    <t>I. Autorizar los gastos que deba realizar la administración Municipal;</t>
  </si>
  <si>
    <t xml:space="preserve">II. Supervisar la aplicación de los bandos de policía y buen gobierno, y de toda </t>
  </si>
  <si>
    <t xml:space="preserve">disposición orientada a proteger el orden público, así como la organización y </t>
  </si>
  <si>
    <t>desempeño de la policía municipal;</t>
  </si>
  <si>
    <t xml:space="preserve">III. Vigilar el manejo y aplicación de recursos federales o estatales que en </t>
  </si>
  <si>
    <t xml:space="preserve">cumplimiento de las leyes o convenios de desarrollo o cooperación se hayan </t>
  </si>
  <si>
    <t>transferido al Municipio;</t>
  </si>
  <si>
    <t>IV. Suplir en los términos de Ley, las ausencias temporales de la Presidenta</t>
  </si>
  <si>
    <t xml:space="preserve">V. Verificar que los servidores públicos municipales cumplan con las obligaciones </t>
  </si>
  <si>
    <t xml:space="preserve">derivadas de la Ley Numero 760 de Responsabilidades Política, Penal y Civil de </t>
  </si>
  <si>
    <t>los Servidores Públicos del Estado de Guerrero;</t>
  </si>
  <si>
    <t xml:space="preserve">VI. Vigilar que los ediles y servidores públicos municipales presenten sus </t>
  </si>
  <si>
    <t xml:space="preserve">declaraciones de situación patrimonial en los términos de la Ley relativa, proveer </t>
  </si>
  <si>
    <t xml:space="preserve">a ello y, en su caso, formular las denuncias correspondientes al Congreso del </t>
  </si>
  <si>
    <t xml:space="preserve">Estado y a las demás autoridades competentes; </t>
  </si>
  <si>
    <t xml:space="preserve">VII. Auxiliar al Tribunal de lo Contencioso Administrativo en lo que éste lo requiera </t>
  </si>
  <si>
    <t xml:space="preserve">con sujeción a la Ley de Justicia Administrativa y del Tribunal de lo Contencioso </t>
  </si>
  <si>
    <t>Administrativo del Estado de Guerrero, y</t>
  </si>
  <si>
    <t xml:space="preserve">VIII. Las demás que les otorguen la Ley y los reglamentos. </t>
  </si>
  <si>
    <t xml:space="preserve">ARTÍCULO 25.- Los Síndicos Procuradores, cuando sean expresamente autorizados por </t>
  </si>
  <si>
    <t xml:space="preserve">autoridad competente, podrán fungir como agentes auxiliares del Ministerio Público, o como </t>
  </si>
  <si>
    <t xml:space="preserve">fedatarios bajo control y supervisión de la Procuraduría General de Justicia y de la Secretaría </t>
  </si>
  <si>
    <t>General de Gobierno respectivamente.</t>
  </si>
  <si>
    <t>CAPITULO IX</t>
  </si>
  <si>
    <t>DE LOS REGIDORES</t>
  </si>
  <si>
    <t xml:space="preserve">ARTÍCULO 26.- Los regidores tendrán a su cargo la supervisión de las comisiones, sin </t>
  </si>
  <si>
    <t xml:space="preserve">facultades ejecutivas y se ocuparán de los ramos a que se refiere el Artículo 14 del presente </t>
  </si>
  <si>
    <t>Reglamento y el 59 de la Ley Orgánica del Municipio Libre del Estado de Guerrero.</t>
  </si>
  <si>
    <t>ARTÍCULO 27.- Son facultades y obligaciones de los regidores:</t>
  </si>
  <si>
    <t>I. Asistir puntualmente a las sesiones del Ayuntamiento con voz y voto;</t>
  </si>
  <si>
    <t>II. Desempeñar y presidir las Comisiones que les encomiende el Ayuntamiento e</t>
  </si>
  <si>
    <t>informar a éste de los resultados de sus trabajos;</t>
  </si>
  <si>
    <t xml:space="preserve">III. Proponer al Ayuntamiento las medidas y acciones que deban acordarse para el </t>
  </si>
  <si>
    <t xml:space="preserve">mejoramiento de las distintas ramas de la administración y de los servicios </t>
  </si>
  <si>
    <t>municipales, cuya vigilancia les corresponda o les haya sido encomendada;</t>
  </si>
  <si>
    <t xml:space="preserve">IV. Suplir a la Presidenta Municipal en sus faltas temporales, en el orden </t>
  </si>
  <si>
    <t>predeterminado;</t>
  </si>
  <si>
    <t xml:space="preserve">V. Apoyar a la Presidenta Municipal en sus responsabilidades en los términos de este </t>
  </si>
  <si>
    <t>Reglamento; y</t>
  </si>
  <si>
    <t>VI. Las demás que les otorgue la Ley y los reglamentos.</t>
  </si>
  <si>
    <t>ARTÍCULO 28.- Para ser Presidente Municipal, Síndico o Regidor se requiere:</t>
  </si>
  <si>
    <t>I. Ser originario del Municipio;</t>
  </si>
  <si>
    <t xml:space="preserve">II. Tener una residencia efectiva no menor de cinco años de manera permanente, </t>
  </si>
  <si>
    <t xml:space="preserve">continua y pública en el Municipio, sin más ausencia que las transitorias y siempre </t>
  </si>
  <si>
    <t>que no sean mayores de treinta días;</t>
  </si>
  <si>
    <t>III. Saber leer y escribir;</t>
  </si>
  <si>
    <t xml:space="preserve">IV. No pertenecer ni haber pertenecido al estado eclesiástico ni ser ministro de algún </t>
  </si>
  <si>
    <t>culto;</t>
  </si>
  <si>
    <t>V. No haber sido condenado por delito intencional, ni estar sujeto a proceso por éste,</t>
  </si>
  <si>
    <t xml:space="preserve">VI. No tener empleo, cargo o comisión de los Gobiernos Federal, Estatal o Municipal, </t>
  </si>
  <si>
    <t xml:space="preserve">ni tener el mando de la fuerza pública en el Municipio en cuestión, 45 días antes </t>
  </si>
  <si>
    <t xml:space="preserve">de la elección. </t>
  </si>
  <si>
    <t>CAPITULO X</t>
  </si>
  <si>
    <t>DE LAS COMISIONES</t>
  </si>
  <si>
    <t xml:space="preserve">ARTÍCULO 29.- El Ayuntamiento designará entre sus miembros comisiones para la </t>
  </si>
  <si>
    <t xml:space="preserve">atención de los problemas del Municipio y para vigilar que se ejecuten sus disposiciones y </t>
  </si>
  <si>
    <t xml:space="preserve">acuerdos. </t>
  </si>
  <si>
    <t xml:space="preserve">Las comisiones propondrán al Ayuntamiento los proyectos de solución a los problemas y </t>
  </si>
  <si>
    <t xml:space="preserve">carecerán de facultades ejecutivas. </t>
  </si>
  <si>
    <t xml:space="preserve">ARTÍCULO 30.- La actividad administrativa a cargo del Ayuntamiento se distribuirá en los </t>
  </si>
  <si>
    <t xml:space="preserve">ramos a que se refiere el Artículo 12 del presente Reglamento, confiándose su supervisión </t>
  </si>
  <si>
    <t xml:space="preserve">entre los distintos regidores. </t>
  </si>
  <si>
    <t xml:space="preserve">ARTÍCULO 31.- En cualquier tiempo el Ayuntamiento, a propuesta de la Presidenta, podrá </t>
  </si>
  <si>
    <t xml:space="preserve">designar comisiones transitorias para el estudio de determinado asunto o la realización de </t>
  </si>
  <si>
    <t xml:space="preserve">una labor específica. </t>
  </si>
  <si>
    <t xml:space="preserve">ARTÍCULO 32.- Las comisiones someterán a la consideración del Ayuntamiento o de la </t>
  </si>
  <si>
    <t xml:space="preserve">Presidenta Municipal, según sea el caso, sus recomendaciones y acuerdos para que éstos </t>
  </si>
  <si>
    <t xml:space="preserve">dicten las medidas consecuentes. </t>
  </si>
  <si>
    <t>CAPITULO XI</t>
  </si>
  <si>
    <t xml:space="preserve">DE LAS COMISARÍAS Y </t>
  </si>
  <si>
    <t>DELEGACIONES MUNICIPALES</t>
  </si>
  <si>
    <t xml:space="preserve">ARTÍCULO 33.- Las comisarías municipales son órganos de desconcentración </t>
  </si>
  <si>
    <t xml:space="preserve">administrativa de los Ayuntamientos y de la administración municipal y de participación de </t>
  </si>
  <si>
    <t xml:space="preserve">la comunidad, de integración vecinal y de carácter honorífico. </t>
  </si>
  <si>
    <t xml:space="preserve">ARTÍCULO 34.- Los comisarios municipales, los comisarios suplentes y los comisarios </t>
  </si>
  <si>
    <t xml:space="preserve">vocales serán electos cada año mediante procedimientos de elección vecinal y por planilla, </t>
  </si>
  <si>
    <t xml:space="preserve">durante la última semana del mes de junio del año en que deban renovarse, y se votarán según </t>
  </si>
  <si>
    <t xml:space="preserve">lo establecido en este Capítulo. </t>
  </si>
  <si>
    <t xml:space="preserve">ARTÍCULO 35.- La administración de las comisarías estará a cargo de un comisario </t>
  </si>
  <si>
    <t>propietario, de un comisario suplente y de dos comisarios vocales.</t>
  </si>
  <si>
    <t>ARTÍCULO 36.- Para ser comisario se requiere:</t>
  </si>
  <si>
    <t xml:space="preserve">I. Ser originario del Municipio o tener residencia efectiva en el Municipio que se </t>
  </si>
  <si>
    <t>trate no menor a dos años antes de la elección;</t>
  </si>
  <si>
    <t>II. Saber leer y escribir;</t>
  </si>
  <si>
    <t xml:space="preserve">III. No pertenecer, ni haber pertenecido al estado eclesiástico, ni ser ministro de algún </t>
  </si>
  <si>
    <t xml:space="preserve">IV. No pertenecer a las fuerzas armadas, ni tener mando de la fuerza pública tres </t>
  </si>
  <si>
    <t>meses antes de la elección, y</t>
  </si>
  <si>
    <t xml:space="preserve">V. No haber sido condenado por delito intencional. </t>
  </si>
  <si>
    <t>ARTÍCULO 37.- Los comisarios municipales tendrán las siguientes atribuciones:</t>
  </si>
  <si>
    <t xml:space="preserve">I. Aplicar los bandos, reglamentos y ordenanzas municipales bajo el control de la </t>
  </si>
  <si>
    <t xml:space="preserve">II. Cuidar el orden público imponiendo las sanciones administrativas y tomando las </t>
  </si>
  <si>
    <t xml:space="preserve">medidas de seguridad que las leyes, y el Bando de Policía y Buen Gobierno </t>
  </si>
  <si>
    <t>previenen;</t>
  </si>
  <si>
    <t xml:space="preserve">III. Actuar como auxiliar del Ministerio Público del Fuero Común y de los Síndicos </t>
  </si>
  <si>
    <t>Procuradores cuando sea requerido;</t>
  </si>
  <si>
    <t xml:space="preserve">IV. Formular y remitir anualmente al Ayuntamiento el padrón de habitantes de la </t>
  </si>
  <si>
    <t>Comisaría;</t>
  </si>
  <si>
    <t xml:space="preserve">V. Ejercer vigilancia en materia de salud pública, sobre todo tratándose de </t>
  </si>
  <si>
    <t>enfermedades infectocontagiosas y epidémicas;</t>
  </si>
  <si>
    <t xml:space="preserve">VI. Dar cuenta al Ayuntamiento del estado de los caminos, así como de lo relativo al </t>
  </si>
  <si>
    <t>agua potable y drenaje;</t>
  </si>
  <si>
    <t xml:space="preserve">VII. Coordinar los trabajos de consulta popular y de participación de la comunidad en </t>
  </si>
  <si>
    <t>la ejecución de obras y prestación de servicios de beneficio colectivo;</t>
  </si>
  <si>
    <t>VIII. Conducir las labores de protección civil en casos de desastre;</t>
  </si>
  <si>
    <t>IX. Actuar como auxiliar de las autoridades agrarias cuando sea requerido;</t>
  </si>
  <si>
    <t xml:space="preserve">X. Coadyuvar con las autoridades educativas y sanitarias en el acopio de información </t>
  </si>
  <si>
    <t xml:space="preserve">estadística, así como en el desarrollo de programas sobre educación y salud que </t>
  </si>
  <si>
    <t>se efectúen en su jurisdicción;</t>
  </si>
  <si>
    <t xml:space="preserve">XI. Promover la participación de la comunidad en los asuntos a que se refiere la Ley </t>
  </si>
  <si>
    <t xml:space="preserve">que Establece las Bases para el Fomento de la Participación de la Comunidad y </t>
  </si>
  <si>
    <t xml:space="preserve">en particular para la construcción, reparación y mantenimiento de </t>
  </si>
  <si>
    <t>establecimientos escolares y sanitarios;</t>
  </si>
  <si>
    <t xml:space="preserve">XII. Expedir gratuitamente los certificados requeridos por el Oficial del Registro Civil </t>
  </si>
  <si>
    <t>para acreditar las insolvencias en los casos de inhumación;</t>
  </si>
  <si>
    <t xml:space="preserve">XIII. Presentar a los habitantes de la Comisaría un informe anual de actividades y </t>
  </si>
  <si>
    <t xml:space="preserve">estado de cuentas de los recursos que hubieren tenido a su cargo y sobre las obras </t>
  </si>
  <si>
    <t>que se le hubieren encomendado, y</t>
  </si>
  <si>
    <t xml:space="preserve">XIV. Las demás que señalen las leyes y reglamentos. </t>
  </si>
  <si>
    <t xml:space="preserve"> </t>
  </si>
  <si>
    <t xml:space="preserve">ARTÍCULO 38.- Las Delegaciones tendrán las facultades delegadas en función del tamaño </t>
  </si>
  <si>
    <t xml:space="preserve">del ámbito territorial de competencia, la complejidad de problemas urbanos y sociales, los </t>
  </si>
  <si>
    <t xml:space="preserve">recursos técnicos y financieros de los servicios y obras públicas, el nivel de participación de </t>
  </si>
  <si>
    <t xml:space="preserve">los vecinos, así como la capacidad administrativa y técnica disponible. </t>
  </si>
  <si>
    <t>ARTÍCULO 39.- Para ser Delegado Municipal deberán reunir los siguientes requisitos:</t>
  </si>
  <si>
    <t>I. Ser mayor de 30 años de edad;</t>
  </si>
  <si>
    <t>II. Contar con experiencia administrativa;</t>
  </si>
  <si>
    <t>III. No tener antecedentes penales, y</t>
  </si>
  <si>
    <t xml:space="preserve">IV. Residir en el municipio de que se trate. </t>
  </si>
  <si>
    <t xml:space="preserve">ARTÍCULO 40.- La Delegación estará a cargo de un titular denominado Delegado </t>
  </si>
  <si>
    <t>Municipal, mismo que podrá ser un Regidor, quien podrá conservar tal condición.</t>
  </si>
  <si>
    <t xml:space="preserve">Los delegados serán designados a propuesta de la Presidenta Municipal en sesión de cabildo </t>
  </si>
  <si>
    <t xml:space="preserve">cuando alcancen las dos terceras partes de los votos. </t>
  </si>
  <si>
    <t xml:space="preserve">ARTÍCULO 43.- Los Delegados deberán celebrar, invariablemente, acuerdo con la </t>
  </si>
  <si>
    <t xml:space="preserve">Presidenta Municipal por lo menos cada quince días. </t>
  </si>
  <si>
    <t xml:space="preserve">ARTÍCULO 44.- Los Ayuntamientos deberán fijar las bases para la organización y </t>
  </si>
  <si>
    <t xml:space="preserve">funcionamiento de las Delegaciones en un reglamento expedido por el mismo. </t>
  </si>
  <si>
    <t xml:space="preserve">ARTÍCULO 45.- La Presidenta Municipal con base en lo acordado por el Ayuntamiento </t>
  </si>
  <si>
    <t xml:space="preserve">asignará a las Delegaciones los recursos humanos, financieros y materiales que sean </t>
  </si>
  <si>
    <t xml:space="preserve">indispensables para el eficiente ejercicio de las facultades delegadas y la atención oportuna </t>
  </si>
  <si>
    <t xml:space="preserve">de las necesidades populares conforme a criterios de descentralización, equilibrio territorial </t>
  </si>
  <si>
    <t xml:space="preserve">y disponibilidad. </t>
  </si>
  <si>
    <t xml:space="preserve">CAPÍTULO X </t>
  </si>
  <si>
    <t>DE LOS SERVIDORES PÚBLICOS</t>
  </si>
  <si>
    <t xml:space="preserve">ARTÍCULO 47.- El Ayuntamiento a propuesta de la Presidenta Municipal, nombra a los </t>
  </si>
  <si>
    <t xml:space="preserve">servidores públicos en base al Artículo número 12 del presente Reglamento. </t>
  </si>
  <si>
    <t>TITULO TERCERO</t>
  </si>
  <si>
    <t>DE LAS FACULTADES Y OBLIGACIONES ESPECÍFICAS</t>
  </si>
  <si>
    <t>DE LA SECRETARIA DEL AYUNTAMIENTO</t>
  </si>
  <si>
    <t xml:space="preserve">ARTÍCULO 48.- El Ayuntamiento designa, a propuesta de la Presidenta Municipal, un </t>
  </si>
  <si>
    <t xml:space="preserve">Secretario y el cual tiene a su cargo las atribuciones y facultades que señala la Ley Orgánica </t>
  </si>
  <si>
    <t xml:space="preserve">del Municipio Libre del Estado de Guerrero. </t>
  </si>
  <si>
    <t xml:space="preserve">ARTÍCULO 49.- Para ser secretario del Ayuntamiento se requiere ser ciudadano mexicano </t>
  </si>
  <si>
    <t xml:space="preserve">en pleno ejercicio de sus derechos, saber leer y escribir y ser originario o estar avecindado en </t>
  </si>
  <si>
    <t xml:space="preserve">el Municipio cuando menos un año antes de su designación. </t>
  </si>
  <si>
    <t xml:space="preserve">ARTÍCULO 50.- Son facultades y obligaciones de la Secretaria del Ayuntamiento las </t>
  </si>
  <si>
    <t>I. Asistir a las sesiones del Ayuntamiento;</t>
  </si>
  <si>
    <t xml:space="preserve">II. Tener a su cargo el cuidado y dirección de la oficina y el archivo del </t>
  </si>
  <si>
    <t>Ayuntamiento;</t>
  </si>
  <si>
    <t>III. Dar trámite a la correspondencia del Ayuntamiento y cuenta diaria a la Presidenta</t>
  </si>
  <si>
    <t>Municipal de los asuntos para el acuerdo respectivo;</t>
  </si>
  <si>
    <t xml:space="preserve">IV. Convocar por escrito a los miembros del Ayuntamiento a las sesiones de cabildo </t>
  </si>
  <si>
    <t xml:space="preserve">y a los grupos ciudadanos y comités que correspondan cuando se celebren </t>
  </si>
  <si>
    <t>sesiones abiertas;</t>
  </si>
  <si>
    <t xml:space="preserve">V. Fungir como secretaria de actas en las sesiones del Ayuntamiento y tener voz </t>
  </si>
  <si>
    <t>informativa;</t>
  </si>
  <si>
    <t>VI. Refrendar todos los documentos oficiales emanados del Ayuntamiento;</t>
  </si>
  <si>
    <t xml:space="preserve">VII. Promover el establecimiento y operación de comités ciudadanos y brindarles </t>
  </si>
  <si>
    <t>asistencia técnica; y</t>
  </si>
  <si>
    <t xml:space="preserve">VIII. Expedir las copias, credenciales y certificaciones que acuerde el Ayuntamiento, </t>
  </si>
  <si>
    <t>DE LA TESORERÍA MUNICIPAL</t>
  </si>
  <si>
    <t xml:space="preserve">ARTÍCULO 51.- La Tesorería Municipal es el órgano de recaudación de los Ayuntamientos </t>
  </si>
  <si>
    <t xml:space="preserve">y estará a cargo de un Tesorero que será nombrado por el propio Ayuntamiento a propuesta </t>
  </si>
  <si>
    <t xml:space="preserve">de la presidenta municipal. </t>
  </si>
  <si>
    <t xml:space="preserve">ARTÍCULO 52.- Los requisitos para ser Tesorero Municipal son los mismos que se señalan </t>
  </si>
  <si>
    <t xml:space="preserve">para ser Secretario (a) del Ayuntamiento y tener conocimientos de contabilidad. </t>
  </si>
  <si>
    <t>ARTÍCULO 53.- Son facultades y obligaciones del Tesorero Municipal las siguientes:</t>
  </si>
  <si>
    <t xml:space="preserve">I. Participar en la formulación de los proyectos de presupuestos de egresos y de </t>
  </si>
  <si>
    <t>ingresos que corresponde al Ayuntamiento;</t>
  </si>
  <si>
    <t xml:space="preserve">II. Recaudar, custodiar, concentrar y administrar los ingresos provenientes de los </t>
  </si>
  <si>
    <t xml:space="preserve">impuestos, derechos, productos o aprovechamientos que consigne la Ley de </t>
  </si>
  <si>
    <t>Ingresos Municipales;</t>
  </si>
  <si>
    <t xml:space="preserve">III. Imponer las sanciones que correspondan por infracciones a los ordenamientos </t>
  </si>
  <si>
    <t>fiscales, cuya aplicación esté encomendada a la propia Tesorería;</t>
  </si>
  <si>
    <t xml:space="preserve">IV. Llevar la contabilidad del Ayuntamiento y formular la Cuenta Anual de la </t>
  </si>
  <si>
    <t xml:space="preserve">Hacienda Pública Municipal, así como elaborar los Informes Financieros </t>
  </si>
  <si>
    <t>semestrales en los términos de Ley;</t>
  </si>
  <si>
    <t xml:space="preserve">V. Intervenir en los estudios financieros, evaluando las necesidades de </t>
  </si>
  <si>
    <t>financiamiento de los programas operativos y de inversión;</t>
  </si>
  <si>
    <t xml:space="preserve">VI. Ejercer el gasto público municipal promoviendo el cobro de los ingresos y el pago </t>
  </si>
  <si>
    <t xml:space="preserve">de las erogaciones correspondientes a los presupuestos municipales, así como el </t>
  </si>
  <si>
    <t>manejo de los fondos;</t>
  </si>
  <si>
    <t xml:space="preserve">VII. Llevar al día los libros de caja, diario, cuentas corrientes y auxiliares y de registro </t>
  </si>
  <si>
    <t>que sean necesarias para la debida comprobación de los ingresos y egresos;</t>
  </si>
  <si>
    <t xml:space="preserve">VIII. Llevar la caja de la Tesorería, bajo su personal responsabilidad, y asumir la </t>
  </si>
  <si>
    <t>custodia de los fondos y valores municipales;</t>
  </si>
  <si>
    <t xml:space="preserve">IX. Promover el cobro eficaz de las contribuciones municipales, evitando el rezago </t>
  </si>
  <si>
    <t>en dichas tramitaciones;</t>
  </si>
  <si>
    <t xml:space="preserve">X. Cuidar que las multas impuestas por las autoridades municipales ingresen a la </t>
  </si>
  <si>
    <t>Tesorería Municipal;</t>
  </si>
  <si>
    <t>XI. Permitir y facilitar la práctica de auditorías provenientes de la Auditoria Superior</t>
  </si>
  <si>
    <t>del Estado (ASE), así como aquellas de carácter externo;</t>
  </si>
  <si>
    <t xml:space="preserve">XII. Presentar mensualmente al Ayuntamiento el corte de caja de la Tesorería </t>
  </si>
  <si>
    <t>Municipal con el visto bueno del Síndico Procurador;</t>
  </si>
  <si>
    <t xml:space="preserve">XIII. Obtener del Síndico Procurador la autorización de los gastos que deba realizar la </t>
  </si>
  <si>
    <t>administración municipal;</t>
  </si>
  <si>
    <t xml:space="preserve">XIV. Informar permanentemente a la Presidenta Municipal sobre el estado que guarden </t>
  </si>
  <si>
    <t xml:space="preserve">las finanzas municipales y en particular sobre las partidas que estén próximas a </t>
  </si>
  <si>
    <t>agotarse;</t>
  </si>
  <si>
    <t xml:space="preserve">XV. Organizar el Padrón de contribuyentes municipales con la coordinación de las </t>
  </si>
  <si>
    <t>entidades correspondientes del Gobierno del Estado, y</t>
  </si>
  <si>
    <t xml:space="preserve">XVI. Las demás que les impongan las leyes. </t>
  </si>
  <si>
    <t xml:space="preserve">ARTÍCULO 54.- El Tesorero no podrá en ningún caso efectuar pago alguno que no esté </t>
  </si>
  <si>
    <t xml:space="preserve">contemplado en el presupuesto de egresos correspondiente o que no cuente con la aprobación </t>
  </si>
  <si>
    <t xml:space="preserve">del Ayuntamiento. Los tesoreros que no cumplieran con esta prevención incurrirán en </t>
  </si>
  <si>
    <t xml:space="preserve">responsabilidad oficial en los términos de la Ley Numero 760 de Responsabilidades Política, </t>
  </si>
  <si>
    <t xml:space="preserve">Penal y Civil de los Servidores Públicos del Estado de Guerrero. </t>
  </si>
  <si>
    <t>DE LOS FUNCIONARIOS QUE INTEGRAN</t>
  </si>
  <si>
    <t>LA ADMINISTRACIÓN MUNICIPAL</t>
  </si>
  <si>
    <t xml:space="preserve">ARTÍCULO 55.- En base al Artículo 29 de la Ley orgánica del Municipio Libre del Estado </t>
  </si>
  <si>
    <t xml:space="preserve">de Guerrero, el Ayuntamiento de Benito Juárez, Guerrero, tuvo a bien designar a los </t>
  </si>
  <si>
    <t xml:space="preserve">funcionarios públicos siguientes para la buena marcha de la administración pública </t>
  </si>
  <si>
    <t>CLAVE DE LA UNIDAD AREAS</t>
  </si>
  <si>
    <t>PRE01 PRESIDENCIA MUNICIPAL</t>
  </si>
  <si>
    <t>SIN02 SINDICATURA MUNICIPAL</t>
  </si>
  <si>
    <t xml:space="preserve">REG03 REGIDURIAS </t>
  </si>
  <si>
    <t>• REGIDOR DE OBRAS PUBLICAS</t>
  </si>
  <si>
    <t>• REGIDORA DE DESARROLLO RURAL</t>
  </si>
  <si>
    <t>• REGIDORA DE SALUD Y MIGRACIÓN</t>
  </si>
  <si>
    <t xml:space="preserve">• REGIDORA DE EDUCACIÓN, DERECHOS DE </t>
  </si>
  <si>
    <t>NIÑOS, NIÑAS Y JÓVENES</t>
  </si>
  <si>
    <t xml:space="preserve">• REGIDOR DE EQUIDAD DE GÉNERO Y </t>
  </si>
  <si>
    <t>EMPLEO</t>
  </si>
  <si>
    <t>• REGIDOR DE ECOLOGIA, ARTE Y CULTURA</t>
  </si>
  <si>
    <t>SEG04 SECRETARIA GENERAL</t>
  </si>
  <si>
    <t>OFM05 OFICIALIA MAYOR</t>
  </si>
  <si>
    <t>TES06 TESORERIA MUNICIPAL</t>
  </si>
  <si>
    <t>COI07 ORGANO DE CONTROL INTERNO</t>
  </si>
  <si>
    <t>OBR08 DIRECCION DE OBRAS PUBLICAS</t>
  </si>
  <si>
    <t>EVA09 COORDINACION DE EVALUACION DEL DESEMPEÑO</t>
  </si>
  <si>
    <t>REG11 OFICIALIA DE REGISTRO CIVIL</t>
  </si>
  <si>
    <t>DIF12 DIF MUNICIPAL</t>
  </si>
  <si>
    <t>SEP13 DIRECCIÓN DE SERVICIOS PÚBLICOS</t>
  </si>
  <si>
    <t>CAT14 OFICIALIA DE CATASTRO</t>
  </si>
  <si>
    <t>SAL15 DIRECCION DE SALUD</t>
  </si>
  <si>
    <t>DES16 DERECCION DE DESARROLLO SOCIAL</t>
  </si>
  <si>
    <t>DER17 DIRECCION DE DESARROLLO RURAL</t>
  </si>
  <si>
    <t>PLA18 DIRECCION DE PLANEACIÓN</t>
  </si>
  <si>
    <t>CUL19 DIRECCION DE CULTURA</t>
  </si>
  <si>
    <t>EDU20 DIRECCION DE EDUCACIÓN</t>
  </si>
  <si>
    <t>ECO21 DIRECCION DE ECOLOGIA</t>
  </si>
  <si>
    <t>MUJ22 DIRECCION DE LA MUJER</t>
  </si>
  <si>
    <t>DEP23 DIRECCIÓN DEL DEPORTE</t>
  </si>
  <si>
    <t xml:space="preserve">COM27 DIRECCIÓN DE COMUNICACIÓN SOCIAL Y </t>
  </si>
  <si>
    <t>TRANSPARENCIA</t>
  </si>
  <si>
    <t>APO28 DIRECCION DE AGUA POTABLE</t>
  </si>
  <si>
    <t>SEG29 SEGURIDAD PUBLICA</t>
  </si>
  <si>
    <t>PRO30 PROTECCIÓN CIVIL</t>
  </si>
  <si>
    <t>TRA31 TRÁNSITO MUNCIPAL</t>
  </si>
  <si>
    <t xml:space="preserve">DEL32 COORDINACION DE PREVENCION SOCIAL AL DELITO </t>
  </si>
  <si>
    <t>CON PARTICIPACION CIUDADANA</t>
  </si>
  <si>
    <t xml:space="preserve">ARTÍCULO 56.- La Dirección General del Sistema para el Desarrollo Integral de la Familia </t>
  </si>
  <si>
    <t xml:space="preserve">del Municipio de Benito Juárez (DIF), es un órgano de la Administración Pública Municipal, </t>
  </si>
  <si>
    <t xml:space="preserve">dependiente de la Presidenta Municipal, y será presidido por la persona quién éste designe; </t>
  </si>
  <si>
    <t xml:space="preserve">el cargo tiene carácter honorífico, y la administración y ejecución de sus programas, </t>
  </si>
  <si>
    <t>proyectos y actividades están a cargo de un Director General.</t>
  </si>
  <si>
    <t xml:space="preserve">ARTÍCULO 57.- Tiene como misión la promoción del desarrollo de las familias y el de </t>
  </si>
  <si>
    <t xml:space="preserve">canalizar las ayudas asistenciales que el Municipio destine para ese efecto; Tendrá como </t>
  </si>
  <si>
    <t>atribuciones además de las que le otorgan las demás Leyes y Reglamentos, las siguientes:</t>
  </si>
  <si>
    <t xml:space="preserve">I. Promover el bienestar social y prestar al efecto, servicios de asistencia social a la </t>
  </si>
  <si>
    <t xml:space="preserve">población marginada, con base en las normas de los Sistemas Nacional y Estatal para </t>
  </si>
  <si>
    <t xml:space="preserve">el Desarrollo Integral de la Familia; y en apoyo a los programas de la Secretaría de </t>
  </si>
  <si>
    <t xml:space="preserve">Salud, de la Dirección Municipal de Salud, así como de la Secretaría de Desarrollo </t>
  </si>
  <si>
    <t xml:space="preserve">Social; </t>
  </si>
  <si>
    <t xml:space="preserve">II. Procurar el bienestar y el desarrollo de la comunidad, para crear mejores condiciones </t>
  </si>
  <si>
    <t xml:space="preserve">de vida a las familias del Municipio; </t>
  </si>
  <si>
    <t xml:space="preserve">III. Fomentar la Educación escolar y extraescolar, impulsando el sano crecimiento físico </t>
  </si>
  <si>
    <t xml:space="preserve">y mental de la niñez, así como su integración social; </t>
  </si>
  <si>
    <t xml:space="preserve">IV. Atender las funciones de auxilio a las instituciones de asistencia privada que le confíe </t>
  </si>
  <si>
    <t xml:space="preserve">la dependencia competente, con sujeción a lo que disponga la Ley relativa y la </t>
  </si>
  <si>
    <t xml:space="preserve">normatividad del DIF Nacional y Estatal; </t>
  </si>
  <si>
    <t xml:space="preserve">V. Coordinar las actividades que, en materia de asistencia social, realicen otras </t>
  </si>
  <si>
    <t xml:space="preserve">dependencias Municipales; </t>
  </si>
  <si>
    <t xml:space="preserve">VI. Propiciar la creación y operación de establecimientos de asistencia social, en </t>
  </si>
  <si>
    <t xml:space="preserve">beneficio de menores en estado de abandono, de ancianos y minusválidos sin </t>
  </si>
  <si>
    <t xml:space="preserve">recursos; </t>
  </si>
  <si>
    <t xml:space="preserve">VII. Realizar estudios e investigaciones sobre los problemas de la familia de los menores, </t>
  </si>
  <si>
    <t xml:space="preserve">de los ancianos y de los minusválidos; </t>
  </si>
  <si>
    <t xml:space="preserve">VIII. Prestar servicios de asistencia jurídica y de orientación social a los menores, a los </t>
  </si>
  <si>
    <t xml:space="preserve">ancianos y a los minusválidos sin recursos; </t>
  </si>
  <si>
    <t xml:space="preserve">IX. Intervenir en el ejercicio de la tutela de los menores que corresponda al Municipio, </t>
  </si>
  <si>
    <t xml:space="preserve">en los términos del código de la Ley respectiva; </t>
  </si>
  <si>
    <t xml:space="preserve">X. Auxiliar al y ante el Ministerio Público en la protección de incapaces y de los </t>
  </si>
  <si>
    <t xml:space="preserve">procedimientos civiles y familiares que les afecten, de acuerdo con la Ley; </t>
  </si>
  <si>
    <t xml:space="preserve">XI. Procurar la educación de sus objetivos, planes y programas del Sistema Municipal, a </t>
  </si>
  <si>
    <t xml:space="preserve">los que lleven a cabo los Sistemas Nacional y Estatal; y, </t>
  </si>
  <si>
    <t xml:space="preserve">XII. Realizar las demás actividades que sean necesarias para alcanzar su fin y el que le </t>
  </si>
  <si>
    <t xml:space="preserve">encomienden las leyes. </t>
  </si>
  <si>
    <t xml:space="preserve">ARTÍCULO 58.- La Presidenta Municipal contará con un Secretario (a) Particular si así lo </t>
  </si>
  <si>
    <t xml:space="preserve">desea o en su caso solo la Secretaria General, al que corresponderá entre otras las funciones </t>
  </si>
  <si>
    <t>y actividades siguientes:</t>
  </si>
  <si>
    <t xml:space="preserve">I. Despachar todos los asuntos que le sean encomendados por la Presidenta Municipal, </t>
  </si>
  <si>
    <t xml:space="preserve">y administrar los recursos necesarios para que funcione con eficacia. </t>
  </si>
  <si>
    <t xml:space="preserve">II. Coordinar la audiencia, la consulta popular y la agenda de la Presidenta Municipal. </t>
  </si>
  <si>
    <t xml:space="preserve">III. Organizar y llevar el archivo, la correspondencia y la documentación de La </t>
  </si>
  <si>
    <t xml:space="preserve">Presidencia Municipal. </t>
  </si>
  <si>
    <t xml:space="preserve">IV. Atender a los visitantes de las tres instancias de Gobierno: Municipal, Estatal y </t>
  </si>
  <si>
    <t xml:space="preserve">Federal. </t>
  </si>
  <si>
    <t xml:space="preserve">V. Establecer y mantener las relaciones interinstitucionales con las Dependencias </t>
  </si>
  <si>
    <t>Oficiales e Instituciones y Organizaciones privadas.</t>
  </si>
  <si>
    <t>VI. Apoyar a la Presidenta Municipal en las tareas administrativas propias de la función.</t>
  </si>
  <si>
    <t xml:space="preserve">VII. Coordinar la evaluación y seguimiento de los asuntos que reciban en las oficinas de </t>
  </si>
  <si>
    <t>la Presidencia municipal.</t>
  </si>
  <si>
    <t>VIII. Llevar la agenda de actividades de la C. Presidenta Municipal.</t>
  </si>
  <si>
    <t xml:space="preserve">IX. Coordinar la recepción y registro de la documentación que llegue a la oficina de la C. </t>
  </si>
  <si>
    <t>Presidenta Municipal.</t>
  </si>
  <si>
    <t xml:space="preserve">Las demás que en las materias de su competencia le atribuyan al Municipio las leyes y </t>
  </si>
  <si>
    <t xml:space="preserve">reglamentos vigentes, y demás disposiciones legales aplicables, así como las que le asigne la </t>
  </si>
  <si>
    <t xml:space="preserve">Para el despacho de los asuntos de su competencia, la Secretaria Particular se auxiliará con </t>
  </si>
  <si>
    <t>las Direcciones y demás dependencias de la administración pública municipal.</t>
  </si>
  <si>
    <t xml:space="preserve">ARTÍCULO 59.- La Dirección de Seguridad Pública es la Dependencia encargada de vigilar </t>
  </si>
  <si>
    <t xml:space="preserve">que se mantenga el orden público y crear condiciones de buen gobierno, así como aplicar las </t>
  </si>
  <si>
    <t xml:space="preserve">normas que regulen la prevención del delito, con el propósito fundamental de proporcionar </t>
  </si>
  <si>
    <t xml:space="preserve">seguridad y tranquilidad a la población que habite o transite en el Municipio. Tendrá como </t>
  </si>
  <si>
    <t xml:space="preserve">atribuciones y responsabilidades las que le otorguen las Leyes, Reglamentos, Bandos y </t>
  </si>
  <si>
    <t xml:space="preserve">demás disposiciones legales aplicables a la materia, así como las que a continuación se </t>
  </si>
  <si>
    <t>establecen:</t>
  </si>
  <si>
    <t xml:space="preserve">I. Desarrollar las políticas de seguridad Pública y proponer en el ámbito Municipal </t>
  </si>
  <si>
    <t xml:space="preserve">los criterios para prevenir eficazmente la comisión de delitos, mediante la </t>
  </si>
  <si>
    <t xml:space="preserve">adopción de normas, acciones, estrategias y tácticas, así como la conjunción de </t>
  </si>
  <si>
    <t>los recursos Municipales y en el ámbito de su competencia;</t>
  </si>
  <si>
    <t>II. Diseñar y ejecutar programas para fomentar la cultura de legalidad;</t>
  </si>
  <si>
    <t xml:space="preserve">III. Proponer a la Presidenta Municipal las medidas que garanticen la congruencia de </t>
  </si>
  <si>
    <t>la política de prevención eficaz de los delitos;</t>
  </si>
  <si>
    <t xml:space="preserve">IV. Participar, conforme a lo establecido en la ley de la materia, en el Consejo </t>
  </si>
  <si>
    <t>Municipal de Seguridad Pública;</t>
  </si>
  <si>
    <t xml:space="preserve">V. Proponer políticas, acciones y estrategias de coordinación Municipal en materia </t>
  </si>
  <si>
    <t xml:space="preserve">de prevención del delito, al tiempo de alentar la coordinación entre los diferentes </t>
  </si>
  <si>
    <t>órdenes de gobierno;</t>
  </si>
  <si>
    <t xml:space="preserve">VI. Fomentar la participación ciudadana en la elaboración de planes y programas de </t>
  </si>
  <si>
    <t>prevención del delito;</t>
  </si>
  <si>
    <t xml:space="preserve">VII. Promover y facilitar la participación social para el desarrollo de actividades de </t>
  </si>
  <si>
    <t>vigilancia sobre el ejercicio de sus atribuciones;</t>
  </si>
  <si>
    <t xml:space="preserve">VIII. Atender las denuncias y quejas ciudadanas relacionadas con el ejercicio de sus </t>
  </si>
  <si>
    <t>atribuciones;</t>
  </si>
  <si>
    <t xml:space="preserve">IX. Organizar, dirigir, administrar y supervisar la policía Municipal preventiva, así </t>
  </si>
  <si>
    <t>como aplicar el régimen disciplinario de dicha corporación;</t>
  </si>
  <si>
    <t xml:space="preserve">X. Recopilar y mantener al corriente la información sobre los atributos personales, </t>
  </si>
  <si>
    <t xml:space="preserve">académicos y técnicos de los cuerpos de seguridad Pública y de los servidores </t>
  </si>
  <si>
    <t>públicos;</t>
  </si>
  <si>
    <t xml:space="preserve">XI. Salvaguardar la integridad y el patrimonio de las personas, prevenir la comisión </t>
  </si>
  <si>
    <t xml:space="preserve">de faltas al Bando de Policía y Buen Gobierno y preservar las libertades públicas, </t>
  </si>
  <si>
    <t>el orden y la paz social;</t>
  </si>
  <si>
    <t xml:space="preserve">XII. Establecer un sistema destinado a obtener, analizar, estudiar y procesar </t>
  </si>
  <si>
    <t xml:space="preserve">información para la prevención de delitos, mediante métodos que garanticen el </t>
  </si>
  <si>
    <t>respeto a los derechos y libertades fundamentales;</t>
  </si>
  <si>
    <t xml:space="preserve">XIII. Elaborar y difundir estudios multidisciplinarios y estadísticas sobre el fenómeno </t>
  </si>
  <si>
    <t>delictivo;</t>
  </si>
  <si>
    <t xml:space="preserve">XIV. Efectuar, en coordinación con la Procuraduría General de Justicia, estudios sobre </t>
  </si>
  <si>
    <t xml:space="preserve">actos delictivos no denunciados para incorporar este elemento en el diseño de las </t>
  </si>
  <si>
    <t>políticas de prevención;</t>
  </si>
  <si>
    <t xml:space="preserve">XV. Determinar y aplicar las normas y políticas de ingreso, capacitación, desarrollo y </t>
  </si>
  <si>
    <t xml:space="preserve">disciplina del personal responsable de funciones de seguridad Pública, de acuerdo </t>
  </si>
  <si>
    <t>con las leyes y reglamentos vigentes;</t>
  </si>
  <si>
    <t xml:space="preserve">XVI. Organizar, dirigir y administrar el servicio civil de carrera de la policía Municipal </t>
  </si>
  <si>
    <t>preventiva;</t>
  </si>
  <si>
    <t xml:space="preserve">XVII. Otorgar autorización a empresas que presten servicios privados de seguridad, </t>
  </si>
  <si>
    <t xml:space="preserve">cuando los mismos se realicen exclusivamente en el Municipio, así como </t>
  </si>
  <si>
    <t>supervisar su funcionamiento;</t>
  </si>
  <si>
    <t xml:space="preserve">XVIII. Promover la celebración de convenios de colaboración con autoridades federales, </t>
  </si>
  <si>
    <t>estatales y municipales para el cumplimiento de sus atribuciones;</t>
  </si>
  <si>
    <t xml:space="preserve">XIX. Auxiliar a los Poderes Legislativo y Judicial del Estado y a la Procuraduría </t>
  </si>
  <si>
    <t xml:space="preserve">General de Justicia, cuando así lo requieran para el debido ejercicio de sus </t>
  </si>
  <si>
    <t>funciones;</t>
  </si>
  <si>
    <t xml:space="preserve">XX. Implementar estrategias para vincular a la ciudadanía con los integrantes de los </t>
  </si>
  <si>
    <t>cuerpos de seguridad pública municipal; y</t>
  </si>
  <si>
    <t xml:space="preserve">XXI. Las demás que le señalen las leyes, reglamentos y otras disposiciones jurídicas, </t>
  </si>
  <si>
    <t xml:space="preserve">así como las que le encomiende la Presidenta Municipal con relación a sus </t>
  </si>
  <si>
    <t xml:space="preserve">competencias. Para el despacho de los asuntos de competencia de la Dirección de </t>
  </si>
  <si>
    <t xml:space="preserve">Seguridad Pública, su titular se auxiliará directamente con la Coordinación </t>
  </si>
  <si>
    <t>Central de Radio o C-4.</t>
  </si>
  <si>
    <t xml:space="preserve">ARTÍCULO 60.- La Dirección de Tránsito y Vialidad es la Dependencia encargada de </t>
  </si>
  <si>
    <t xml:space="preserve">vigilar que se mantenga el orden público en el adecuado tránsito vehicular y peatonal y crear </t>
  </si>
  <si>
    <t xml:space="preserve">condiciones de buen gobierno, así como aplicar las normas que regulen la prevención de las </t>
  </si>
  <si>
    <t xml:space="preserve">infracciones y delitos, con el propósito fundamental de proporcionar seguridad y tranquilidad </t>
  </si>
  <si>
    <t>a la población que habite o transite en el Municipio.</t>
  </si>
  <si>
    <t xml:space="preserve">Tendrá como atribuciones y responsabilidades las que le otorguen las Leyes, Reglamentos y </t>
  </si>
  <si>
    <t xml:space="preserve">I. Supervisar el debido cumplimiento a la Leyes y Reglamento de Tránsito y Transporte </t>
  </si>
  <si>
    <t xml:space="preserve">del Estado de Guerrero y la aplicación de las sanciones en casos de violación al </t>
  </si>
  <si>
    <t>mismo;</t>
  </si>
  <si>
    <t xml:space="preserve">II. Expedir los permisos provisionales para circular sin placas dentro del Municipio </t>
  </si>
  <si>
    <t xml:space="preserve">cuando el solicitante cumpla con los requisitos establecidos en el Reglamento de </t>
  </si>
  <si>
    <t>Tránsito y Transporte vigente;</t>
  </si>
  <si>
    <t xml:space="preserve">III. Autorizar el trámite o expedición de las licencias de manejo de vehículos cuando el </t>
  </si>
  <si>
    <t xml:space="preserve">solicitante cumpla con los requisitos establecidos en el Reglamento de Tránsito y </t>
  </si>
  <si>
    <t>Transporte vigente;</t>
  </si>
  <si>
    <t xml:space="preserve">IV. Verificar permanentemente la vialidad en toda la jurisdicción del Municipio de todo </t>
  </si>
  <si>
    <t xml:space="preserve">vehículo de cualquier tipo de tracción, a efecto de que se respete el Reglamento </t>
  </si>
  <si>
    <t>correspondiente;</t>
  </si>
  <si>
    <t xml:space="preserve">V. Tomar y coordinar acciones y medidas para la prevención de los accidentes viales y </t>
  </si>
  <si>
    <t>la aplicación de sanciones por violación de las normas previstas en esta materia;</t>
  </si>
  <si>
    <t xml:space="preserve">VI. Coordinarse con las Dependencias Públicas o Personas Físicas o Morales que realicen </t>
  </si>
  <si>
    <t xml:space="preserve">obras públicas o privadas para el señalamiento de las obras en la vía pública para </t>
  </si>
  <si>
    <t>proteger a la ciudadanía; y</t>
  </si>
  <si>
    <t xml:space="preserve">VII. Brindar gratuitamente orientación a los ciudadanos en cuanto a los trámites con </t>
  </si>
  <si>
    <t>motivo de percances viales.</t>
  </si>
  <si>
    <t xml:space="preserve">VIII. Informar periódicamente a las instancias Federales, Estatales y Municipales sobre los </t>
  </si>
  <si>
    <t>índices de accidentes para establecer programas conjuntos de prevención;</t>
  </si>
  <si>
    <t>IX. Implementar programas para elevar el nivel funcional de la Dirección;</t>
  </si>
  <si>
    <t xml:space="preserve">X. Coordinarse con otras dependencias municipales para realizar programas de </t>
  </si>
  <si>
    <t>prevención y combate al consumo de drogas y alcohol;</t>
  </si>
  <si>
    <t xml:space="preserve">XI. Coordinarse con otras dependencias municipales para implementar programas para </t>
  </si>
  <si>
    <t>fomentar la educación vial, y</t>
  </si>
  <si>
    <t xml:space="preserve">XII. Determinar el perfil que deben reunir los candidatos a formar parte de los cuerpos de </t>
  </si>
  <si>
    <t>seguridad pública municipal.</t>
  </si>
  <si>
    <t xml:space="preserve">Para el despacho de los asuntos de competencia de la Dirección de Vialidad, su titular se </t>
  </si>
  <si>
    <t>auxiliará directamente con las Coordinación de Central de Radio o C-4.</t>
  </si>
  <si>
    <t xml:space="preserve">ARTÍCULO 61.- La Dirección de Obras Públicas tendrá como atribuciones y </t>
  </si>
  <si>
    <t xml:space="preserve">responsabilidades las que le otorguen las leyes, reglamentos y demás disposiciones legales </t>
  </si>
  <si>
    <t>aplicables, así como las que a continuación se mencionan:</t>
  </si>
  <si>
    <t xml:space="preserve">I. Sugerir y operar los mecanismos de coordinación y consulta entre los sectores </t>
  </si>
  <si>
    <t>público, social y privado para la realización de la obra Pública;</t>
  </si>
  <si>
    <t xml:space="preserve">II. Ejecutar las acciones concertadas por la Presidenta Municipal con los sectores </t>
  </si>
  <si>
    <t>público, social y privado relacionadas con el desarrollo de obra pública;</t>
  </si>
  <si>
    <t xml:space="preserve">III. Proponer reformas a las disposiciones legales y administrativas relacionadas con la </t>
  </si>
  <si>
    <t xml:space="preserve">planeación, programación presupuestal, ejecución y control de la obra Pública, así </t>
  </si>
  <si>
    <t>como vigilar el cumplimiento de las mismas;</t>
  </si>
  <si>
    <t xml:space="preserve">IV. Participar, conforme a las leyes o reglamentos en los comités o comisiones </t>
  </si>
  <si>
    <t xml:space="preserve">relacionados con la obra Pública, promoviéndose que la misma se realice conforme a </t>
  </si>
  <si>
    <t>las disposiciones legales y administrativas aplicables;</t>
  </si>
  <si>
    <t>V. Planear, programar y ejecutar las obras públicas que se realicen en el municipio;</t>
  </si>
  <si>
    <t xml:space="preserve">VI. Recibir, registrar, atender y dar seguimiento a las peticiones de obra pública </t>
  </si>
  <si>
    <t>gestionadas ante esta Dirección;</t>
  </si>
  <si>
    <t xml:space="preserve">VII. Consensuar con la población las obras y acciones a realizar en beneficio de la </t>
  </si>
  <si>
    <t>comunidad;</t>
  </si>
  <si>
    <t>VIII. Elaborar propuestas de obras a ejecutar de acuerdo al impacto social de las mismas;</t>
  </si>
  <si>
    <t xml:space="preserve">IX. Llevar un control físico de las obras ejecutadas por el Municipio, así como un </t>
  </si>
  <si>
    <t>expediente técnico de cada obra contratada;</t>
  </si>
  <si>
    <t xml:space="preserve">X. Realizar el finiquito de los contratos de obra pública celebrados con los contratistas </t>
  </si>
  <si>
    <t>y demás Dependencias involucradas, elaborando las actas respectivas;</t>
  </si>
  <si>
    <t xml:space="preserve">XI. Revisar y entregar la obra pública terminada a la Dependencia solicitante; </t>
  </si>
  <si>
    <t xml:space="preserve">XII. Apoyar normativamente con opiniones y sugerencias a todas aquellas Dependencias </t>
  </si>
  <si>
    <t>que lo soliciten en relación a la obra pública.</t>
  </si>
  <si>
    <t xml:space="preserve">XIII. Determinar de acuerdo a la Ley de Obra Pública vigente la conveniencia de realizar </t>
  </si>
  <si>
    <t>la obra pública directamente o a través de terceros;</t>
  </si>
  <si>
    <t xml:space="preserve">XIV. Elaborar los anteproyectos y proyectos de obra pública derivados de las necesidades </t>
  </si>
  <si>
    <t>que se detecten directamente o a través de terceros;</t>
  </si>
  <si>
    <t xml:space="preserve">XV. Diseñar, planear y proyectar las adecuaciones de edificios, remodelaciones de las </t>
  </si>
  <si>
    <t>obras de su competencia, así como del patrimonio municipal;</t>
  </si>
  <si>
    <t xml:space="preserve">XVI. Elaborar directamente o a través de terceros los diseños conceptuales, ingenierías </t>
  </si>
  <si>
    <t xml:space="preserve">básicas, anteproyectos, estudios de ingeniería, de detalle, proyecto ejecutivo y </t>
  </si>
  <si>
    <t xml:space="preserve">presupuestos para la construcción de obras públicas solicitadas por la Administración </t>
  </si>
  <si>
    <t>Pública Municipal;</t>
  </si>
  <si>
    <t xml:space="preserve">XVII. Ejecutar y supervisar la construcción o rehabilitación de la obra pública Municipal </t>
  </si>
  <si>
    <t xml:space="preserve">propuesta por la Administración Pública Municipal o los vecinos, dando seguimiento </t>
  </si>
  <si>
    <t xml:space="preserve">a los programas de construcción y erogaciones presupuestales, establecidos en los </t>
  </si>
  <si>
    <t xml:space="preserve">contratos de obra respectivos, así como el cumplimiento en la calidad de los </t>
  </si>
  <si>
    <t>materiales y de las normas de construcción;</t>
  </si>
  <si>
    <t xml:space="preserve">XVIII. Llevar a cabo el control de archivo técnico y estadístico de planos, obras y en general, </t>
  </si>
  <si>
    <t xml:space="preserve">de todas las actividades relacionadas con las obras públicas del Municipio, </t>
  </si>
  <si>
    <t>incluyendo los convenios que se realicen con otras instituciones o particulares;</t>
  </si>
  <si>
    <t xml:space="preserve">XIX. Participar en la elaboración o coordinación de los proyectos de ampliación, </t>
  </si>
  <si>
    <t xml:space="preserve">rehabilitación, mantenimiento o introducción de agua potable, drenaje sanitario y </t>
  </si>
  <si>
    <t>pluvial, energía, alumbrado, así como de otra naturaleza;</t>
  </si>
  <si>
    <t xml:space="preserve">XX. Inspeccionar las obras públicas que se estén realizando en el Municipio para que éstas </t>
  </si>
  <si>
    <t xml:space="preserve">cumplan con los lineamientos aplicables a cada obra autorizada, con el fin de evitar </t>
  </si>
  <si>
    <t xml:space="preserve">efectos adversos para la comunidad; </t>
  </si>
  <si>
    <t>XXI. Controlar la programación y la ejecución de la obra pública aprobada;</t>
  </si>
  <si>
    <t xml:space="preserve">XXII. Vigilar el cumplimiento de la ejecución de la obra de acuerdo al programa de obra </t>
  </si>
  <si>
    <t>establecido;</t>
  </si>
  <si>
    <t>XXIII. Vigilar que las obras se ejecuten de acuerdo a las especificaciones;</t>
  </si>
  <si>
    <t xml:space="preserve">XXIV. Recibir registrar y dar seguimiento a cada una de las obras asignadas </t>
  </si>
  <si>
    <t>independientemente de su origen de programa para su ejecución;</t>
  </si>
  <si>
    <t>XXV. Elaborar el acta de entrega-recepción de las obras, al término de las mismas;</t>
  </si>
  <si>
    <t xml:space="preserve">XXVI. Elaborar los anteproyectos y proyectos de obra pública derivados de las necesidades </t>
  </si>
  <si>
    <t xml:space="preserve">XXVII. Mantener en buenas condiciones todos los edificios públicos, y rehabilitarlos cuando </t>
  </si>
  <si>
    <t>así se requiera;</t>
  </si>
  <si>
    <t xml:space="preserve">XXVIII. Mantener las calles y avenidas con una buena imagen para la ciudad con programas </t>
  </si>
  <si>
    <t>estratégicos de bacheo y mantenimiento.</t>
  </si>
  <si>
    <t xml:space="preserve">XXIX. Coadyuvar con las dependencias, cuando así lo requieran y exista disponibilidad </t>
  </si>
  <si>
    <t xml:space="preserve">presupuestal, en la instalación, desarrollo y mantenimiento de obras de ornato y </t>
  </si>
  <si>
    <t>alumbrado público;</t>
  </si>
  <si>
    <t xml:space="preserve">XXX. Mantener en buenas condiciones todas las áreas verdes públicas, como Áreas </t>
  </si>
  <si>
    <t xml:space="preserve">Recreativas, Panteones, Plazas, Parques, Albercas, Camellones, Fuentes y </t>
  </si>
  <si>
    <t xml:space="preserve">Monumentos, con ayuda del personal y supervisión constante ya que se les ha creado </t>
  </si>
  <si>
    <t>conciencia de la importancia de dichas áreas;</t>
  </si>
  <si>
    <t xml:space="preserve">XXXI. Realizar programas y campañas antigraffitis en coordinación con las diferentes </t>
  </si>
  <si>
    <t>Dependencias;</t>
  </si>
  <si>
    <t xml:space="preserve">XXXII. Participar en la elaboración de los proyectos de planes de desarrollo urbano que </t>
  </si>
  <si>
    <t>afecten al Municipio;</t>
  </si>
  <si>
    <t xml:space="preserve">XXXIII. Otorgar licencias o permisos para la construcción, reparación y demolición de fincas, </t>
  </si>
  <si>
    <t>así como para la ocupación temporal de vías públicas;</t>
  </si>
  <si>
    <t xml:space="preserve">XXXIV. Ejercer las atribuciones que, en materia de Ordenamiento, Planificación y </t>
  </si>
  <si>
    <t xml:space="preserve">Administración Urbana, Control Urbano y Zonificación consignan en favor de los </t>
  </si>
  <si>
    <t xml:space="preserve">Municipios la Constitución Política de los Estados Unidos Mexicanos, la </t>
  </si>
  <si>
    <t xml:space="preserve">Constitución Política del Estado Libre y Soberano de Guerrero y demás disposiciones </t>
  </si>
  <si>
    <t>legales;</t>
  </si>
  <si>
    <t xml:space="preserve">XXXV. Aplicar las disposiciones legales y administrativas en materia de ordenamiento </t>
  </si>
  <si>
    <t xml:space="preserve">territorial, desarrollo urbano, ecología, asentamientos humanos y vivienda; vigilar su </t>
  </si>
  <si>
    <t>cumplimiento y proponer las reformas que estime pertinentes;</t>
  </si>
  <si>
    <t xml:space="preserve">XXXVI. Procurar la integración de los asentamientos humanos irregulares al desarrollo </t>
  </si>
  <si>
    <t xml:space="preserve">urbano, de acuerdo con las leyes que rigen en la materia y las disposiciones </t>
  </si>
  <si>
    <t>administrativas que dicte la Presidenta Municipal;</t>
  </si>
  <si>
    <t xml:space="preserve">XXXVII. Dictar las medidas necesarias con relación a los lotes baldíos, para lograr que los </t>
  </si>
  <si>
    <t xml:space="preserve">propietarios de los mismos, los cerquen debidamente y los limpien de basura en su </t>
  </si>
  <si>
    <t>caso.</t>
  </si>
  <si>
    <t xml:space="preserve">XXXVIII. Dictar las medidas necesarias para evitar la obstaculización del tránsito peatonal en </t>
  </si>
  <si>
    <t>las vías públicas.</t>
  </si>
  <si>
    <t xml:space="preserve">ARTÍCULO 62.- La Dirección de Servicios Públicos Municipales, tendrá como atribuciones y </t>
  </si>
  <si>
    <t xml:space="preserve">I. Programar, dirigir, supervisar y controlar los servicios públicos municipales de agua </t>
  </si>
  <si>
    <t>potable y alcantarillado, alumbrado público, cementerios, mercado y rastro</t>
  </si>
  <si>
    <t>municipal;</t>
  </si>
  <si>
    <t xml:space="preserve">II. Analizar las necesidades de los servicios públicos municipales mencionados, </t>
  </si>
  <si>
    <t xml:space="preserve">estableciendo criterios prioritarios y jerárquicos de atención en situaciones ordinarias </t>
  </si>
  <si>
    <t xml:space="preserve">y de emergencia, así como dar respuesta a los requerimientos en materia de los </t>
  </si>
  <si>
    <t xml:space="preserve">servicios de su competencia, de acuerdo a las políticas y lineamientos señalados por </t>
  </si>
  <si>
    <t>el Ayuntamiento;</t>
  </si>
  <si>
    <t xml:space="preserve">III. Colaborar y coordinarse con otras instancias de gobierno y dependencias </t>
  </si>
  <si>
    <t>municipales, para la mejor prestación de los servicios públicos a su cargo;</t>
  </si>
  <si>
    <t xml:space="preserve">IV. Mantener contacto con las asociaciones vecinales y de colonos, para conocer sus </t>
  </si>
  <si>
    <t xml:space="preserve">requerimientos en materia de servicios públicos y promover su participación en la </t>
  </si>
  <si>
    <t>gestión de los mismos;</t>
  </si>
  <si>
    <t xml:space="preserve">V. Anticipar las necesidades futuras del Municipio en cuanto a los servicios públicos a </t>
  </si>
  <si>
    <t xml:space="preserve">su cargo y sentar las bases de crecimiento de las áreas operativas, de manera que sean </t>
  </si>
  <si>
    <t xml:space="preserve">siempre suficientes en cantidad y calidad de servicio. Asimismo, presentar al </t>
  </si>
  <si>
    <t xml:space="preserve">Ayuntamiento, de ser necesario, las propuestas para modificar los reglamentos </t>
  </si>
  <si>
    <t xml:space="preserve">municipales que se refieren a servicios públicos para atender las necesidades de la </t>
  </si>
  <si>
    <t>población del Municipio; y</t>
  </si>
  <si>
    <t>En materia de alumbrado público:</t>
  </si>
  <si>
    <t xml:space="preserve">I. Proponer y dictaminar lo correspondiente en relación a estudios, programas y </t>
  </si>
  <si>
    <t xml:space="preserve">acciones para zonas específicas y colonias del Municipio en cuanto versen sobre </t>
  </si>
  <si>
    <t xml:space="preserve">la instalación, mantenimiento y supervisión de los sistemas de alumbrado público, </t>
  </si>
  <si>
    <t xml:space="preserve">apoyándose para ello en la dependencia municipal en materia de alumbrado </t>
  </si>
  <si>
    <t xml:space="preserve">público, en la Tesorería Municipal y en otras oficinas e instancias como la </t>
  </si>
  <si>
    <t xml:space="preserve">Comisión Federal de Electricidad y el Comité de Planeación para el Desarrollo </t>
  </si>
  <si>
    <t xml:space="preserve">II. Dictaminar respecto al cumplimiento de sus obligaciones en materia de </t>
  </si>
  <si>
    <t>alumbrado público, de las colonias y localidades que reciban el servicio;</t>
  </si>
  <si>
    <t xml:space="preserve">III. Vigilar que los suministros, las operaciones, la adquisición de materiales y equipo </t>
  </si>
  <si>
    <t xml:space="preserve">y cualquiera de los efectos de las contrataciones en que hubiere intervenido el </t>
  </si>
  <si>
    <t xml:space="preserve">Ayuntamiento, por y para el servicio de alumbrado público, se sujeten a lo </t>
  </si>
  <si>
    <t>estipulado en los contratos respectivos;</t>
  </si>
  <si>
    <t xml:space="preserve">IV. Proponer y dictaminar conjuntamente con la Comisión Edilicia de Ecología, lo </t>
  </si>
  <si>
    <t xml:space="preserve">correspondiente a la instalación y mejoramiento del alumbrado público y </t>
  </si>
  <si>
    <t xml:space="preserve">ornamental en todo el Municipio y en particular en vías de comunicación, plazas </t>
  </si>
  <si>
    <t xml:space="preserve">públicas, parques, jardines y lugares más frecuentados por los habitantes del </t>
  </si>
  <si>
    <t xml:space="preserve">Municipio y por el turismo, incluyendo edificios y monumentos históricos </t>
  </si>
  <si>
    <t>conmemorativos;</t>
  </si>
  <si>
    <t xml:space="preserve">V. Intervenir en la formulación del inventario general de los materiales y equipo de </t>
  </si>
  <si>
    <t xml:space="preserve">alumbrado público, para efectos de control patrimonial, inclusive del material </t>
  </si>
  <si>
    <t>utilizable que se requiere por cambios o mejoras en sistemas de alumbrado;</t>
  </si>
  <si>
    <t xml:space="preserve">VI. Planificar la mejoría constante y total del servicio de alumbrado público en el </t>
  </si>
  <si>
    <t>Municipio y promover que se implementen programas de ahorro de energía;</t>
  </si>
  <si>
    <t>En materia de mercado:</t>
  </si>
  <si>
    <t xml:space="preserve">I. Proponer al Ayuntamiento, las directrices de la política municipal a seguir en la </t>
  </si>
  <si>
    <t>atención del servicio público de mercados y tianguis;</t>
  </si>
  <si>
    <t xml:space="preserve">II. Vigilar que las dependencias municipales competentes observen las disposiciones </t>
  </si>
  <si>
    <t xml:space="preserve">legales que regulan las actividades que rigen la operación y organización del </t>
  </si>
  <si>
    <t>servicio público de mercados y tianguis;</t>
  </si>
  <si>
    <t xml:space="preserve">III. Vigilar que la dependencia correspondiente aplique especial atención a las </t>
  </si>
  <si>
    <t xml:space="preserve">características que deben reunir los puestos establecidos en el mercado municipal, </t>
  </si>
  <si>
    <t xml:space="preserve">el funcionamiento de éste y que aplique las medidas y controles tendientes a evitar </t>
  </si>
  <si>
    <t xml:space="preserve">la expansión del comercio que se ejerce en la vía pública, evitando la autorización </t>
  </si>
  <si>
    <t xml:space="preserve">para la instalación de puestos en la vía pública, parques públicos, plazas, y sitios </t>
  </si>
  <si>
    <t xml:space="preserve">públicos diversos a los mercados, ello en cumplimiento de lo dispuesto en la Ley </t>
  </si>
  <si>
    <t xml:space="preserve">Orgánica de la Administración Pública Municipal del Estado de Guerrero y el </t>
  </si>
  <si>
    <t>reglamento correspondiente;</t>
  </si>
  <si>
    <t xml:space="preserve">IV. Emitir opinión o dictaminar lo correspondiente acerca del contenido de los </t>
  </si>
  <si>
    <t xml:space="preserve">permisos, convenios o contratos que otorgue o celebre el Ayuntamiento con los </t>
  </si>
  <si>
    <t xml:space="preserve">particulares en relación a los locales del mercado o de aquellos lugares públicos </t>
  </si>
  <si>
    <t xml:space="preserve">en que se autorice y determine la instalación de puestos, locales o se ministre el </t>
  </si>
  <si>
    <t>servicio en comento;</t>
  </si>
  <si>
    <t xml:space="preserve">V. Proponer y dictaminar conjuntamente con la Presidencia Municipal, Dirección de </t>
  </si>
  <si>
    <t xml:space="preserve">Servicios Públicos lo conducente en relación al ejercicio del comercio que se </t>
  </si>
  <si>
    <t xml:space="preserve">ejerce en la vía pública, la fijación de puestos y demás circunstancias que incidan </t>
  </si>
  <si>
    <t>en el libre tránsito vehicular o peatonal en el Municipio;</t>
  </si>
  <si>
    <t xml:space="preserve">VI. Vigilar que los servidores públicos adscritos a las dependencias correspondientes, </t>
  </si>
  <si>
    <t xml:space="preserve">efectúen las labores de vigilancia e inspección en cuanto a la aplicación del </t>
  </si>
  <si>
    <t xml:space="preserve">reglamento y de las leyes de aplicación municipal en materia de mercados que los </t>
  </si>
  <si>
    <t xml:space="preserve">particulares proporcionen o efectúen dentro del Municipio, con probidad y </t>
  </si>
  <si>
    <t>estricto apego a la normatividad correspondiente;</t>
  </si>
  <si>
    <t xml:space="preserve">VII. Verificar que se lleven a cabo los estudios necesarios para mejorar </t>
  </si>
  <si>
    <t>constantemente la imagen visual en todo el Municipio;</t>
  </si>
  <si>
    <t xml:space="preserve">VIII. Participar en las decisiones que se adopten para el ornato oficial con motivo de </t>
  </si>
  <si>
    <t>festividades cívicas o de cualquier otra índole;</t>
  </si>
  <si>
    <t>En materia de panteón:</t>
  </si>
  <si>
    <t xml:space="preserve">I. Establecer, en coordinación con las Comisiones de Salud, Desarrollo Urbano </t>
  </si>
  <si>
    <t xml:space="preserve">y Ecología, así como con las autoridades sanitarias y ecológicas estatales, las </t>
  </si>
  <si>
    <t>dependencias municipales responsables de obras públicas, ecología y de salud</t>
  </si>
  <si>
    <t xml:space="preserve">del Municipio, los lineamientos y disposiciones que se estimen necesarias y </t>
  </si>
  <si>
    <t xml:space="preserve">convenientes implementar en el cementerio, que tiendan a la salubridad </t>
  </si>
  <si>
    <t xml:space="preserve">general, a la preservación del equilibrio ecológico, a lo concerniente al </t>
  </si>
  <si>
    <t xml:space="preserve">alineamiento de fosas, plantación de árboles y vegetación, características de </t>
  </si>
  <si>
    <t xml:space="preserve">las criptas y mausoleos, desagüe pluvial y demás servicios propios para el </t>
  </si>
  <si>
    <t>cementerio;</t>
  </si>
  <si>
    <t xml:space="preserve">II. Estudiar y proponer con toda oportunidad a la instancia municipal </t>
  </si>
  <si>
    <t xml:space="preserve">competente, las tarifas o costos de los servicios de cementerios que se </t>
  </si>
  <si>
    <t xml:space="preserve">ministren en el Municipio, bien por concepto de derechos de uso por la </t>
  </si>
  <si>
    <t xml:space="preserve">utilización de las fosas, criptas o nichos, bien por los servicios </t>
  </si>
  <si>
    <t>complementarios o anexos;</t>
  </si>
  <si>
    <t xml:space="preserve">III. Examinar los sistemas de conservación y mantenimiento del cementerio </t>
  </si>
  <si>
    <t xml:space="preserve">existente y proponer la ubicación y características de un nuevo, previo estudio </t>
  </si>
  <si>
    <t>de su justificación; y</t>
  </si>
  <si>
    <t xml:space="preserve">IV. Promover los estudios para mejorar la administración, funcionamiento y </t>
  </si>
  <si>
    <t xml:space="preserve">condiciones materiales en el cementerio. </t>
  </si>
  <si>
    <t>En materia de agua y alcantarillado:</t>
  </si>
  <si>
    <t xml:space="preserve">I. Dictaminar o proponer lo conducente en relación a estudios, programas y acciones </t>
  </si>
  <si>
    <t>tendiente a mejorar el sistema de agua y alcantarillado en el Municipio;</t>
  </si>
  <si>
    <t xml:space="preserve">II. Mantener informada y comunicar lo conducente al Ayuntamiento, con relación a </t>
  </si>
  <si>
    <t xml:space="preserve">la operación y programas de trabajo de los servicios que proporciona la Dirección </t>
  </si>
  <si>
    <t>de Agua Potable Municipal en lo relacionado al servicio de agua y alcantarillado;</t>
  </si>
  <si>
    <t xml:space="preserve">III. Vigilar la operación y desempeño de los servicios públicos en cuestión, así como </t>
  </si>
  <si>
    <t xml:space="preserve">verificar que se apoye el suministro de agua mediante pipas a los asentamientos </t>
  </si>
  <si>
    <t xml:space="preserve">humanos que carecen del servicio, en la medida de las posibilidades del </t>
  </si>
  <si>
    <t xml:space="preserve">IV. Vigilar los sistemas de desagüe, drenaje y colectores del Municipio, de manera </t>
  </si>
  <si>
    <t>conjunta con la Dirección de Obras Públicas, así como procurar la conservación</t>
  </si>
  <si>
    <t xml:space="preserve">de manantiales, pozos, tanques de almacenamiento, tubería y otras obras que </t>
  </si>
  <si>
    <t>sirvan para el abastecimiento d agua para la población del Municipio: y</t>
  </si>
  <si>
    <t xml:space="preserve">V. Coadyuvar con las autoridades competentes en la supervisión de los estándares </t>
  </si>
  <si>
    <t>de potabilidad y sanidad del agua para consumo humano.</t>
  </si>
  <si>
    <t>En materia de servicio de limpia:</t>
  </si>
  <si>
    <t xml:space="preserve">I. Dirigir y coordinar la prestación del servicio público de limpia, lo que implica la </t>
  </si>
  <si>
    <t>organización y funcionamiento eficiente del área encargada de ministrarlo;</t>
  </si>
  <si>
    <t xml:space="preserve">II. Establecer y respetar una calendarización y horarios de las rutas de los camiones </t>
  </si>
  <si>
    <t>recolectores de desechos sólidos;</t>
  </si>
  <si>
    <t xml:space="preserve">III. Regular y vigilar la instalación y operación de los sistemas de almacenamiento, </t>
  </si>
  <si>
    <t>recolección, transporte, tratamiento y disposición final de los residuos sólidos;</t>
  </si>
  <si>
    <t xml:space="preserve">IV. Sugerir a las instancias correspondientes la realización de los estudios necesarios </t>
  </si>
  <si>
    <t xml:space="preserve">para la adecuación del área en donde se depositan los residuos sólidos, así como </t>
  </si>
  <si>
    <t xml:space="preserve">la posibilidad de industrializarlos; </t>
  </si>
  <si>
    <t xml:space="preserve">V. Promover el establecimiento de un programa de colaboración por parte de los </t>
  </si>
  <si>
    <t xml:space="preserve">vecinos y asociaciones civiles que funcionen en el Municipio para una mejor </t>
  </si>
  <si>
    <t>administración y prestación de este servicio;</t>
  </si>
  <si>
    <t xml:space="preserve">VI. Realizar programas por medio de los cuales se difunda una nueva cultura para el </t>
  </si>
  <si>
    <t xml:space="preserve">tratamiento de los residuos orgánicos e inorgánicos, así como de otros residuos </t>
  </si>
  <si>
    <t xml:space="preserve">de peligrosidad; </t>
  </si>
  <si>
    <t xml:space="preserve">VII. Llevar a cabo supervisiones continuas para evitar que los ciudadanos arrojen </t>
  </si>
  <si>
    <t xml:space="preserve">basura en lotes baldíos y barrancas; </t>
  </si>
  <si>
    <t xml:space="preserve">VIII. Realizar campañas, conjuntamente con la ciudadanía, para mejorar la imagen </t>
  </si>
  <si>
    <t>urbana de los centros de población del Municipio;</t>
  </si>
  <si>
    <t xml:space="preserve">IX. Promover programas de limpieza urbana entre los centros educativos de los </t>
  </si>
  <si>
    <t xml:space="preserve">diversos niveles; </t>
  </si>
  <si>
    <t xml:space="preserve">X. Atender las solicitudes de la ciudadanía en los correspondiente a la recolección </t>
  </si>
  <si>
    <t>de basura; y</t>
  </si>
  <si>
    <t xml:space="preserve">XI. Fomentar el desarrollo y establecer sistemas y procedimientos para el manejo y </t>
  </si>
  <si>
    <t xml:space="preserve">tratamiento de residuos sólidos, la incorporación de nuevas tecnologías y la </t>
  </si>
  <si>
    <t>mejora de los sistemas de recolección y tratamiento.</t>
  </si>
  <si>
    <t>En materia de rastros.:</t>
  </si>
  <si>
    <t>I. Vigilar el funcionamiento del Rastro Público;</t>
  </si>
  <si>
    <t>II. Llevar La Administración y Operación del Rastro Municipal;</t>
  </si>
  <si>
    <t xml:space="preserve">III. Realizar en coordinación con La Secretaría de Salud del Gobierno del Estado, los </t>
  </si>
  <si>
    <t xml:space="preserve">Programas y Acciones que en Materia Sanitaria se realicen para el Servicio Público </t>
  </si>
  <si>
    <t>del Rastro;</t>
  </si>
  <si>
    <t xml:space="preserve">IV. Dirigir, coordinar y controlar la prestación del Servicio de Rastros, para asegurar el </t>
  </si>
  <si>
    <t xml:space="preserve">buen funcionamiento y desarrollo del mismo, optimizando los Recursos Humanos y </t>
  </si>
  <si>
    <t>Materiales con que se cuente;</t>
  </si>
  <si>
    <t xml:space="preserve">V. Elaborar proyectos, presupuestos y programas, relativos a la prestación del Servicio </t>
  </si>
  <si>
    <t>Público de Rastros y presentarlo a la Presidenta Municipal;</t>
  </si>
  <si>
    <t xml:space="preserve">VI. Elaborar un Padrón de los Usuarios Permanentes, para efectos de control, </t>
  </si>
  <si>
    <t>agrupándolos según el tipo de animales que sacrifiquen;</t>
  </si>
  <si>
    <t>VII. Integrar, controlar y actualizar el Archivo del Rastro;</t>
  </si>
  <si>
    <t xml:space="preserve">VIII. Proponer a la Presidenta Municipal, las necesidades de ampliación, remodelación o </t>
  </si>
  <si>
    <t>mejoramiento del Rastro a su cargo, así como los sistemas de operación del mismo;</t>
  </si>
  <si>
    <t xml:space="preserve">IX. Definir y controlar el uso y acceso a las instalaciones del Rastro Municipal, </t>
  </si>
  <si>
    <t>particularmente para los usuarios;</t>
  </si>
  <si>
    <t xml:space="preserve">X. Tener bajo su responsabilidad el cobro de las tarifas y cuotas que por concepto de </t>
  </si>
  <si>
    <t xml:space="preserve">derechos se apliquen por los servicios ordinarios y extraordinarios que presta el </t>
  </si>
  <si>
    <t>Rastro Municipal, conforme lo estipulado en la Ley de Ingreso Municipal;</t>
  </si>
  <si>
    <t xml:space="preserve">XI. Cuidar que las instalaciones del Rastro Municipal se conserven en buenas </t>
  </si>
  <si>
    <t xml:space="preserve">condiciones higiénicas y materiales, programando al efecto el mantenimiento </t>
  </si>
  <si>
    <t>preventivo correspondiente;</t>
  </si>
  <si>
    <t xml:space="preserve">XII. Impedir cualquier acto que altere el orden laboral y de prestación de los servicios, </t>
  </si>
  <si>
    <t xml:space="preserve">aplicando las medidas Administrativas que procedan, independientemente de fincar </t>
  </si>
  <si>
    <t>cargos a quien o a quienes resulten responsables;</t>
  </si>
  <si>
    <t xml:space="preserve">XIII. Cuidar que se observen en el Rastro las medidas sanitarias que prevé La Ley Estatal </t>
  </si>
  <si>
    <t>de Salud y su Reglamento en Materia de Salubridad Local;</t>
  </si>
  <si>
    <t xml:space="preserve">XIV. Supervisar que el servicio de Rastro Municipal se preste, previo pago de los derechos </t>
  </si>
  <si>
    <t>correspondientes, cuidando que el Área Sanitaria selle la carne cuando proceda;</t>
  </si>
  <si>
    <t xml:space="preserve">XV. Evitar el acceso a las Instalaciones del Rastro Municipal, a personas en estado de </t>
  </si>
  <si>
    <t>ebriedad o con bebidas embriagantes; y</t>
  </si>
  <si>
    <t xml:space="preserve">XVI. Todas aquellas que le señalen a la Presidenta Municipal, el Ayuntamiento y las leyes </t>
  </si>
  <si>
    <t xml:space="preserve">y reglamentos al respecto. </t>
  </si>
  <si>
    <t xml:space="preserve">ARTÍCULO 63.- La Dirección de Catastro tendrá como atribuciones y responsabilidades </t>
  </si>
  <si>
    <t xml:space="preserve">las que le otorguen las leyes, reglamentos y demás disposiciones legales aplicables, así como </t>
  </si>
  <si>
    <t>las que a continuación se mencionan:</t>
  </si>
  <si>
    <t xml:space="preserve">I. Coordinarse con las autoridades correspondientes y realizar las gestiones </t>
  </si>
  <si>
    <t>necesarias para regularizar la tenencia de la tierra;</t>
  </si>
  <si>
    <t xml:space="preserve">II. Promover y regular el crecimiento urbano de las comunidades del municipio, </t>
  </si>
  <si>
    <t>mediante una adecuada planificación y zonificación de las mismas.</t>
  </si>
  <si>
    <t xml:space="preserve">III. Vigilar el cumplimiento y aplicación de las disposiciones jurídicas en materia </t>
  </si>
  <si>
    <t>de construcción y asentamientos humanos;</t>
  </si>
  <si>
    <t xml:space="preserve">IV. Elaborar y mantener actualizado el inventario de los bienes inmuebles del </t>
  </si>
  <si>
    <t>municipio;</t>
  </si>
  <si>
    <t xml:space="preserve">V. Elaborar y mantener actualizado el registro de los predios ubicados en la </t>
  </si>
  <si>
    <t>jurisdicción del municipio;</t>
  </si>
  <si>
    <t xml:space="preserve">VI. Promover el desarrollo de los programas de regularización de la tenencia de la </t>
  </si>
  <si>
    <t>tierra y los de la propiedad raíz entre otros;</t>
  </si>
  <si>
    <t xml:space="preserve">VII. Aplicar las limitaciones y modalidades de uso de suelo que se imponen a través </t>
  </si>
  <si>
    <t xml:space="preserve">de los instrumentos de planeación correspondientes a los predios e inmuebles </t>
  </si>
  <si>
    <t>de propiedad pública y privada;</t>
  </si>
  <si>
    <t xml:space="preserve">VIII. Elaborar la proyección de la distribución de la población y la ordenación </t>
  </si>
  <si>
    <t xml:space="preserve">territorial de los centros de población, en concurrencia con las dependencias de </t>
  </si>
  <si>
    <t xml:space="preserve">La Federación y del Estado y con la participación de los sectores público y </t>
  </si>
  <si>
    <t>privado;</t>
  </si>
  <si>
    <t xml:space="preserve">IX. Establecer la regulación del uso del suelo en las localidades del municipio, </t>
  </si>
  <si>
    <t xml:space="preserve">acatando los lineamientos; y </t>
  </si>
  <si>
    <t xml:space="preserve">X. Establecer la nomenclatura oficial de las vías públicas, jardines, plazas y la </t>
  </si>
  <si>
    <t>numeración de los predios del Municipio.</t>
  </si>
  <si>
    <t xml:space="preserve">ARTÍCULO 64.- La Dirección de Comunicación Social y Transparencia tendrá como </t>
  </si>
  <si>
    <t xml:space="preserve">atribuciones y responsabilidades las que le otorguen las leyes, reglamentos y demás </t>
  </si>
  <si>
    <t>disposiciones legales aplicables, así como las que a continuación se mencionan:</t>
  </si>
  <si>
    <t xml:space="preserve">I. Vigilar que se implemente un sistema de fuentes de información por parte del </t>
  </si>
  <si>
    <t xml:space="preserve">Ayuntamiento hacia todos los medios de comunicación social, en lo concerniente </t>
  </si>
  <si>
    <t>a sus actividades oficiales;</t>
  </si>
  <si>
    <t xml:space="preserve">II. Vigilar que se promueva y difunda la imagen institucional del Ayuntamiento y la </t>
  </si>
  <si>
    <t>vida del Municipio;</t>
  </si>
  <si>
    <t xml:space="preserve">III. Proponer el establecimiento de políticas de acercamiento y coordinación con </t>
  </si>
  <si>
    <t>todos los medios de comunicación social;</t>
  </si>
  <si>
    <t xml:space="preserve">IV. Procurar o proponer que se instrumenten boletines de prensa de las actividades </t>
  </si>
  <si>
    <t>del Ayuntamiento y de la Administración Municipal;</t>
  </si>
  <si>
    <t xml:space="preserve">V. Orientar y asesorar a la Presidenta Municipal en materia de medios de </t>
  </si>
  <si>
    <t>comunicación social;</t>
  </si>
  <si>
    <t xml:space="preserve">VI. Vigilar la preparación de la Gaceta Municipal como órgano oficial de difusión del </t>
  </si>
  <si>
    <t>Ayuntamiento y cuidar de que su edición sea correcta y oportuna;</t>
  </si>
  <si>
    <t xml:space="preserve">VII. Vigilar que se recopilen diariamente y se integre un expediente, con todas las </t>
  </si>
  <si>
    <t xml:space="preserve">noticias o publicaciones periodísticas que conciernen al municipio, poniéndolas </t>
  </si>
  <si>
    <t xml:space="preserve">sin demora en conocimiento de la Presidenta Municipal y se incorporen a la </t>
  </si>
  <si>
    <t>hemeroteca y al acervo fotográfico del Archivo Municipal;</t>
  </si>
  <si>
    <t xml:space="preserve">VIII. Proponer al ayuntamiento, sistemas, programas y acciones de difusión y </t>
  </si>
  <si>
    <t xml:space="preserve">conocimiento de reglamentos municipales y de disposiciones legales por parte de </t>
  </si>
  <si>
    <t xml:space="preserve">los servidores públicos y de los habitantes del Municipio, en aquellas materias </t>
  </si>
  <si>
    <t xml:space="preserve">que presenten un elevado índice en cuanto a la comisión de infracciones a las </t>
  </si>
  <si>
    <t>disposiciones legales o reglamentarias respectivas;</t>
  </si>
  <si>
    <t xml:space="preserve">IX. Promover y vigilar el establecimiento y difusión de programas adecuados de </t>
  </si>
  <si>
    <t xml:space="preserve">información y difusión a la ciudadanía de las actividades de la administración </t>
  </si>
  <si>
    <t xml:space="preserve">municipal, así como cualquier tema del orden municipal que sea de interés </t>
  </si>
  <si>
    <t>público; y</t>
  </si>
  <si>
    <t xml:space="preserve">X. Proponer al Ayuntamiento las políticas generales en materia de comunicación </t>
  </si>
  <si>
    <t>social, relativa a campañas publicitarias e imagen institucional.</t>
  </si>
  <si>
    <t xml:space="preserve">ARTÍCULO 65.- La Dirección de Desarrollo Rural tendrá como atribuciones y </t>
  </si>
  <si>
    <t xml:space="preserve">I. Proponer y dictaminar en cuanto a los programas para el fomento e impulso de la </t>
  </si>
  <si>
    <t xml:space="preserve">producción agropecuaria, en la realización de infraestructura para el desarrollo rural </t>
  </si>
  <si>
    <t>y social;</t>
  </si>
  <si>
    <t xml:space="preserve">II. Proponer en el establecimiento de planes pilotos para difundir la tecnología </t>
  </si>
  <si>
    <t>agropecuaria del municipio;</t>
  </si>
  <si>
    <t xml:space="preserve">III. Promover y apoyar eventos que impulsen el desarrollo agropecuario y forestal que </t>
  </si>
  <si>
    <t xml:space="preserve">tengan una influencia directa con el Municipio, ya sea ecológica, de mejoramiento </t>
  </si>
  <si>
    <t>ambiental o de abasto de productos agropecuarios;</t>
  </si>
  <si>
    <t xml:space="preserve">IV. Fomentar la organización de los productores agropecuarios, con la finalidad de que </t>
  </si>
  <si>
    <t xml:space="preserve">solventen en mejores circunstancias su problemática común participando en la </t>
  </si>
  <si>
    <t xml:space="preserve">organización y funcionamiento de los Consejos Municipales de Desarrollo Rural </t>
  </si>
  <si>
    <t>Sustentable;</t>
  </si>
  <si>
    <t xml:space="preserve">V. Actualizar el Padrón de beneficiarios de fertilizantes en rodas las localidades del </t>
  </si>
  <si>
    <t xml:space="preserve">VI. Dotar del fertilizante requerido a los productores rurales, antes de la temporada de </t>
  </si>
  <si>
    <t>siembras;</t>
  </si>
  <si>
    <t xml:space="preserve">VII. Divulgar, asesorar y operar los programas de las diferentes dependencias estatales y </t>
  </si>
  <si>
    <t>federales dedicadas al desarrollo rural;</t>
  </si>
  <si>
    <t xml:space="preserve">VIII. Vigilar el funcionamiento de los rastros municipales, obradores, expendios de carne, </t>
  </si>
  <si>
    <t xml:space="preserve">establos y demás negocios que tengan relación con el sacrificio de animales para </t>
  </si>
  <si>
    <t xml:space="preserve">consumo humano, a efecto de proponer la instrumentación de las medidas pertinentes </t>
  </si>
  <si>
    <t>que requiera el interés público;</t>
  </si>
  <si>
    <t xml:space="preserve">IX. Mantener estrecha coordinación con las autoridades sanitarias, a efecto de tratar las </t>
  </si>
  <si>
    <t>epizootias que se manifiesten en el Municipio;</t>
  </si>
  <si>
    <t xml:space="preserve">X. Realizar estudios y establecer sistemas de coordinación con otros niveles de gobierno, </t>
  </si>
  <si>
    <t xml:space="preserve">que fomenten la actividad agropecuaria y agroindustrial en el Municipio bajo criterios </t>
  </si>
  <si>
    <t xml:space="preserve">de sustentabilidad, así como los servicios para el campo y las obras de infraestructura </t>
  </si>
  <si>
    <t>para el desarrollo rural, encauzando los apoyos existentes para este ramo;</t>
  </si>
  <si>
    <t xml:space="preserve">XI. Establecer contacto permanente con los diversos organismos e instituciones </t>
  </si>
  <si>
    <t xml:space="preserve">relacionadas con la materia agropecuaria, a efecto de mejorar sus esquemas de </t>
  </si>
  <si>
    <t>organización, técnicas de producción y la comercialización de sus productos;</t>
  </si>
  <si>
    <t xml:space="preserve">XII. Asesorar y capacitar, en la medida de sus posibilidades, a los productores </t>
  </si>
  <si>
    <t>agropecuarios y agroindustriales;</t>
  </si>
  <si>
    <t xml:space="preserve">XIII. Emitir opinión técnica en los proyectos de urbanización, en lo relativo a los parques </t>
  </si>
  <si>
    <t>y áreas verdes;</t>
  </si>
  <si>
    <t xml:space="preserve">XIV. Promover y organizar los viveros municipales para llevar a cabo la repoblación </t>
  </si>
  <si>
    <t>forestal;</t>
  </si>
  <si>
    <t xml:space="preserve">XV. Elaborar los programas de reforestación y conformación de áreas verdes, en donde </t>
  </si>
  <si>
    <t xml:space="preserve">participen todos los sectores de la ciudadanía, a fin de lograr un mejor </t>
  </si>
  <si>
    <t xml:space="preserve">aprovechamiento físico-ecológico de las áreas verdes; y </t>
  </si>
  <si>
    <t>XVI. Las demás que las leyes y reglamentos de aplicación municipal le atribuyan.</t>
  </si>
  <si>
    <t xml:space="preserve">ARTÍCULO 66- Agregamos además una función principal que parte del Órgano de Control </t>
  </si>
  <si>
    <t xml:space="preserve">Interno Municipal, es la Dependencia responsable de vigilar y controlar las actividades de la </t>
  </si>
  <si>
    <t xml:space="preserve">Administración Pública Municipal, en este caso el ayuntamiento cuenta con tal departamento </t>
  </si>
  <si>
    <t xml:space="preserve">por lo cual le corresponde directamente el total apego a las Leyes, Reglamentos, </t>
  </si>
  <si>
    <t xml:space="preserve">lineamientos, así como a las políticas, procedimientos y disposiciones del Ayuntamiento. </t>
  </si>
  <si>
    <t>A) Generales</t>
  </si>
  <si>
    <t xml:space="preserve">I. Planear, organizar y coordinar los sistemas y procedimientos de prevención, control, </t>
  </si>
  <si>
    <t xml:space="preserve">vigilancia y evaluación de las Dependencias y Órganos Auxiliares de la </t>
  </si>
  <si>
    <t xml:space="preserve">Administración Pública Municipal conforme a la normatividad vigente, fomentando </t>
  </si>
  <si>
    <t>la honestidad y la transparencia en el Servicio Público;</t>
  </si>
  <si>
    <t xml:space="preserve">II. Informar a la Presidenta Municipal y al Síndico Procurador sobre el resultado de la </t>
  </si>
  <si>
    <t xml:space="preserve">evaluación de las Dependencias y Órganos Auxiliares de la Administración Pública </t>
  </si>
  <si>
    <t>Municipal que hayan sido objeto de verificación; y,</t>
  </si>
  <si>
    <t xml:space="preserve">III. Promover en el ámbito de su competencia, intercambios y convenios de cooperación </t>
  </si>
  <si>
    <t xml:space="preserve">con otras entidades de derecho público y privado en la búsqueda de la optimización </t>
  </si>
  <si>
    <t>de las funciones propias de la Administración Pública Municipal.</t>
  </si>
  <si>
    <t>B) De Auditoria</t>
  </si>
  <si>
    <t xml:space="preserve">I. Auditar el ingreso, administración y ejercicio de los recursos que conforman la </t>
  </si>
  <si>
    <t xml:space="preserve">Hacienda Pública y su plena congruencia con los presupuestos de ingresos y egresos </t>
  </si>
  <si>
    <t>aprobados y la observancia de las Leyes y Reglamentos vigentes aplicables;</t>
  </si>
  <si>
    <t xml:space="preserve">II. Vigilar el cumplimiento, por parte de las Dependencias y Órganos Auxiliares de la </t>
  </si>
  <si>
    <t xml:space="preserve">Administración Pública Municipal, de las disposiciones legales en materia de </t>
  </si>
  <si>
    <t xml:space="preserve">planeación, presupuestación, ingresos, egresos, financiamiento, inversión, deuda, </t>
  </si>
  <si>
    <t>patrimonio, fondos, valores, contabilidad, contratos, convenios y pago de personal;</t>
  </si>
  <si>
    <t xml:space="preserve">III. Vigilar, que se cumplan en todos sus términos las disposiciones de los acuerdos y </t>
  </si>
  <si>
    <t xml:space="preserve">convenios celebrados entre el Municipio con la Federación, el Estado o los </t>
  </si>
  <si>
    <t xml:space="preserve">Municipios, de donde se derive la inversión de fondos para el Municipio, </t>
  </si>
  <si>
    <t>supervisando la correcta aplicación de los mismos;</t>
  </si>
  <si>
    <t xml:space="preserve">IV. Vigilar y verificar que las obras públicas se realicen de acuerdo a la planeación, </t>
  </si>
  <si>
    <t xml:space="preserve">programación y presupuestación aprobada y en estricto apego a la Legislación </t>
  </si>
  <si>
    <t xml:space="preserve">correspondiente, sin demérito de la responsabilidad de las Dependencias encargadas </t>
  </si>
  <si>
    <t xml:space="preserve">de la ejecución de sus obras; así como participar en cada una de las etapas normativas </t>
  </si>
  <si>
    <t>para su contratación;</t>
  </si>
  <si>
    <t xml:space="preserve">V. Vigilar y verificar que las adquisiciones, arrendamientos y prestación de servicios se </t>
  </si>
  <si>
    <t xml:space="preserve">realicen de acuerdo a la planeación, programación y presupuestación aprobada y en </t>
  </si>
  <si>
    <t xml:space="preserve">estricto apego a la Legislación y Reglamentación correspondiente, sin demérito de la </t>
  </si>
  <si>
    <t xml:space="preserve">responsabilidad de las Dependencias encargadas de su realización: así como </t>
  </si>
  <si>
    <t>participar en cada una de las etapas normativas para su contratación;</t>
  </si>
  <si>
    <t xml:space="preserve">VI. Supervisar el ejercicio de los recursos federales que vía aportaciones se entregan y </t>
  </si>
  <si>
    <t xml:space="preserve">reciben por el Municipio, de conformidad con lo establecido en el Capítulo V de la </t>
  </si>
  <si>
    <t>Ley de Coordinación Fiscal;</t>
  </si>
  <si>
    <t xml:space="preserve">VII. Supervisar que se cumplan las disposiciones de los contratos y convenios celebrados </t>
  </si>
  <si>
    <t xml:space="preserve">entre el Municipio y otras entidades de derecho público y privado de donde se </t>
  </si>
  <si>
    <t>desprendan derechos y obligaciones para el Municipio;</t>
  </si>
  <si>
    <t xml:space="preserve">VIII. Vigilar el cumplimiento de la Ley Numero 760 de Responsabilidades Política, Penal </t>
  </si>
  <si>
    <t xml:space="preserve">y Civil de los Servidores Públicos del Estado de Guerrero, así como conocer e </t>
  </si>
  <si>
    <t xml:space="preserve">investigar los actos, omisiones o conductas de los servidores públicos municipales, </t>
  </si>
  <si>
    <t>que puedan implicar responsabilidad administrativa.</t>
  </si>
  <si>
    <t xml:space="preserve">IX. Supervisar y vigilar el funcionamiento de los sistemas y procedimientos de </t>
  </si>
  <si>
    <t xml:space="preserve">planeación, control y evaluación de la administración municipal, y requerir </t>
  </si>
  <si>
    <t xml:space="preserve">discrecionalmente de los departamentos, la instrumentación de normas adicionales </t>
  </si>
  <si>
    <t>para el ejercicio de sus atribuciones que aseguren el control.</t>
  </si>
  <si>
    <t>C) De Transparencia, Normatividad y Prevención.</t>
  </si>
  <si>
    <t xml:space="preserve">I. Llevar a cabo acciones y programas que propicien la legalidad y transparencia en la </t>
  </si>
  <si>
    <t xml:space="preserve">gestión pública, así como la debida rendición de cuentas y el acceso por parte de los </t>
  </si>
  <si>
    <t>particulares a la información pública gubernamental.</t>
  </si>
  <si>
    <t xml:space="preserve">II. Establecer y expedir las normas que regulen el funcionamiento de los instrumentos y </t>
  </si>
  <si>
    <t xml:space="preserve">procedimientos de control de las dependencias y órganos auxiliares de la </t>
  </si>
  <si>
    <t xml:space="preserve">Administración Pública Municipal, siendo competente para requerir la </t>
  </si>
  <si>
    <t>instrumentación de los mismos;</t>
  </si>
  <si>
    <t xml:space="preserve">III. Revisar y analizar la normatividad vigente y en coordinación con las dependencias </t>
  </si>
  <si>
    <t xml:space="preserve">involucradas, establecer mecanismos de prevención que auxilien en el cumplimiento </t>
  </si>
  <si>
    <t>de dicha normatividad, así como en la auto evaluación de los trabajos realizados;</t>
  </si>
  <si>
    <t xml:space="preserve">IV. Recopilar, analizar, documentar y validar la información que se requiera para la </t>
  </si>
  <si>
    <t xml:space="preserve">implementación de los sistemas y procedimientos de control interno y de servicio a </t>
  </si>
  <si>
    <t xml:space="preserve">la ciudadanía en las dependencias y órganos auxiliares de la Administración Pública </t>
  </si>
  <si>
    <t xml:space="preserve">V. Atender y dar seguimiento a las quejas y denuncias recibidas en contra de servidores </t>
  </si>
  <si>
    <t xml:space="preserve">públicos; </t>
  </si>
  <si>
    <t xml:space="preserve">VI. Promover la participación responsable e informada de los ciudadanos en la </t>
  </si>
  <si>
    <t xml:space="preserve">supervisión, ejecución y control de los recursos destinados a obras y programas </t>
  </si>
  <si>
    <t>sociales.</t>
  </si>
  <si>
    <t xml:space="preserve">VII. Atender y dar seguimiento a las denuncias y quejas que se presenten con motivo de </t>
  </si>
  <si>
    <t xml:space="preserve">irregularidades en Acuerdos, Convenios o Contratos que celebren los particulares con </t>
  </si>
  <si>
    <t xml:space="preserve">los departamentos de la administración municipal, y en la aplicación de recursos </t>
  </si>
  <si>
    <t>destinados a obras y servicios del Municipio;</t>
  </si>
  <si>
    <t xml:space="preserve">VIII. Inspeccionar y vigilar directamente que la administración municipal cumpla con las </t>
  </si>
  <si>
    <t xml:space="preserve">normas y disposiciones en materia de sistema y registro de contabilidad, contratación </t>
  </si>
  <si>
    <t xml:space="preserve">y pago de personal, contratación de servicios, obra pública, adquisiciones, </t>
  </si>
  <si>
    <t xml:space="preserve">arrendamientos, conservación, uso, destino, afectación, enajenación, baja de bienes y </t>
  </si>
  <si>
    <t>demás activos y recursos materiales del Municipio;</t>
  </si>
  <si>
    <t xml:space="preserve">IX. Informar al Ayuntamiento de sus programas de trabajo anuales, y trimestralmente del </t>
  </si>
  <si>
    <t xml:space="preserve">avance y resultados de éstos, así como de las irregularidades de las que estime exista </t>
  </si>
  <si>
    <t>responsabilidad alguna.</t>
  </si>
  <si>
    <t>D) De Asuntos Jurídicos.</t>
  </si>
  <si>
    <t xml:space="preserve">I. Instrumentar y resolver las investigaciones y procedimientos administrativos que </t>
  </si>
  <si>
    <t xml:space="preserve">presuman la responsabilidad de Servidores Públicos Municipales, con excepción de </t>
  </si>
  <si>
    <t xml:space="preserve">los de elección popular, en los términos de la Ley Numero 760 de Responsabilidades </t>
  </si>
  <si>
    <t xml:space="preserve">Política, Penal y Civil de los Servidores Públicos del Estado de Guerrero y demás </t>
  </si>
  <si>
    <t>disposiciones, emitiendo las resoluciones conforme a la legislación aplicable;</t>
  </si>
  <si>
    <t xml:space="preserve">II. Coadyuvar con el Síndico para que los Servidores Públicos obligados, presenten en </t>
  </si>
  <si>
    <t xml:space="preserve">tiempo y forma su Manifestación de Bienes en los términos de la Ley Numero 760 de </t>
  </si>
  <si>
    <t xml:space="preserve">Responsabilidades Política, Penal y Civil de los Servidores Públicos del Estado de </t>
  </si>
  <si>
    <t>Guerrero y demás disposiciones vigentes; y,</t>
  </si>
  <si>
    <t xml:space="preserve">III. Atender las quejas e inconformidades que presenten los particulares con motivo de </t>
  </si>
  <si>
    <t xml:space="preserve">convenios o contratos que celebren con las Dependencias y Órganos Auxiliares de la </t>
  </si>
  <si>
    <t xml:space="preserve">Administración Pública Municipal, sin perjuicio de que otros ordenamientos </t>
  </si>
  <si>
    <t>establezcan procedimientos de impugnación diferentes.</t>
  </si>
  <si>
    <t>TITULO CUARTO</t>
  </si>
  <si>
    <t xml:space="preserve">DE OBLIGACIONES GENERALES DE LOS SERVIDORES PÚBLICOS Y DE LOS </t>
  </si>
  <si>
    <t>ORGANISMOS ADMINISTRATIVOS QUE APOYAN AL AYUNTAMIENTO</t>
  </si>
  <si>
    <t>DE LAS RESPONSABILIDADES GENERALES DE LOS DIRECTORES</t>
  </si>
  <si>
    <t xml:space="preserve">ARTÍCULO 67.- Al frente de cada Dirección habrá un titular, a quien corresponde </t>
  </si>
  <si>
    <t xml:space="preserve">originalmente la representación, trámite y resolución de los asuntos de su competencia; </t>
  </si>
  <si>
    <t xml:space="preserve">quien, para la mejor distribución y desarrollo del trabajo, podrá, mediante acuerdo, delegar </t>
  </si>
  <si>
    <t xml:space="preserve">sus funciones en los servidores públicos de las áreas que lo auxilian, excepto aquellas que </t>
  </si>
  <si>
    <t xml:space="preserve">por disposición de la ley, reglamentos o resoluciones del Ayuntamiento, deban ser ejercidas </t>
  </si>
  <si>
    <t xml:space="preserve">directamente por él. </t>
  </si>
  <si>
    <t>El Director podrá ejercer directamente las facultades que delegue.</t>
  </si>
  <si>
    <t xml:space="preserve">ARTÍCULO 68.- Las Dependencias Municipales, las Comisiones, los Órganos Auxiliares, </t>
  </si>
  <si>
    <t xml:space="preserve">Organismos Paraestatales y de desconcentrados territorial de la Administración Municipal, </t>
  </si>
  <si>
    <t xml:space="preserve">deberán conducir sus actividades con base en los programas y políticas establecidos en el </t>
  </si>
  <si>
    <t xml:space="preserve">Plan Municipal de Desarrollo en forma programada y coordinada, con el fin de evitar </t>
  </si>
  <si>
    <t xml:space="preserve">duplicidad de funciones y de acuerdo al Presupuesto Municipal autorizado y a las políticas </t>
  </si>
  <si>
    <t xml:space="preserve">públicas de la administración que, para el logro de los objetivos y metas de los planes de </t>
  </si>
  <si>
    <t xml:space="preserve">gobierno, establezca la Presidenta Municipal. Asimismo, deberán procurar que la ejecución </t>
  </si>
  <si>
    <t xml:space="preserve">de sus funciones sea bajo un marco de simplificación de sistemas y procedimientos que </t>
  </si>
  <si>
    <t>ayuden a una eficaz prestación del servicio y a reducir costos.</t>
  </si>
  <si>
    <t xml:space="preserve">ARTÍCULO 69.- Corresponderá a los titulares de las Dependencias, cumplir con las </t>
  </si>
  <si>
    <t xml:space="preserve">responsabilidades, atribuciones y funciones a que se refiere este Reglamento. Éstos deberán </t>
  </si>
  <si>
    <t xml:space="preserve">auxiliar al Ayuntamiento en la elaboración de los proyectos de reglamentos y acuerdos, cuyas </t>
  </si>
  <si>
    <t xml:space="preserve">materias correspondan a sus atribuciones o funciones. </t>
  </si>
  <si>
    <t xml:space="preserve">Además, deberán participar en la elaboración de políticas, procedimientos, normas, sistemas </t>
  </si>
  <si>
    <t xml:space="preserve">y lineamientos que, elabore el Órgano de Control Interno Municipal cuando éstas estén </t>
  </si>
  <si>
    <t>relacionadas con el desempeño y responsabilidad de sus atribuciones o funciones.</t>
  </si>
  <si>
    <t>ARTÍCULO 70.- Además de las funciones y responsabilidades establecidas en el presente</t>
  </si>
  <si>
    <t>reglamento, las dependencias municipales, podrán contar con manuales de organización.</t>
  </si>
  <si>
    <t>DE LAS RESPONSABILIDADES GENERALES</t>
  </si>
  <si>
    <t>DE LOS TRABAJADORES EN GENERAL</t>
  </si>
  <si>
    <t xml:space="preserve">ARTÍCULO 71.- Los Empleados del Ayuntamiento se regirán laboralmente por lo </t>
  </si>
  <si>
    <t xml:space="preserve">estipulado en el Artículo 123 Constitucional, en la Constitución Política del Estado de </t>
  </si>
  <si>
    <t xml:space="preserve">Guerrero, en la Ley Federal de los Trabajadores al Servicio del Estado, en las Leyes que de </t>
  </si>
  <si>
    <t xml:space="preserve">ellos emanan; así como en el Contrato Colectivo de Trabajo celebrado entre el Honorable </t>
  </si>
  <si>
    <t xml:space="preserve">Ayuntamiento de Benito Juárez y el Sindicato de Trabajadores al Servicio del H. </t>
  </si>
  <si>
    <t xml:space="preserve">Ayuntamiento de Benito Juárez, Estado de Guerrero. </t>
  </si>
  <si>
    <t xml:space="preserve">ARTÍCULO 72.- Las funciones y atribuciones de los Empleados Municipales serán las que </t>
  </si>
  <si>
    <t xml:space="preserve">determinen los Miembros de la Comisión del H. Ayuntamiento. </t>
  </si>
  <si>
    <t xml:space="preserve">ARTÍCULO 73.- Todos los Empleados y Trabajadores del Ayuntamiento deberán observar </t>
  </si>
  <si>
    <t xml:space="preserve">los Reglamentos que se dicten para cada Dependencia del Gobierno Municipal y sean </t>
  </si>
  <si>
    <t xml:space="preserve">aprobadas por el propio Ayuntamiento. </t>
  </si>
  <si>
    <t xml:space="preserve">ARTÍCULO 74.- Los Funcionarios y Empleados del Ayuntamiento deberán proporcionar </t>
  </si>
  <si>
    <t xml:space="preserve">periódicamente y a petición de parte, la información que necesiten los jefes superiores o los </t>
  </si>
  <si>
    <t>Miembros y Comisiones del mismo.</t>
  </si>
  <si>
    <t xml:space="preserve">PRIMERO. El presente ordenamiento abroga las anteriores disposiciones al respecto </t>
  </si>
  <si>
    <t xml:space="preserve">emitidas por el H. Ayuntamiento, así como todas aquellas disposiciones jurídicas y </t>
  </si>
  <si>
    <t>administrativas del orden municipal que se opongan a él.</t>
  </si>
  <si>
    <t xml:space="preserve">SEGUNDO. -Para todo lo no previsto en este Reglamento se estará a lo dispuesto por la Ley </t>
  </si>
  <si>
    <t xml:space="preserve">de Trabajo de los Servidores Públicos del Estado de Guerrero, la Ley Orgánica del Municipio </t>
  </si>
  <si>
    <t>Libre del Estado de Guerrero.</t>
  </si>
  <si>
    <t xml:space="preserve">TERCERO. - En los términos de lo previsto en este Reglamento, los titulares a cargo de las </t>
  </si>
  <si>
    <t xml:space="preserve">dependencias y organismos previstos en este ordenamiento, formularán los manuales de </t>
  </si>
  <si>
    <t xml:space="preserve">organización de sus respectivas áreas, los cuales serán sometidos a la consideración de la </t>
  </si>
  <si>
    <t xml:space="preserve">Presidenta Municipal para su aprobación reglamentaria. </t>
  </si>
  <si>
    <t>CUARTO. - El presente Reglamento entrará en vigor a partir de la fecha de su aprobación.</t>
  </si>
  <si>
    <t xml:space="preserve">QUINTO. - Expedido en el Salón de Sesiones del Cabildo del Palacio Municipal del </t>
  </si>
  <si>
    <t xml:space="preserve">Municipio de Benito Juárez, Guerrero, a los seis días del mes de marzo del año dos mil </t>
  </si>
  <si>
    <t>veintitrés.</t>
  </si>
  <si>
    <t xml:space="preserve">Los Ediles integrantes del Honorable Ayuntamiento del Municipio de Benito Juárez, </t>
  </si>
  <si>
    <t>Guerrero</t>
  </si>
  <si>
    <t xml:space="preserve">REGIDOR DE CULTURA, RECREACIÓN Y </t>
  </si>
  <si>
    <t xml:space="preserve">ESPECTÁCULOS Y DE MEDIO AMBIENTE Y </t>
  </si>
  <si>
    <t>RECURSOS NATURALES.</t>
  </si>
  <si>
    <t xml:space="preserve">ASISTENCIA SOCIAL Y DE ATENCIÓN Y </t>
  </si>
  <si>
    <t xml:space="preserve">PARTICIPACIÓN SOCIAL DEL </t>
  </si>
  <si>
    <t>MIGRANTE.</t>
  </si>
  <si>
    <t xml:space="preserve">REGIDORA DE EDUCACIÓN Y JUVENTUD Y DE </t>
  </si>
  <si>
    <t xml:space="preserve">LOS DERECHOS DE LAS NIÑAS, NIÑOS Y </t>
  </si>
  <si>
    <t>ADOLESCENTES.</t>
  </si>
  <si>
    <t>CÓDIGO DE ÉTICA</t>
  </si>
  <si>
    <t>LA CIUDADANA C. GLAFIRA MERAZA PRUDENTE, PRESIDENTA</t>
  </si>
  <si>
    <t xml:space="preserve">MUNICIPAL CONSTITUCIONAL DE BENITO JUÁREZ, GUERRERO, EN USO </t>
  </si>
  <si>
    <t xml:space="preserve">DE LAS FACULTADES QUE ME CONFIEREN LOS ARTÍCULOS, 178 DE LA </t>
  </si>
  <si>
    <t xml:space="preserve">CONSTITUCIÓN POLÍTICA DEL ESTADO LIBRE Y SOBERANO DE </t>
  </si>
  <si>
    <t xml:space="preserve">GUERRERO, 61, 72 Y 73 DE LA LEY ORGÁNICA DEL MUNICIPIO LIBRE DEL </t>
  </si>
  <si>
    <t>ESTADO DE GUERRERO, A SUS HABITANTES:</t>
  </si>
  <si>
    <t>HACE SABER:</t>
  </si>
  <si>
    <t xml:space="preserve">QUE DE CONFORMIDAD CON LAS BASES NORMATIVAS ESTABLECIDAS </t>
  </si>
  <si>
    <t xml:space="preserve">POR EL HONORABLE CONGRESO DEL ESTADO Y EN EL EJERCICIO DE LAS </t>
  </si>
  <si>
    <t xml:space="preserve">FACULTADES QUE ME CONFIEREN LOS ARTÍCULOS 115 FRACCIÓN II DE </t>
  </si>
  <si>
    <t xml:space="preserve">LA CONSTITUCIÓN POLÍTICA DE LOS ESTADOS UNIDOS MEXICANOS, 178 </t>
  </si>
  <si>
    <t xml:space="preserve">FRACCIÓN II, 26 DE LA CONSTITUCIÓN POLÍTICA DEL ESTADO LIBRE Y </t>
  </si>
  <si>
    <t xml:space="preserve">SOBERANO DE GUERRERO Y DEMÁS RELATIVOS Y APLICABLES DE LA </t>
  </si>
  <si>
    <t xml:space="preserve">LEY ORGÁNICA DEL MUNICIPIO LIBRE VIGENTE EN EL ESTADO, EL </t>
  </si>
  <si>
    <t xml:space="preserve">HONORABLE AYUNTAMIENTO CONSTITUCIONAL DE BENITO JUÁREZ, </t>
  </si>
  <si>
    <t xml:space="preserve">GUERRERO, A TENIDO A BIEN EXPEDIR ESTE CÓDIGO DE ÉTICA PARA </t>
  </si>
  <si>
    <t>SERVIDORES PÚBLICOS DEL MUNICIPIO DE BENITO JUAREZ, GUERRERO.</t>
  </si>
  <si>
    <t>INDICE</t>
  </si>
  <si>
    <t>CÓDIGO DE ÉTICA PARA SERVIDORES PÚBLICOS DEL MUNICIPIO ..................................3</t>
  </si>
  <si>
    <t>DE BENITO JUÁREZ, GUERRERO................................................................................................3</t>
  </si>
  <si>
    <t>C O N S I D E R A N D O .................................................................................................................3</t>
  </si>
  <si>
    <t>MUNICIPAL DE BENITO JUÁREZ ................................................................................................3</t>
  </si>
  <si>
    <t>CAPÍTULO I .....................................................................................................................................4</t>
  </si>
  <si>
    <t>DISPOSICIONES GENERALES ......................................................................................................4</t>
  </si>
  <si>
    <t>CAPÍTULO ll.....................................................................................................................................5</t>
  </si>
  <si>
    <t>PRINCIPIOS ÉTICOS Y VALORES DE LOS SERVIDORES PÚBLICOS ....................................5</t>
  </si>
  <si>
    <t>CAPÍTULO lll ...................................................................................................................................7</t>
  </si>
  <si>
    <t>PROHIBICIONES ÉTICAS PARA LOS SERVIDORES PÚBLICOS .............................................7</t>
  </si>
  <si>
    <t>CAPÍTULO IV...................................................................................................................................8</t>
  </si>
  <si>
    <t>DE LAS SANCIONES.......................................................................................................................8</t>
  </si>
  <si>
    <t>CAPÍTULO III...................................................................................................................................9</t>
  </si>
  <si>
    <t>DE LOS RECURSOS ........................................................................................................................9</t>
  </si>
  <si>
    <t>D I C T A M E N..............................................................................................................................10</t>
  </si>
  <si>
    <t>CÓDIGO DE ÉTICA PARA SERVIDORES PÚBLICOS DEL MUNICIPIO</t>
  </si>
  <si>
    <t>DE BENITO JUÁREZ, GUERRERO.</t>
  </si>
  <si>
    <t xml:space="preserve">PRIMERO. - La Presidencia Municipal de Benito Juárez, crea el Código de Ética a través </t>
  </si>
  <si>
    <t xml:space="preserve">del cual, los servidores públicos deben cumplir las directrices que rigen los principios, valores </t>
  </si>
  <si>
    <t xml:space="preserve">y comportamiento de un funcionario público, este documento se sustenta en principios de </t>
  </si>
  <si>
    <t xml:space="preserve">administración federal, estatal y en la actual administración municipal 2021-2024, su </t>
  </si>
  <si>
    <t xml:space="preserve">comportamiento debe ser evaluado periódicamente para que se le brinde un servicio de </t>
  </si>
  <si>
    <t xml:space="preserve">calidad a la ciudadanía y así obtener juntos un mejor resultado dentro y fuera de este H. </t>
  </si>
  <si>
    <t xml:space="preserve">SEGUNDO. - Que la Constitución Política de los Estados Unidos Mexicanos, en su artículo </t>
  </si>
  <si>
    <t xml:space="preserve">109, fracción III, establece que se aplicarán sanciones administrativas a los servidores </t>
  </si>
  <si>
    <t xml:space="preserve">públicos por los actos u omisiones que afecten la legalidad, honradez, lealtad, imparcialidad </t>
  </si>
  <si>
    <t>y eficiencia que deban observar en el desempeño de sus empleos, cargos o comisiones.</t>
  </si>
  <si>
    <t xml:space="preserve">TERCERO. - La Ley General de Responsabilidades Administrativas, en sus artículos 6, 7, </t>
  </si>
  <si>
    <t xml:space="preserve">48 y 49, indica que es responsabilidad de los servidores públicos salvaguardar los principios </t>
  </si>
  <si>
    <t>de legalidad, honradez, lealtad, imparcialidad y eficiencia.</t>
  </si>
  <si>
    <t xml:space="preserve">CUARTO. - La Ley Número 465 de Responsabilidades Administrativas para el Estado de </t>
  </si>
  <si>
    <t xml:space="preserve">Guerrero, en su artículo 7 establece los servidores públicos observaran en el desempeño de </t>
  </si>
  <si>
    <t xml:space="preserve">su empleo, cargo o comisión, los principios de disciplina, legalidad, objetividad, </t>
  </si>
  <si>
    <t xml:space="preserve">profesionalismo, honradez, lealtad, imparcialidad, integridad, rendición de cuentas, </t>
  </si>
  <si>
    <t>transparencia, eficacia y eficiencia que rigen el servicio público.</t>
  </si>
  <si>
    <t xml:space="preserve">QUINTO. - La Constitución Política del Estado Libre y Soberano de Guerrero, en su artículo </t>
  </si>
  <si>
    <t xml:space="preserve">193 establece que serán responsables por los actos u omisiones en que incurran en el </t>
  </si>
  <si>
    <t xml:space="preserve">desempeño de sus respectivas funciones, con independencia de la jerarquía, denominación u </t>
  </si>
  <si>
    <t xml:space="preserve">origen de su encargo y en su numeral 3 señala que la Ley determinará los sujetos, supuestos </t>
  </si>
  <si>
    <t xml:space="preserve">de responsabilidad, procedimientos, autoridades competentes y las sanciones del régimen de </t>
  </si>
  <si>
    <t>responsabilidades de los servidores públicos del Estado.</t>
  </si>
  <si>
    <t>PROPÓSITOS MÁS ELEVADOS DEL GOBIERNO</t>
  </si>
  <si>
    <t>MUNICIPAL DE BENITO JUÁREZ</t>
  </si>
  <si>
    <t>COMBATIR LA CORRUPCIÓN</t>
  </si>
  <si>
    <t xml:space="preserve">Uno de los rasgos más importantes de las administraciones modernas es la estrecha relación </t>
  </si>
  <si>
    <t xml:space="preserve">que debe existir entre el desempeño del servidor público y su obligación de informar de </t>
  </si>
  <si>
    <t xml:space="preserve">manera permanente, veraz y suficiente sobre el uso y destino de los recursos públicos, así </t>
  </si>
  <si>
    <t>como de los resultados obtenidos con su aplicación.</t>
  </si>
  <si>
    <t>RECUPERAR LA CONFIANZA CIUDADANA</t>
  </si>
  <si>
    <t xml:space="preserve">El propósito central de eliminar los actos de arbitrariedad y discrecionalidad en la toma de </t>
  </si>
  <si>
    <t xml:space="preserve">decisiones y en el uso de los recursos públicos, es generar un ambiente de comunicación y </t>
  </si>
  <si>
    <t xml:space="preserve">confianza del ciudadano hacia el servidor público y las instituciones, para que en ese clima </t>
  </si>
  <si>
    <t>de cordialidad florezcan todas las actividades políticas, económicas y sociales.</t>
  </si>
  <si>
    <t>ALENTAR LA PARTICIPACION SOCIAL</t>
  </si>
  <si>
    <t xml:space="preserve">Cuando se logran transparentar las acciones de la gestión pública se recupera la confianza </t>
  </si>
  <si>
    <t xml:space="preserve">ciudadana, y por tanto podemos aspirar a una participación social decidida a todas aquellas </t>
  </si>
  <si>
    <t xml:space="preserve">actividades que son de interés público y que generan beneficios para el conjunto social, pues </t>
  </si>
  <si>
    <t xml:space="preserve">con la participación de la sociedad se potencializan los recursos sociales para alcanzar </t>
  </si>
  <si>
    <t>mejores niveles de vida en favor de todos.</t>
  </si>
  <si>
    <t>CRECIMIENTO ECONÓMICO Y DESARROLLO SOCIAL</t>
  </si>
  <si>
    <t xml:space="preserve">El objetivo primordial del gobierno es promover el crecimiento económico mediante el </t>
  </si>
  <si>
    <t xml:space="preserve">incremento de la productividad y competitividad, apoyando al sector productivo: </t>
  </si>
  <si>
    <t xml:space="preserve">agropecuario, industrial y de servicios; impulsando la capacitación laboral y mejorando la </t>
  </si>
  <si>
    <t xml:space="preserve">educación superior, entre otras cosas, para generar un desarrollo social ascendente y </t>
  </si>
  <si>
    <t>equilibrado.</t>
  </si>
  <si>
    <t xml:space="preserve">Artículo 1o.- El presente Código de Ética establece las normas de compromiso y conducta, </t>
  </si>
  <si>
    <t xml:space="preserve">así como los principios éticos y valores que los servidores públicos del Municipio de Benito </t>
  </si>
  <si>
    <t xml:space="preserve">Juárez, deben ofrecer a la ciudadanía, logrando con ello un mejor desempeño, así como eludir </t>
  </si>
  <si>
    <t xml:space="preserve">conductas indebidas que pongan en vulnerabilidad a los servidores públicos, fijando con esto </t>
  </si>
  <si>
    <t>el compromiso y respeto a la sociedad.</t>
  </si>
  <si>
    <t xml:space="preserve">Artículo 2o.- Toda persona que desempeñe un cargo ya sea como funcionario público, </t>
  </si>
  <si>
    <t xml:space="preserve">servidor público, empleado público o concesionario de cualquier naturaleza en la </t>
  </si>
  <si>
    <t xml:space="preserve">administración, debe mantenerse informado del presente Código de Ética del Municipio de </t>
  </si>
  <si>
    <t>Benito Juárez.</t>
  </si>
  <si>
    <t>Artículo 3o.- Para efectos del presente Código de Ética se entenderá como servidor Público</t>
  </si>
  <si>
    <t xml:space="preserve">a toda persona que desempeñe algún cargo en la administración Pública Municipal de Benito </t>
  </si>
  <si>
    <t xml:space="preserve">Juárez, Guerrero, asimismo, los servidores deberán observar una conducta acorde y evitar </t>
  </si>
  <si>
    <t>una actitud opuesta al Código de Ética.</t>
  </si>
  <si>
    <t>CAPÍTULO ll</t>
  </si>
  <si>
    <t>PRINCIPIOS ÉTICOS Y VALORES DE LOS SERVIDORES PÚBLICOS</t>
  </si>
  <si>
    <t xml:space="preserve">Artículo 4o.- Dentro de la Administración Pública Municipal de Benito Juárez, Guerrero, </t>
  </si>
  <si>
    <t>los servidores públicos deberán mantener los principios éticos y valores siguientes:</t>
  </si>
  <si>
    <t>IMPARCIALIDAD</t>
  </si>
  <si>
    <t xml:space="preserve">Ningún servidor público debe utilizar su cargo y/o recursos en beneficio propio o de grupo, </t>
  </si>
  <si>
    <t xml:space="preserve">ni conceder preferencias o privilegios a una organización o persona alguna, por encima del </t>
  </si>
  <si>
    <t>interés común.</t>
  </si>
  <si>
    <t>CONGRUENCIA</t>
  </si>
  <si>
    <t>Fomentar entre la población con el ejemplo, una actitud positiva y constructiva.</t>
  </si>
  <si>
    <t>PROFESIONALISMO</t>
  </si>
  <si>
    <t xml:space="preserve">El mejoramiento continuo de las capacidades y habilidades del servidor público dentro y </t>
  </si>
  <si>
    <t>fuera de su desempeño laboral.</t>
  </si>
  <si>
    <t>LEGALIDAD</t>
  </si>
  <si>
    <t xml:space="preserve">Ejercer el cargo, ajustando gestiones y políticas a las normas jurídicas vigentes además de </t>
  </si>
  <si>
    <t>leyes y reglamentos dentro de la institución pública.</t>
  </si>
  <si>
    <t>HONRADEZ</t>
  </si>
  <si>
    <t xml:space="preserve">Ejercer dentro y fuera de la institución pública un desempeño ético y moral, informando de </t>
  </si>
  <si>
    <t xml:space="preserve">manera precisa las actividades en las que se desempeña dentro del área de trabajo y sociedad </t>
  </si>
  <si>
    <t>en general, mostrando una actitud honorable y confiable en todo momento.</t>
  </si>
  <si>
    <t xml:space="preserve">Brindar información de las actividades que realiza en su labor ante los demás compañeros o </t>
  </si>
  <si>
    <t xml:space="preserve">sociedad, siempre y cuando éste no pase por alto la confidencialidad de la institución, así </t>
  </si>
  <si>
    <t>como mostrar una información clara y precisa de la que se pueda hacer pública.</t>
  </si>
  <si>
    <t>HONESTIDAD</t>
  </si>
  <si>
    <t xml:space="preserve">Actuar sin perder de vista que los fines públicos excluyen cualquier comportamiento en </t>
  </si>
  <si>
    <t>detrimento del interés colectivo.</t>
  </si>
  <si>
    <t>RESPETO</t>
  </si>
  <si>
    <t xml:space="preserve">Todo servidor público debe actuar bajo el principio del respeto hacia sí mismo y hacia los </t>
  </si>
  <si>
    <t>ciudadanos que acudan a las instalaciones del Ayuntamiento a solicitar servicios.</t>
  </si>
  <si>
    <t>LEALTAD</t>
  </si>
  <si>
    <t xml:space="preserve">Fortalece la solidaridad y la confraternidad entre los servidores públicos de todas las </t>
  </si>
  <si>
    <t>dependencias del Ayuntamiento mediante el respeto mutuo, el trato cordial y la tolerancia.</t>
  </si>
  <si>
    <t>EFICIENCIA</t>
  </si>
  <si>
    <t xml:space="preserve">Garantizar que los programas y acciones que realiza el gobierno municipal se concluyan en </t>
  </si>
  <si>
    <t xml:space="preserve">el menor tiempo posible, se alcancen los objetivos planteados con el menor costo posible </t>
  </si>
  <si>
    <t>para los contribuyentes.</t>
  </si>
  <si>
    <t>RESPETO A LA LEY</t>
  </si>
  <si>
    <t xml:space="preserve">Conducirse con apego a las normas jurídicas inherentes a la función que se desempeñan, ya </t>
  </si>
  <si>
    <t xml:space="preserve">que respetar el estado de derecho es una responsabilidad que todo servidor público debe </t>
  </si>
  <si>
    <t>asumir.</t>
  </si>
  <si>
    <t>ESPÍRITU DE SERVICIO</t>
  </si>
  <si>
    <t xml:space="preserve">Excluye conductas, motivaciones e intereses que no sean institucionales y promueve una </t>
  </si>
  <si>
    <t>capacidad de entrega que se patentiza en la diligente realización de las tareas asignadas.</t>
  </si>
  <si>
    <t>COMPROMISO</t>
  </si>
  <si>
    <t xml:space="preserve">Implica que el trabajador municipal sea consciente de que el servicio público es un </t>
  </si>
  <si>
    <t xml:space="preserve">patrimonio que pertenece a todos los habitantes del municipio, pues es una misión que </t>
  </si>
  <si>
    <t xml:space="preserve">adquiere legitimidad sólo cuando se busca satisfacer las necesidades sociales y no cuando se </t>
  </si>
  <si>
    <t>persiguen beneficios individuales.</t>
  </si>
  <si>
    <t>CAPÍTULO lll</t>
  </si>
  <si>
    <t>PROHIBICIONES ÉTICAS PARA LOS SERVIDORES PÚBLICOS</t>
  </si>
  <si>
    <t>Artículo 5o.- El servidor público en el desarrollo de sus funciones deberá:</t>
  </si>
  <si>
    <t xml:space="preserve">I. No usar su nombramiento oficial expedido por el H. Ayuntamiento Municipal de Benito </t>
  </si>
  <si>
    <t>Juárez, para fines personales o de lucro o bien para beneficiar o perjudicar a terceros.</t>
  </si>
  <si>
    <t>II. No solicitar, ni recibir ningún tipo de dadiva a cambio de agilizar o paralizar cualquier</t>
  </si>
  <si>
    <t>trámite que tenga que realizar dentro del marco de su función pública.</t>
  </si>
  <si>
    <t xml:space="preserve">III. No utilizar su posición para amenazar o influir en los demás servidores públicos, con el </t>
  </si>
  <si>
    <t xml:space="preserve">propósito de favorecer o perjudicar en un trámite o decisión a determinado colectivo o </t>
  </si>
  <si>
    <t>persona.</t>
  </si>
  <si>
    <t xml:space="preserve">Artículo 6o.- El servidor público debe respetar su jornada laboral. Esto involucra utilizar el </t>
  </si>
  <si>
    <t xml:space="preserve">tiempo comprendido y que ha sido previamente establecido por la Administración Pública </t>
  </si>
  <si>
    <t xml:space="preserve">Municipal de Benito Juárez. Ningún servidor público debe exhortar o solicitar a otros </t>
  </si>
  <si>
    <t xml:space="preserve">servidores públicos, a que utilicen el tiempo oficial para desempeñar funciones de tipo </t>
  </si>
  <si>
    <t>personal.</t>
  </si>
  <si>
    <t xml:space="preserve">Artículo 7o.- Es deber de todo servidor público proteger y mantener en buen estado los </t>
  </si>
  <si>
    <t xml:space="preserve">bienes propiedad de la institución y de manera especial aquellos que han sido destinados a </t>
  </si>
  <si>
    <t xml:space="preserve">su uso o cuidado. Esto implica el uso racional y ahorrativo de dichos bienes, evitando todo </t>
  </si>
  <si>
    <t xml:space="preserve">gasto innecesario o abuso. De la misma manera, el servidor público debe evitar el uso de los </t>
  </si>
  <si>
    <t>mismos para fines personales o para fines distintos de los que han sido destinados.</t>
  </si>
  <si>
    <t xml:space="preserve">Artículo 8o.- Cada servidor público, en todo momento, debe conducirse de manera cortés, </t>
  </si>
  <si>
    <t xml:space="preserve">con respeto y debe reflejar estas cualidades en su trato con sus compañeros y muy en especial </t>
  </si>
  <si>
    <t>con el público.</t>
  </si>
  <si>
    <t xml:space="preserve">Artículo 9o.- El servidor público debe pronunciarse con honestidad y congruencia, </t>
  </si>
  <si>
    <t xml:space="preserve">anteponiendo siempre el interés público, salvaguardando en todo a la administración </t>
  </si>
  <si>
    <t>municipal a la que pertenece.</t>
  </si>
  <si>
    <t xml:space="preserve">Artículo 10.- Es deber del servidor público brindar información suficiente y correcta con </t>
  </si>
  <si>
    <t>prontitud y diligencia, cuando así se lo soliciten los usuarios.</t>
  </si>
  <si>
    <t xml:space="preserve">Artículo 11.- El servidor público jamás debe utilizar su influencia para retardar o entorpecer </t>
  </si>
  <si>
    <t xml:space="preserve">la correcta atención de una solicitud, petición o denuncia, ni exhortar a los ciudadanos a </t>
  </si>
  <si>
    <t>conductas similares.</t>
  </si>
  <si>
    <t xml:space="preserve">Artículo 12.- Es obligación del servidor público reportar cualquier situación que pueda </t>
  </si>
  <si>
    <t>mantener en peligro la salud o la seguridad del lugar donde presta sus servicios.</t>
  </si>
  <si>
    <t xml:space="preserve">Artículo 13.- El servidor público tiene el deber de utilizar racionalmente los recursos del H. </t>
  </si>
  <si>
    <t>Ayuntamiento de Benito Juárez.</t>
  </si>
  <si>
    <t xml:space="preserve">Artículo 14.- Cada servidor público debe abstenerse de arriesgar la integridad y la seguridad </t>
  </si>
  <si>
    <t xml:space="preserve">de sus compañeros. Igualmente, evitará presentarse al trabajo de forma indecorosa o bajo los </t>
  </si>
  <si>
    <t>efectos del alcohol y/o drogas ilícitas.</t>
  </si>
  <si>
    <t>CAPÍTULO IV</t>
  </si>
  <si>
    <t>DE LAS SANCIONES</t>
  </si>
  <si>
    <t xml:space="preserve">Artículo 15.- La transgresión de los deberes y principios éticos, impuestos por el presente </t>
  </si>
  <si>
    <t xml:space="preserve">Código de Ética, se consideran una infracción, generándose responsabilidad administrativa, </t>
  </si>
  <si>
    <t>que podrá ser sancionada, según la naturaleza o gravedad de la infracción en que se incurra.</t>
  </si>
  <si>
    <t xml:space="preserve">Artículo 16.- Las sanciones a que se refiere el punto que antecede consistirán en: </t>
  </si>
  <si>
    <t xml:space="preserve">Apercibimiento, amonestación, suspensión temporal en el ejercicio de sus funciones sin goce </t>
  </si>
  <si>
    <t xml:space="preserve">de remuneraciones, destitución del puesto, sanción económica; Las sanciones se impondrán </t>
  </si>
  <si>
    <t xml:space="preserve">tomando en cuenta lo siguiente: La gravedad de la transgresión de los deberes éticos en que </t>
  </si>
  <si>
    <t xml:space="preserve">se incurra y la conveniencia de suprimir prácticas que infrinjan, en cualquier forma, las </t>
  </si>
  <si>
    <t xml:space="preserve">disposiciones del presente código o las que se dicten con base en él; considerando las </t>
  </si>
  <si>
    <t xml:space="preserve">condiciones exteriores y los medios de ejecución y la reincidencia en el incumplimiento de </t>
  </si>
  <si>
    <t>los deberes éticos.</t>
  </si>
  <si>
    <t xml:space="preserve">Artículo 17.- Toda persona que desempeñe un empleo, cargo, comisión o concesión de </t>
  </si>
  <si>
    <t xml:space="preserve">cualquier naturaleza en la Administración Pública Municipal de Benito Juárez, deberá </t>
  </si>
  <si>
    <t xml:space="preserve">denunciar por escrito al Órgano de Control Interno Municipal los hechos que, a su juicio, </t>
  </si>
  <si>
    <t xml:space="preserve">sean causa de responsabilidad administrativa imputables a servidores públicos sujetos a su </t>
  </si>
  <si>
    <t>dirección.</t>
  </si>
  <si>
    <t xml:space="preserve">Artículo 18.- El Órgano de Control Interno Municipal determinará si existe o no </t>
  </si>
  <si>
    <t xml:space="preserve">responsabilidad administrativa por el incumplimiento de las obligaciones de los servidores </t>
  </si>
  <si>
    <t xml:space="preserve">públicos, y aplicará las sanciones disciplinarias correspondientes conforme al Artículo 16 del </t>
  </si>
  <si>
    <t>presente Código de Ética.</t>
  </si>
  <si>
    <t xml:space="preserve">Artículo 19.- Incurrirán en responsabilidad administrativa los servidores públicos que se </t>
  </si>
  <si>
    <t xml:space="preserve">abstengan, injustificadamente, de sancionar a los infractores o que, al hacerlo, no se ajusten </t>
  </si>
  <si>
    <t>a lo previsto en el presente Código.</t>
  </si>
  <si>
    <t xml:space="preserve">Artículo 20.-. El Órgano de Control Interno Municipal, en el ámbito de su competencia, </t>
  </si>
  <si>
    <t xml:space="preserve">podrá abstenerse de sancionar al infractor, por una sola vez, cuando lo estimen pertinente, </t>
  </si>
  <si>
    <t xml:space="preserve">justificando la causa de la abstención, siempre que se trate de hechos que no revistan </t>
  </si>
  <si>
    <t xml:space="preserve">gravedad ni constituyan delito, cuando lo ameriten los antecedentes y circunstancias del </t>
  </si>
  <si>
    <t>infractor.</t>
  </si>
  <si>
    <t xml:space="preserve">Artículo 21.- El Órgano de Control Interno Municipal impondrá las sanciones </t>
  </si>
  <si>
    <t xml:space="preserve">administrativas a que se refiere este Capítulo mediante el procedimiento administrativo que </t>
  </si>
  <si>
    <t>establece la Ley General de Responsabilidades Administrativas de aplicación supletoria; la</t>
  </si>
  <si>
    <t xml:space="preserve">Ley Numero 760 de Responsabilidades Política, Penal y Civil de los Servidores Públicos del </t>
  </si>
  <si>
    <t>Estado de Guerrero y Ley Número 465 de Responsabilidades Administrativas para el Estado</t>
  </si>
  <si>
    <t>de Guerrero.</t>
  </si>
  <si>
    <t>DE LOS RECURSOS</t>
  </si>
  <si>
    <t xml:space="preserve">Artículo 23.- Las resoluciones que dicte el Órgano de Control Interno Municipal, en las que </t>
  </si>
  <si>
    <t xml:space="preserve">imponga sanciones administrativas, podrán ser impugnadas por el del sujeto obligado a </t>
  </si>
  <si>
    <t xml:space="preserve">observar el debido cumplimiento de los deberes éticos, ante la propia autoridad, mediante el </t>
  </si>
  <si>
    <t xml:space="preserve">recurso de revocación, que se interpondrá dentro de los quince días siguientes a la fecha que </t>
  </si>
  <si>
    <t>surta efectos la notificación de la resolución recurrida.</t>
  </si>
  <si>
    <t xml:space="preserve">Artículo 24.- La interposición del recurso suspenderá la ejecución de la resolución recurrida </t>
  </si>
  <si>
    <t>si lo solicita el promovente.</t>
  </si>
  <si>
    <t xml:space="preserve">Artículo 25.- El servidor público obligado a observar el debido cumplimiento de los deberes </t>
  </si>
  <si>
    <t xml:space="preserve">éticos, afectado por las resoluciones administrativas, podrá optar entre interponer el recurso </t>
  </si>
  <si>
    <t>de revocación o impugnar la resolución ante el Tribunal de lo Contencioso Administrativo.</t>
  </si>
  <si>
    <t>Artículo 26.- Las resoluciones absolutorias que dicte el Tribunal de lo Contencioso</t>
  </si>
  <si>
    <t xml:space="preserve">Administrativo del Estado, podrán ser impugnadas por el Órgano de Control Interno </t>
  </si>
  <si>
    <t>Municipal.</t>
  </si>
  <si>
    <t xml:space="preserve">Artículo 27.- La ejecución de las sanciones administrativas impuestas en resolución firme se </t>
  </si>
  <si>
    <t xml:space="preserve">llevará a cabo de inmediato en los términos que disponga la resolución. La suspensión o </t>
  </si>
  <si>
    <t xml:space="preserve">destitución que se impongan a los servidores públicos de confianza obligados a observar el </t>
  </si>
  <si>
    <t xml:space="preserve">debido cumplimiento de los deberes éticos, surtirán efectos al notificarse la resolución y se </t>
  </si>
  <si>
    <t>consideran de orden público.</t>
  </si>
  <si>
    <t>D I C T A M E N</t>
  </si>
  <si>
    <t xml:space="preserve">PRIMERO. - Se aprueba en todas y en cada una de sus partes el “CÓDIGO DE ÉTICA </t>
  </si>
  <si>
    <t xml:space="preserve">PARA SERVIDORES PÚBLICOS DEL MUNICIPIO DE BENITO JUÁREZ, </t>
  </si>
  <si>
    <t>GUERRERO” en los términos que se establecen en el considerado del presente.</t>
  </si>
  <si>
    <t xml:space="preserve">SEGUNDO. - Se instruye al el Titular del Órgano de Control Interno Municipal, que realice </t>
  </si>
  <si>
    <t xml:space="preserve">las acciones administrativas necesarias para que informe a los Servidores Públicos </t>
  </si>
  <si>
    <t xml:space="preserve">municipales y a la ciudadanía en general, del contenido del presente “CÓDIGO DE ÉTICA </t>
  </si>
  <si>
    <t>GUERRERO.”</t>
  </si>
  <si>
    <t xml:space="preserve">TERCERO. - Hágase del conocimiento a todos los servidores públicos que entra en vigor al </t>
  </si>
  <si>
    <t xml:space="preserve">día siguiente de su publicación en la Gaceta Pública del Municipio de Benito Juárez, </t>
  </si>
  <si>
    <t>Guerrero, para su aplicación y observancia.</t>
  </si>
  <si>
    <t xml:space="preserve">CUARTO. - Se abrogan todas las disposiciones que se opongan al presente Código de Ética. </t>
  </si>
  <si>
    <t xml:space="preserve">Dado en la Sala de Cabildo, recinto oficial del H. Ayuntamiento del Municipio de Benito </t>
  </si>
  <si>
    <t>Juárez, Guerrero, el día seis del mes de marzo del año 2023.</t>
  </si>
  <si>
    <t>INTRODUCCIÓN</t>
  </si>
  <si>
    <t>Objetivo General:</t>
  </si>
  <si>
    <t>Objetivos Específicos:</t>
  </si>
  <si>
    <t>I.- IDENTIFICACION DE OBJETIVOS ESTRATEGICOS.</t>
  </si>
  <si>
    <t>*Información desactualizada.</t>
  </si>
  <si>
    <t>II.- CONTEXTO EN EL CUAL SE MATERIALIZAN LOS RIESGOS.</t>
  </si>
  <si>
    <t>Ejemplo:</t>
  </si>
  <si>
    <t>desastres naturales.</t>
  </si>
  <si>
    <t>III. IDENTIFICACIÓN DE RIESGOS:</t>
  </si>
  <si>
    <t>IV.- EVALUACIÓN DE RIESGOS.</t>
  </si>
  <si>
    <t>Matriz de calificación, evaluación y respuesta a los riesgos</t>
  </si>
  <si>
    <t>Con la realización de esta etapa se busca que la Institución obtenga los siguientes resultados:</t>
  </si>
  <si>
    <t>V. PRIORIZACION DE LOS RIESGOS.</t>
  </si>
  <si>
    <t>Mapa de Riesgos</t>
  </si>
  <si>
    <t>Impacto</t>
  </si>
  <si>
    <t>Riesgo bajo 1 – 2.4</t>
  </si>
  <si>
    <t>Zona de riesgo tolerable.</t>
  </si>
  <si>
    <t>Riesgo Moderado 2.5 - 4.9</t>
  </si>
  <si>
    <t>Zona de riesgo moderado.</t>
  </si>
  <si>
    <t>Riesgo alto 5.0 - 7.5</t>
  </si>
  <si>
    <t>Zona de riesgo alto.</t>
  </si>
  <si>
    <t>Riesgo Grave 7.6 – 10.0</t>
  </si>
  <si>
    <t>VI. EVALUACION DE CONTROLES</t>
  </si>
  <si>
    <t>CONTROLES</t>
  </si>
  <si>
    <t>Fuente: Elaborada por la ASF</t>
  </si>
  <si>
    <t>VI.I ESTABLECIMIENTO DE CONTROLES PARA EL ÉXITO</t>
  </si>
  <si>
    <t>responsabilidad.</t>
  </si>
  <si>
    <t>administrativas.</t>
  </si>
  <si>
    <t xml:space="preserve">Revisar todos los informes </t>
  </si>
  <si>
    <t>de auditorías iniciales</t>
  </si>
  <si>
    <t xml:space="preserve"> Establecer la estrategia corporativa</t>
  </si>
  <si>
    <t>Fuente: Elaboración por la ASF</t>
  </si>
  <si>
    <t>s</t>
  </si>
  <si>
    <t>VII. POLITICAS DE ADMINISTRACIÓN DE RIESGOS.</t>
  </si>
  <si>
    <t>1.- Los resultados se comentarán en reunión con titular de la entidad.</t>
  </si>
  <si>
    <t>3.- Los resultados deberán informarse también al comité de riesgos o su equivalente.</t>
  </si>
  <si>
    <t>IX. MATRIZ GENERAL DE RIESGOS</t>
  </si>
  <si>
    <t>A continuación, se muestra la matriz de riesgos consolidada:</t>
  </si>
  <si>
    <t>Matriz de riesgos</t>
  </si>
  <si>
    <t>Núm. Riesgo</t>
  </si>
  <si>
    <t>Proceso</t>
  </si>
  <si>
    <t>Tipo de factor</t>
  </si>
  <si>
    <t xml:space="preserve">Probabilidad </t>
  </si>
  <si>
    <t xml:space="preserve">Impacto </t>
  </si>
  <si>
    <t>Tipo de control</t>
  </si>
  <si>
    <t>X. MAPA DE RIESGOS</t>
  </si>
  <si>
    <t>El SAAR también permite visualizar la ubicación de los riesgos de la forma siguiente:</t>
  </si>
  <si>
    <t>Fuente: Elaborada por ASF</t>
  </si>
  <si>
    <t>XI. NIVEL DE TOLERANCIA AL RIESGO Y APETITO DE RIESGO</t>
  </si>
  <si>
    <t>- Es posible medir y contrastarlo con los objetivos (en los mismos términos).</t>
  </si>
  <si>
    <t>Juárez, Guerrero, el día 06 del mes de marzo del año 2023.</t>
  </si>
  <si>
    <t>MANUAL DE ADMINISTRACION DE RIESGOS</t>
  </si>
  <si>
    <t>MUNICIPIO DE BENITO JUÁREZ, GUERRERO.</t>
  </si>
  <si>
    <t>El riesgo es un concepto fundamental, que inevitablemente está presente en todo que hacer, en la vida cotidiana de todas las personas y sobre todo en las organizaciones, sean públicas o privadas, así como en el Municipio de Benito Juárez.</t>
  </si>
  <si>
    <t>El riesgo se considera como toda posibilidad de ocurrencia de aquella situación que pueda entorpecer el normal desarrollo de las funciones de la entidad y le impidan el logro de sus objetivos.</t>
  </si>
  <si>
    <t>En este contexto el Municipio no puede estar ajeno al tema de los riesgos y debe buscar como manejarlos partiendo de la base de su razón de ser y su compromiso con la sociedad, ya que esta presentes en cualquier gestión que se realice.</t>
  </si>
  <si>
    <t>Fortalecer la gestión del Municipio, a través de la implementación de la política de Administración de Riesgos que permita un adecuado tratamiento de los mismos para garantizar el cumplimiento de la Misión y Visión del Municipio, así como sus objetivos institucionales.</t>
  </si>
  <si>
    <r>
      <t>a)</t>
    </r>
    <r>
      <rPr>
        <b/>
        <sz val="7"/>
        <color rgb="FF000000"/>
        <rFont val="Times New Roman"/>
        <family val="1"/>
      </rPr>
      <t xml:space="preserve">      </t>
    </r>
    <r>
      <rPr>
        <sz val="12"/>
        <color rgb="FF000000"/>
        <rFont val="Times New Roman"/>
        <family val="1"/>
      </rPr>
      <t>Diseñar una herramienta que facilite al Ayuntamiento Municipal una adecuada administración de riesgos.</t>
    </r>
  </si>
  <si>
    <r>
      <t>b)</t>
    </r>
    <r>
      <rPr>
        <b/>
        <sz val="7"/>
        <color rgb="FF000000"/>
        <rFont val="Times New Roman"/>
        <family val="1"/>
      </rPr>
      <t xml:space="preserve">      </t>
    </r>
    <r>
      <rPr>
        <sz val="12"/>
        <color rgb="FF000000"/>
        <rFont val="Times New Roman"/>
        <family val="1"/>
      </rPr>
      <t>Generar una Visión compartida acerca de la administración y evaluación de riesgos, así como del papel del Ayuntamiento Municipal, con relación a lo antes mencionado.</t>
    </r>
  </si>
  <si>
    <r>
      <t>c)</t>
    </r>
    <r>
      <rPr>
        <b/>
        <sz val="7"/>
        <color rgb="FF000000"/>
        <rFont val="Times New Roman"/>
        <family val="1"/>
      </rPr>
      <t xml:space="preserve">       </t>
    </r>
    <r>
      <rPr>
        <sz val="12"/>
        <color rgb="FF000000"/>
        <rFont val="Times New Roman"/>
        <family val="1"/>
      </rPr>
      <t>Establecer los lineamientos estratégicos que orientan las decisiones de la administración municipal, frente a los riesgos que puedan afectar el cumplimiento.</t>
    </r>
  </si>
  <si>
    <r>
      <t>d)</t>
    </r>
    <r>
      <rPr>
        <b/>
        <sz val="7"/>
        <color rgb="FF000000"/>
        <rFont val="Times New Roman"/>
        <family val="1"/>
      </rPr>
      <t xml:space="preserve">      </t>
    </r>
    <r>
      <rPr>
        <sz val="12"/>
        <color rgb="FF000000"/>
        <rFont val="Times New Roman"/>
        <family val="1"/>
      </rPr>
      <t>Proteger los recursos del municipio de Benito Juárez, resguardándolos contra la materialización de los riesgos.</t>
    </r>
  </si>
  <si>
    <r>
      <t>e)</t>
    </r>
    <r>
      <rPr>
        <b/>
        <sz val="7"/>
        <color rgb="FF000000"/>
        <rFont val="Times New Roman"/>
        <family val="1"/>
      </rPr>
      <t xml:space="preserve">       </t>
    </r>
    <r>
      <rPr>
        <sz val="12"/>
        <color rgb="FF000000"/>
        <rFont val="Times New Roman"/>
        <family val="1"/>
      </rPr>
      <t>Introducir dentro de los procesos y procedimiento la administración del riesgo, y las medidas necesarias para para neutralizar la ocurrencia de los mismos.</t>
    </r>
  </si>
  <si>
    <r>
      <t>f)</t>
    </r>
    <r>
      <rPr>
        <b/>
        <sz val="7"/>
        <color rgb="FF000000"/>
        <rFont val="Times New Roman"/>
        <family val="1"/>
      </rPr>
      <t xml:space="preserve">       </t>
    </r>
    <r>
      <rPr>
        <sz val="12"/>
        <color rgb="FF000000"/>
        <rFont val="Times New Roman"/>
        <family val="1"/>
      </rPr>
      <t>Involucrar y comprometer al Consejo Municipal y empleados del Municipio, en la búsqueda de acciones encaminadas a prevenir y administrar los riesgos.</t>
    </r>
  </si>
  <si>
    <r>
      <t>g)</t>
    </r>
    <r>
      <rPr>
        <b/>
        <sz val="7"/>
        <color rgb="FF000000"/>
        <rFont val="Times New Roman"/>
        <family val="1"/>
      </rPr>
      <t xml:space="preserve">      </t>
    </r>
    <r>
      <rPr>
        <sz val="12"/>
        <color rgb="FF000000"/>
        <rFont val="Times New Roman"/>
        <family val="1"/>
      </rPr>
      <t>Asegurar el cumplimiento de las leyes, reglamentos, disposiciones administrativas y otras regulaciones aplicables.</t>
    </r>
  </si>
  <si>
    <r>
      <t>Objetivo</t>
    </r>
    <r>
      <rPr>
        <sz val="11"/>
        <color rgb="FF000000"/>
        <rFont val="Calibri"/>
        <family val="2"/>
        <scheme val="minor"/>
      </rPr>
      <t>: Diligencia las preguntas, quejas-reclamos, sugerencias y felicitaciones de manera oportuna, confidencial y objetiva, con el fin de garantizar la mejora en las actividades desarrolladas de acuerdo con la normatividad vigente.</t>
    </r>
  </si>
  <si>
    <t>CASUSAS</t>
  </si>
  <si>
    <t>RIESGO</t>
  </si>
  <si>
    <t>DESCRIPCION</t>
  </si>
  <si>
    <t>CONSECUENCIAS POTENCIALES</t>
  </si>
  <si>
    <t>Numero de equipos insuficientes y algunos obsoletos.</t>
  </si>
  <si>
    <t>Incumplimiento en la generación de respuestas a los usuarios</t>
  </si>
  <si>
    <t>No se generan las respuestas dentro de los términos legales</t>
  </si>
  <si>
    <t xml:space="preserve">*Sanciones                               *Demandas </t>
  </si>
  <si>
    <t>No se realizan las actualizaciones de software y hardware</t>
  </si>
  <si>
    <t>*Proceso manual que puede generar registros erróneos o falta de registros.</t>
  </si>
  <si>
    <t>Generación de respuestas inadecuadas o erróneas a los usuarios</t>
  </si>
  <si>
    <t>Respuestas sin la competencia técnica o no acorde a lo requerido</t>
  </si>
  <si>
    <t>Perdida de imagen y alto nivel de quejas por parte de los usuarios.</t>
  </si>
  <si>
    <t>Fallas en el seguimiento a los tiempos de respuesta a las PQRDSR que deben dar las áreas involucradas</t>
  </si>
  <si>
    <t>Es importante mencionar en que contexto se materializan los riesgos, para identificar plenamente cada uno de los elementos que se encuentran presentes cuando ocurren.</t>
  </si>
  <si>
    <t>En este apartado es necesario diferenciar entre las causas y los efectos de un riesgo. Aunque no siempre es fácil delimitar la frontera entre ambas, las causas definen el origen del riesgo y permiten identificar la esencia de lo que se considera como riesgo y su clasificación (categoría), mientras que los efectos son las consecuencias o resultados que las causas producen y tienen la característica particular de ser el detonador posteriormente.</t>
  </si>
  <si>
    <r>
      <t xml:space="preserve">Causa: </t>
    </r>
    <r>
      <rPr>
        <sz val="12"/>
        <color rgb="FF000000"/>
        <rFont val="Times New Roman"/>
        <family val="1"/>
      </rPr>
      <t xml:space="preserve">Falta de segregación de funciones. </t>
    </r>
  </si>
  <si>
    <t>Un servidor público del área de adquisiciones tiene facultades para solicitar, tramitar y autorizar una compra de materiales.</t>
  </si>
  <si>
    <r>
      <t xml:space="preserve">Riesgo potencial: </t>
    </r>
    <r>
      <rPr>
        <sz val="12"/>
        <color rgb="FF000000"/>
        <rFont val="Times New Roman"/>
        <family val="1"/>
      </rPr>
      <t xml:space="preserve">Corrupción. </t>
    </r>
  </si>
  <si>
    <t>Que un servidor público compre materiales de oficina innecesarios y además los sustraiga para posteriormente obtener un beneficio personal.</t>
  </si>
  <si>
    <t>a) INTERNOS</t>
  </si>
  <si>
    <t>b) EXTERNOS</t>
  </si>
  <si>
    <r>
      <t>Infraestructura</t>
    </r>
    <r>
      <rPr>
        <sz val="11"/>
        <color rgb="FF000000"/>
        <rFont val="Calibri"/>
        <family val="2"/>
        <scheme val="minor"/>
      </rPr>
      <t>: disponibilidad de activos, capacidad de los activos, acceso al capital.</t>
    </r>
  </si>
  <si>
    <r>
      <t>Medioambientales:</t>
    </r>
    <r>
      <rPr>
        <sz val="11"/>
        <color rgb="FF000000"/>
        <rFont val="Calibri"/>
        <family val="2"/>
        <scheme val="minor"/>
      </rPr>
      <t xml:space="preserve"> Emisiones de residuos, energía, catástrofes naturales, desarrollo sostenible.</t>
    </r>
  </si>
  <si>
    <r>
      <t xml:space="preserve">Personal: </t>
    </r>
    <r>
      <rPr>
        <sz val="11"/>
        <color rgb="FF000000"/>
        <rFont val="Calibri"/>
        <family val="2"/>
        <scheme val="minor"/>
      </rPr>
      <t>Capacidad del personal, salud y seguridad.</t>
    </r>
  </si>
  <si>
    <r>
      <t>Políticos:</t>
    </r>
    <r>
      <rPr>
        <sz val="11"/>
        <color rgb="FF000000"/>
        <rFont val="Calibri"/>
        <family val="2"/>
        <scheme val="minor"/>
      </rPr>
      <t xml:space="preserve"> Cambios de gobierno, legislación, políticas públicas y regulación.</t>
    </r>
  </si>
  <si>
    <r>
      <t>Procesos:</t>
    </r>
    <r>
      <rPr>
        <sz val="11"/>
        <color rgb="FF000000"/>
        <rFont val="Calibri"/>
        <family val="2"/>
        <scheme val="minor"/>
      </rPr>
      <t xml:space="preserve"> Capacidad, diseño, ejecución, proveedores, entradas salidas y conocimiento.</t>
    </r>
  </si>
  <si>
    <r>
      <t>Sociales:</t>
    </r>
    <r>
      <rPr>
        <sz val="11"/>
        <color rgb="FF000000"/>
        <rFont val="Calibri"/>
        <family val="2"/>
        <scheme val="minor"/>
      </rPr>
      <t xml:space="preserve"> Demografía, responsabilidad, ética, información y social.</t>
    </r>
  </si>
  <si>
    <r>
      <t>Tecnología:</t>
    </r>
    <r>
      <rPr>
        <sz val="11"/>
        <color rgb="FF000000"/>
        <rFont val="Calibri"/>
        <family val="2"/>
        <scheme val="minor"/>
      </rPr>
      <t xml:space="preserve"> Integridad de datos, disponibilidad de datos y sistemas, desarrollo, producción y mantenimiento.</t>
    </r>
  </si>
  <si>
    <r>
      <t>Tecnológicos</t>
    </r>
    <r>
      <rPr>
        <sz val="11"/>
        <color rgb="FF000000"/>
        <rFont val="Calibri"/>
        <family val="2"/>
        <scheme val="minor"/>
      </rPr>
      <t>: Interrupciones, comercio desarrollo, producción, mantenimiento electrónico, datos externos, y tecnología emergente.</t>
    </r>
  </si>
  <si>
    <t>Es el proceso de identificación, medición y análisis de los riesgos relevantes que pudieran afectar el logro de las metas y objetivos de una dependencia o entidad, estableciendo las bases para determinar cómo deben ser administrados.</t>
  </si>
  <si>
    <t>Valor</t>
  </si>
  <si>
    <t>Zona de riesgo</t>
  </si>
  <si>
    <t xml:space="preserve">Alta </t>
  </si>
  <si>
    <t xml:space="preserve">Zona de riesgo Moderado </t>
  </si>
  <si>
    <t xml:space="preserve">-Evitar el riesgo </t>
  </si>
  <si>
    <t>-Reducir riesgo</t>
  </si>
  <si>
    <t xml:space="preserve"> Zona de riesgo Importante.</t>
  </si>
  <si>
    <t>-Reducir el riesgo.</t>
  </si>
  <si>
    <t xml:space="preserve">-Compartir o transferir </t>
  </si>
  <si>
    <t>Zona de riesgo Inaceptable.</t>
  </si>
  <si>
    <t>-Evitar el riesgo Reducir el riesgo.</t>
  </si>
  <si>
    <t>-Compartir o transferir</t>
  </si>
  <si>
    <t>Media</t>
  </si>
  <si>
    <t>Zona de riesgo Tolerable.</t>
  </si>
  <si>
    <t>-Asumir el riesgo</t>
  </si>
  <si>
    <t>Zona de riesgo Moderado.</t>
  </si>
  <si>
    <t>-Evitar el riesgo. -Compartir o transferir.</t>
  </si>
  <si>
    <t xml:space="preserve">Zona de riesgo Importante. </t>
  </si>
  <si>
    <t xml:space="preserve">-Reducir el riesgo -Evitar el riesgo. </t>
  </si>
  <si>
    <t>Baja</t>
  </si>
  <si>
    <t>Zona de riesgo Aceptable.</t>
  </si>
  <si>
    <t>- Asumir el riesgo</t>
  </si>
  <si>
    <t xml:space="preserve">Zona de riesgo Tolerable. </t>
  </si>
  <si>
    <t>-Compartir o transferir.</t>
  </si>
  <si>
    <t>-Reducir el riesgo Compartir.</t>
  </si>
  <si>
    <t>Leve</t>
  </si>
  <si>
    <t>Moderado</t>
  </si>
  <si>
    <t>Grave</t>
  </si>
  <si>
    <t xml:space="preserve">Para realizar la evaluación del riesgo se debe tener en cuenta la posición del riesgo en la matriz, según la celda que ocupa, aplicando los siguiente criterios: </t>
  </si>
  <si>
    <t>1.- Si el riesgo se ubica en la zona de riesgo aceptable (calificación 5), significa que su probabilidad es baja y su impacto es leve, lo cual permite a la institución asumirlo, es decir, el riesgo se encuentra en un nivel aceptable sin necesidad de tomar otras medidas de control diferentes a las existentes.</t>
  </si>
  <si>
    <t>2.- Si el riesgo se ubica en la zona de riesgo inaceptable (calificación 60), su probabilidad es alta y su impacto grave, por tanto, es aconsejable eliminar la actividad que genera el riesgo en la medida que sea posible, de lo contrario se debe implementar controles de prevención para evitar la probabilidad del riesgo, de protección para disminuir el impacto o compartir o transferir el riesgo si es posible a través de pólizas de seguros u otras opciones que estén disponibles.</t>
  </si>
  <si>
    <t>3.- Si el riesgo se sitúa en cualquiera de las otras zonas (riesgo tolerable, moderado o importante), se deben tomar medidas para llevar los riesgos a la zona aceptable o tolerable, en lo posible.</t>
  </si>
  <si>
    <t>Las medidas dependen de la celda en la cual se ubica el riesgo, así: los riesgos de impacto leve y probabilidad alta se previenen; los riesgos con impacto moderado y probabilidad leve, se reduce o se comparte el riesgo cuando esté presente una probabilidad alta y media, y el impacto sea moderado o grave.</t>
  </si>
  <si>
    <t>4.- Cuando la probabilidad del riesgo sea media y su impacto leve, se debe realizar un análisis del costo beneficio con el que se pueda decidir entre reducir el riesgo, asumirlo o compartir.</t>
  </si>
  <si>
    <t>* Establecer la probabilidad de ocurrencia de los riesgos, que pueden disminuir la capacidad institucional de la institución, para cumplir su propósito.</t>
  </si>
  <si>
    <t>* Medir el impacto, las consecuencias del riesgo sobre las personas, los recursos o la coordinación de las acciones necesarias para llevar el logro de los objetivos institucionales o el desarrollo de los procesos.</t>
  </si>
  <si>
    <t>* Establecer criterios de calificación y evaluación de los riesgos que permiten tomar decisiones pertinentes sobre su tratamiento.</t>
  </si>
  <si>
    <t>Una vez realizada la valoración de la probabilidad e impacto, es necesario priorizar los riesgos, este proceso lo realiza de manera automática el Sistema Automatizado de Administración de Riesgos y permite determinar cuáles riesgos requieren un tratamiento inmediato, de acuerdo con el siguiente mapa de calor que ubica cada riesgo identificado en el cuadrante que le corresponda de acuerdo con su evaluación; de esta forma la institución está en posibilidades de establecer sus niveles de tolerancia a los riesgos.</t>
  </si>
  <si>
    <t>La escala para priorizar se muestra a continuación y determina la gravedad del riesgo de acuerdo con la probabilidad e impacto determinados al momento de la evaluación.</t>
  </si>
  <si>
    <t>Después del análisis de riesgo se debe determinar si los riesgos ubicados en esta zona aceptan, previenen o mitigan.</t>
  </si>
  <si>
    <t>Después del análisis de riesgo, se debe determinar si las medidas de prevención y vigilancia para los riesgos ubicados en esta zona, asimismo se debe determinar si estos riesgos se comparten o transfieren para mitigarlos de manera adecuada.</t>
  </si>
  <si>
    <t>Después del análisis de riesgo, se debe determinar si las medidas necesarias para mitigar los riesgos ubicados en esta zona, determinado si estos riesgos se comparten o transfieren para gestionarlos de manera adecuada.</t>
  </si>
  <si>
    <t>Una vez que se han identificado, evaluado y priorizado los riesgos; es necesario revisar las actividades de control que existen para mitigarlos; así mismo, es importante evaluar que tan efectivos son los controles que se encuentran establecidos tanto en su operatividad como en su diseño; esta actividad es clave, ya que la existencia de controles inadecuados o inefectivos manifiestas una gestión de riesgos nula. A continuación, se muestra la matriz de valoración básica de los controles asociados a los riesgos identificados y evaluados. Ya que, en el corto plazo, el Sistema Nacional de Fiscalización emitirá la Guía de Autoevaluación de Controles.</t>
  </si>
  <si>
    <t>Núm. de control</t>
  </si>
  <si>
    <t>Nombre de control</t>
  </si>
  <si>
    <t>Área Responsable del control</t>
  </si>
  <si>
    <t>Evidencia de la ejecución</t>
  </si>
  <si>
    <t>Evidencia del control</t>
  </si>
  <si>
    <t>Efectividad del control</t>
  </si>
  <si>
    <t>Diseño del control</t>
  </si>
  <si>
    <t>¿Existe riesgo residual?</t>
  </si>
  <si>
    <r>
      <t>1.</t>
    </r>
    <r>
      <rPr>
        <sz val="7"/>
        <color rgb="FF000000"/>
        <rFont val="Times New Roman"/>
        <family val="1"/>
      </rPr>
      <t xml:space="preserve">      </t>
    </r>
    <r>
      <rPr>
        <sz val="12"/>
        <color rgb="FF000000"/>
        <rFont val="Times New Roman"/>
        <family val="1"/>
      </rPr>
      <t>Enfocarse en la necesidad de generar o aumentar un rendimiento.</t>
    </r>
  </si>
  <si>
    <r>
      <t>2.</t>
    </r>
    <r>
      <rPr>
        <b/>
        <sz val="7"/>
        <color rgb="FF000000"/>
        <rFont val="Times New Roman"/>
        <family val="1"/>
      </rPr>
      <t xml:space="preserve">      </t>
    </r>
    <r>
      <rPr>
        <sz val="12"/>
        <color rgb="FF000000"/>
        <rFont val="Times New Roman"/>
        <family val="1"/>
      </rPr>
      <t>Contribuir a que los titulares trabajen de forma efectiva.</t>
    </r>
  </si>
  <si>
    <r>
      <t>3.</t>
    </r>
    <r>
      <rPr>
        <b/>
        <sz val="7"/>
        <color rgb="FF000000"/>
        <rFont val="Times New Roman"/>
        <family val="1"/>
      </rPr>
      <t xml:space="preserve">      </t>
    </r>
    <r>
      <rPr>
        <sz val="12"/>
        <color rgb="FF000000"/>
        <rFont val="Times New Roman"/>
        <family val="1"/>
      </rPr>
      <t>Compararse con entidades similares es crucial para una gestión exitosa.</t>
    </r>
  </si>
  <si>
    <r>
      <t>4.</t>
    </r>
    <r>
      <rPr>
        <b/>
        <sz val="7"/>
        <color rgb="FF000000"/>
        <rFont val="Times New Roman"/>
        <family val="1"/>
      </rPr>
      <t xml:space="preserve">      </t>
    </r>
    <r>
      <rPr>
        <sz val="12"/>
        <color rgb="FF000000"/>
        <rFont val="Times New Roman"/>
        <family val="1"/>
      </rPr>
      <t>Trabajar apropiadamente y dar apoyo a los colegas en todos los niveles de responsabilidad.</t>
    </r>
  </si>
  <si>
    <r>
      <t>5.</t>
    </r>
    <r>
      <rPr>
        <b/>
        <sz val="7"/>
        <color rgb="FF000000"/>
        <rFont val="Times New Roman"/>
        <family val="1"/>
      </rPr>
      <t xml:space="preserve">      </t>
    </r>
    <r>
      <rPr>
        <sz val="12"/>
        <color rgb="FF000000"/>
        <rFont val="Times New Roman"/>
        <family val="1"/>
      </rPr>
      <t>Establecer indicadores de gestión del desempeño significativo y útiles.</t>
    </r>
  </si>
  <si>
    <r>
      <t>6.</t>
    </r>
    <r>
      <rPr>
        <b/>
        <sz val="7"/>
        <color rgb="FF000000"/>
        <rFont val="Times New Roman"/>
        <family val="1"/>
      </rPr>
      <t xml:space="preserve">      </t>
    </r>
    <r>
      <rPr>
        <sz val="12"/>
        <color rgb="FF000000"/>
        <rFont val="Times New Roman"/>
        <family val="1"/>
      </rPr>
      <t>Identificar y enfrentar los problemas eficientes.</t>
    </r>
  </si>
  <si>
    <r>
      <t>7.</t>
    </r>
    <r>
      <rPr>
        <b/>
        <sz val="7"/>
        <color rgb="FF000000"/>
        <rFont val="Times New Roman"/>
        <family val="1"/>
      </rPr>
      <t xml:space="preserve">      </t>
    </r>
    <r>
      <rPr>
        <sz val="12"/>
        <color rgb="FF000000"/>
        <rFont val="Times New Roman"/>
        <family val="1"/>
      </rPr>
      <t>Consultar a los auditores, y que ellos cuenten con las competencias necesarias.</t>
    </r>
  </si>
  <si>
    <r>
      <t>8.</t>
    </r>
    <r>
      <rPr>
        <b/>
        <sz val="7"/>
        <color rgb="FF000000"/>
        <rFont val="Times New Roman"/>
        <family val="1"/>
      </rPr>
      <t xml:space="preserve">      </t>
    </r>
    <r>
      <rPr>
        <sz val="12"/>
        <color rgb="FF000000"/>
        <rFont val="Times New Roman"/>
        <family val="1"/>
      </rPr>
      <t>Entender el riesgo y considerarlo como propio en las distintas unidades administrativas.</t>
    </r>
  </si>
  <si>
    <r>
      <t>9.</t>
    </r>
    <r>
      <rPr>
        <b/>
        <sz val="7"/>
        <color rgb="FF000000"/>
        <rFont val="Times New Roman"/>
        <family val="1"/>
      </rPr>
      <t xml:space="preserve">      </t>
    </r>
    <r>
      <rPr>
        <sz val="12"/>
        <color rgb="FF000000"/>
        <rFont val="Times New Roman"/>
        <family val="1"/>
      </rPr>
      <t>Buscar objetivos desafiantes y que beneficien a la organización.</t>
    </r>
  </si>
  <si>
    <r>
      <t>10.</t>
    </r>
    <r>
      <rPr>
        <b/>
        <sz val="7"/>
        <color rgb="FF000000"/>
        <rFont val="Times New Roman"/>
        <family val="1"/>
      </rPr>
      <t xml:space="preserve">  </t>
    </r>
    <r>
      <rPr>
        <sz val="12"/>
        <color rgb="FF000000"/>
        <rFont val="Times New Roman"/>
        <family val="1"/>
      </rPr>
      <t xml:space="preserve"> Entender y mejorar continuamente el sistema de administración de riesgos.</t>
    </r>
  </si>
  <si>
    <t>El titular es el responsable principal de establecer una estrategia institucional que respalde el ciclo de administración de riesgos y el Sistema de Administración de riesgos en su conjunto. Un claro sentido de dirección en donde las personas conocen los riesgos que enfrenta su institución y se convierte en responsable del manejo de los riesgos que pueden afectar las metas específicas de las unidades administrativas en las que desarrollas sus actividades y a su vez los objetivos estratégicos que están alineados con la misión institucional.</t>
  </si>
  <si>
    <t>La entidad cuenta con una serie de procesos para ejecutar varias operaciones, las entradas, los procesos y las salidas. Mientras los riesgos puedan afectar esa dinámica, estos tienen que contrarrestarse por controles efectivos.</t>
  </si>
  <si>
    <t xml:space="preserve">Entradas   </t>
  </si>
  <si>
    <r>
      <t>Vigilar el riesgo</t>
    </r>
    <r>
      <rPr>
        <sz val="12"/>
        <color rgb="FF000000"/>
        <rFont val="Times New Roman"/>
        <family val="1"/>
      </rPr>
      <t>: En este supuesto, debe darse seguimiento periódico al riesgo para determinar su probabilidad de ocurrencia conforme transcurre el tiempo. Si la probabilidad de ocurrencia se incrementa, los responsables de administrar los riesgos deberán actuar de manera inmediata con acciones para mitigarlo. Este tipo de estrategias es aplicable para riesgos de alto impacto y baja probabilidad de ocurrencia. Se recomienda crear un plan para mitigarlo solo si aumenta la probabilidad de ocurrencia. Se recomienda crear un plan para mitigarlo solo si aumenta la probabilidad de ocurrencia.</t>
    </r>
  </si>
  <si>
    <r>
      <t>Evitar el riesgo</t>
    </r>
    <r>
      <rPr>
        <sz val="12"/>
        <color rgb="FF000000"/>
        <rFont val="Times New Roman"/>
        <family val="1"/>
      </rPr>
      <t>: Este tipo de respuesta se refiere a eliminar el factor o los factores que están provocando el riesgo, si una parte del proceso tiene alto riesgo, el segmento completo recibe cambios sustanciales por mejora, rediseño o eliminación, resultado de contratos suficientes y acciones emprendidas: sin embargo, este tipo de estrategia no es recomendable por la naturaleza de las actividades de la entidades.</t>
    </r>
  </si>
  <si>
    <t>VIII. INFORME AL TITULAR DE LA INSTITUCION SOBRE LOS RIESGOS QUE SE DETECTARÓN.</t>
  </si>
  <si>
    <t>Posterior a la identificación, evaluación, análisis y priorización de los riesgos, se procederá a informar al titular de la institución los resultados más relevantes, como se describe a continuación:</t>
  </si>
  <si>
    <t>2.- Debe presentarse la matriz de la identificación de riesgos con el objetivo de determinar las acciones correspondientes para la administración de riesgos.</t>
  </si>
  <si>
    <t>Cada uno de los apartados anteriores, forman parte de la matriz de riesgos y controles; dicha matriz constituye una herramienta de gestión de riesgos, la cual se encuentra automatizada en el Sistema Automatizado de Administración de Riesgos, esta permite a las entidades documentar los procesos y objetivos críticos y correlacionarlos con los riesgos que amenazan el logro de los mismos; de esta forma, se determina el nivel de riesgo, control y tipo de respuesta que requiere cada riesgo.</t>
  </si>
  <si>
    <t>Identificación del Riesgo</t>
  </si>
  <si>
    <t>Evaluación de riesgos</t>
  </si>
  <si>
    <t>Objetivo del proceso</t>
  </si>
  <si>
    <t>Tipo de proceso</t>
  </si>
  <si>
    <t>Nombre del Riesgo</t>
  </si>
  <si>
    <t>Tipo de riesgo</t>
  </si>
  <si>
    <t>Clasificación del Riesgo</t>
  </si>
  <si>
    <t xml:space="preserve">Área del Riesgo </t>
  </si>
  <si>
    <t>Valor del riesgo</t>
  </si>
  <si>
    <t>Prioridad del riesgo</t>
  </si>
  <si>
    <t>Bajo</t>
  </si>
  <si>
    <t>Alto</t>
  </si>
  <si>
    <t>Medio</t>
  </si>
  <si>
    <t>Muy alto</t>
  </si>
  <si>
    <t>Controles</t>
  </si>
  <si>
    <t>Respuesta de Riesgos</t>
  </si>
  <si>
    <t>Nombre del control</t>
  </si>
  <si>
    <t>Frecuencia de ejecución</t>
  </si>
  <si>
    <t>Áreas responsables del control</t>
  </si>
  <si>
    <t>¡Existen riesgo residual?</t>
  </si>
  <si>
    <t>Respuesta al riesgo</t>
  </si>
  <si>
    <t xml:space="preserve">Acciones de Respuesta </t>
  </si>
  <si>
    <t>Entregable de la respuesta</t>
  </si>
  <si>
    <t>Fecha de entrega</t>
  </si>
  <si>
    <t>El mapa permite ubicar que riesgos tienen mayor grado de frecuencia e impacto; a partir de esto deberá decidirse que respuesta par los riesgos ubicados con niveles altos deben llevarse a cabo.</t>
  </si>
  <si>
    <t>La tolerancia y el apetito de riesgo son términos muy usados, y que a menudo se utilizan de manera indistinta; sin embargo, existe diferencia entre ambos términos.</t>
  </si>
  <si>
    <t>El apetito de riesgo de acuerdo con el COSO, es el riesgo que la institución está dispuesta a aceptar en la búsqueda del logro de sus objetivos y metas institucionales.</t>
  </si>
  <si>
    <t>Por otro lado, la tolerancia al riesgo es el nivel aceptable de variación en los resultados o actuaciones de la entidad relacionada con la consecución o logro de los objetivos.</t>
  </si>
  <si>
    <t>La tolerancia al riesgo es la cantidad máxima de un riesgo que una entidad puede soportar sin causar graves daños al logro de los propósitos del ente.</t>
  </si>
  <si>
    <t>Apetito de Riesgo: Es una aprobación de alto nivel de aceptación de un riesgo en el logro de los objetivos principales características:</t>
  </si>
  <si>
    <t>- Establecer el apetito de riesgo a nivel de institución.</t>
  </si>
  <si>
    <t>- Es posible expresarlo o establecerlo mediante un mapa de calor.</t>
  </si>
  <si>
    <t>Tolerancia al Riesgo: Es el nivel aceptable de diferencia respecto al logro de los objetivos. A continuación, se muestran sus principales características:</t>
  </si>
  <si>
    <t>- Debe mantener coherencia con el apetito al riesgo (que nivel de riesgo está dispuesta a aceptar (por ejemplo: en el cumplimiento del marco legal).</t>
  </si>
  <si>
    <t>Dado en la Sala de Cabildo, recinto oficial del H. Ayuntamiento del Municipio de Benito Juárez, Guerrero, el día 06 del mes de marzo del año 2023.</t>
  </si>
  <si>
    <r>
      <t>Zona de riesgo significativo.</t>
    </r>
    <r>
      <rPr>
        <sz val="11"/>
        <color rgb="FF000000"/>
        <rFont val="Calibri"/>
        <family val="2"/>
        <scheme val="minor"/>
      </rPr>
      <t xml:space="preserve">                               </t>
    </r>
  </si>
  <si>
    <t xml:space="preserve">       Después del análisis de riesgo, se debe tomar las medidas necesarias para mitigar los riesgos que se encuentran en esta zona, mediante la mitigación y prevención; es recomendable establecer un plan tales fines.</t>
  </si>
  <si>
    <t>Establecer la dirección general y los valores</t>
  </si>
  <si>
    <t>Gestión de riesgos y contratos</t>
  </si>
  <si>
    <t xml:space="preserve">        </t>
  </si>
  <si>
    <t xml:space="preserve">  Salidas</t>
  </si>
  <si>
    <t>Manual de Contabilidad</t>
  </si>
  <si>
    <t xml:space="preserve">Gubernamental del </t>
  </si>
  <si>
    <t xml:space="preserve">Municipio de Benito Juárez, </t>
  </si>
  <si>
    <t>Gro.</t>
  </si>
  <si>
    <t xml:space="preserve"> Contenido</t>
  </si>
  <si>
    <t xml:space="preserve">• Finalidad </t>
  </si>
  <si>
    <t>• Objetivo</t>
  </si>
  <si>
    <t>•</t>
  </si>
  <si>
    <t>• Alcance</t>
  </si>
  <si>
    <t>• Interpretación</t>
  </si>
  <si>
    <t>• Actualización</t>
  </si>
  <si>
    <t>• Resumen de contenido</t>
  </si>
  <si>
    <t>• Metodología</t>
  </si>
  <si>
    <t>• Siglas</t>
  </si>
  <si>
    <t>• Marco Jurídico</t>
  </si>
  <si>
    <t>• Legislación General y Federal</t>
  </si>
  <si>
    <t>• Legislación Local</t>
  </si>
  <si>
    <t>• Lineamientos Técnicos</t>
  </si>
  <si>
    <t>• Clasificadores:</t>
  </si>
  <si>
    <t>• CRI-CE-CFF</t>
  </si>
  <si>
    <t>• COG-CTG-CE</t>
  </si>
  <si>
    <t>• CA</t>
  </si>
  <si>
    <t>• CFG-CP</t>
  </si>
  <si>
    <t>• CFF</t>
  </si>
  <si>
    <t>• Inventarios:</t>
  </si>
  <si>
    <t>• CBM •</t>
  </si>
  <si>
    <t>• CBI</t>
  </si>
  <si>
    <t>• CBAAH</t>
  </si>
  <si>
    <t>• Lineamientos:</t>
  </si>
  <si>
    <t>• MCI</t>
  </si>
  <si>
    <t>• MCE</t>
  </si>
  <si>
    <t>• Valoración General</t>
  </si>
  <si>
    <t>• Reglas Específicas</t>
  </si>
  <si>
    <t>• Matrices: Ingreso, egreso y bienes</t>
  </si>
  <si>
    <t>• Catálogo de Cuentas</t>
  </si>
  <si>
    <t>• Lista de Cuentas:</t>
  </si>
  <si>
    <t>• Géneros</t>
  </si>
  <si>
    <t>• Instructivo de Cuentas:</t>
  </si>
  <si>
    <t>• Generales</t>
  </si>
  <si>
    <t>• Detalladas</t>
  </si>
  <si>
    <t>• Guía Contabilizadora:</t>
  </si>
  <si>
    <t>• Procedimientos</t>
  </si>
  <si>
    <t>• Estados Financieros</t>
  </si>
  <si>
    <t>• Estructura:</t>
  </si>
  <si>
    <t>• Formatos y contenido</t>
  </si>
  <si>
    <t>• Información Contable</t>
  </si>
  <si>
    <t>• Notas de Desglose</t>
  </si>
  <si>
    <t>• Notas de Memoria</t>
  </si>
  <si>
    <t>• Notas de Gestión Administrativa</t>
  </si>
  <si>
    <t>• Información Presupuestaria</t>
  </si>
  <si>
    <t>• Información Programática</t>
  </si>
  <si>
    <t>• Información Adicional</t>
  </si>
  <si>
    <t>• Contabilidad Gubernamental</t>
  </si>
  <si>
    <t>• Formatos LDF</t>
  </si>
  <si>
    <t>• Transparencia:</t>
  </si>
  <si>
    <t>• Publicación General</t>
  </si>
  <si>
    <t>• Publicación de la armonización</t>
  </si>
  <si>
    <t>• Anexos</t>
  </si>
  <si>
    <t>• Guía Contabilizadoras</t>
  </si>
  <si>
    <t>• Instructivos de Cuentas:</t>
  </si>
  <si>
    <t>• Estado de Actividades</t>
  </si>
  <si>
    <t>• Estado de Situación Financiera</t>
  </si>
  <si>
    <t>• Estado de Variación en la Hacienda Pública</t>
  </si>
  <si>
    <t>• Estado de Cambios en la Situación Financiera</t>
  </si>
  <si>
    <t>• Estado de Flujos de Efectivo</t>
  </si>
  <si>
    <t>• Informes sobre Pasivos Contingentes</t>
  </si>
  <si>
    <t>• Estado Analítico del Activo</t>
  </si>
  <si>
    <t>• Estado Analítico de la Deuda y Otros Pasivos</t>
  </si>
  <si>
    <t>• Notas al Estado de Situación Financiera</t>
  </si>
  <si>
    <t>• Notas al Estado de Actividades</t>
  </si>
  <si>
    <t>• Notas al Estado de Variaciones en la Hacienda Pública/Patrimonio</t>
  </si>
  <si>
    <t>• Notas al Estado de Flujos de Efectivo</t>
  </si>
  <si>
    <t>• Conciliación Presupuesto-Contabilidad</t>
  </si>
  <si>
    <t>• Información Presupuestaria 112</t>
  </si>
  <si>
    <t>• Estado Analítico de Ingresos</t>
  </si>
  <si>
    <t>• Estado Analítico del Ejercicio del Presupuesto de Egresos</t>
  </si>
  <si>
    <t>• Endeudamiento Neto</t>
  </si>
  <si>
    <t>• Intereses de la Deuda</t>
  </si>
  <si>
    <t>• Flujo de Fondos</t>
  </si>
  <si>
    <t>• Gasto por Categoría Programática</t>
  </si>
  <si>
    <t>• Programas y Proyectos de Inversión</t>
  </si>
  <si>
    <t>• Indicadores de Resultados</t>
  </si>
  <si>
    <t>• Relación de Bienes</t>
  </si>
  <si>
    <t>• Relación de Cuentas Bancarias</t>
  </si>
  <si>
    <t xml:space="preserve">• Ejercicio y Destino de Gasto Federalizado </t>
  </si>
  <si>
    <t>• Postura Fiscal</t>
  </si>
  <si>
    <t>• Esquemas Bursátiles</t>
  </si>
  <si>
    <t>Finalidad</t>
  </si>
  <si>
    <t>Objetivo</t>
  </si>
  <si>
    <t>El presente Manual de Contabilidad tiene el objetivo de establecer las bases normativas y</t>
  </si>
  <si>
    <t xml:space="preserve">Técnicas bajo las cuales se estableció el modelo de contabilidad del ente público, y facilita </t>
  </si>
  <si>
    <t>el entendimiento de la estructura contable, presupuestal, programática y de inventarios con</t>
  </si>
  <si>
    <t>sus respectivos procedimientos de registro.</t>
  </si>
  <si>
    <t xml:space="preserve">Con referencia a la Ley General de Contabilidad Gubernamental, LGCG, en su artículo 20 </t>
  </si>
  <si>
    <t xml:space="preserve">indica "Los entes públicos deberán contar con manuales de contabilidad, así como con otros </t>
  </si>
  <si>
    <t>instrumentos contables que defina el consejo."</t>
  </si>
  <si>
    <t xml:space="preserve">Así mismo en la LGCG, en las disposiciones generales establece en el artículo 4° que </t>
  </si>
  <si>
    <t>Manuales de contabilidad: los documentos conceptuales, metodológicos y operativos que _x000D_
contienen, como mínimo, su finalidad, el marco jurídico, lineamientos técnicos y el catálogo _x000D_
de cuentas, y la estructura básica de los principales estados financieros a generarse en el _x000D_
sistema</t>
  </si>
  <si>
    <t xml:space="preserve">Así mismo, el Conac como órgano rector de la armonización contable publicó en el DOF de </t>
  </si>
  <si>
    <t xml:space="preserve">fecha 22 de noviembre de 2010 la estructura general del Manual de Contabilidad, y a partir </t>
  </si>
  <si>
    <t>de esta fecha se sigue actualizando en su contenido.</t>
  </si>
  <si>
    <t xml:space="preserve">Este Manual pretende facilitar la generación de información financiera de la contabilidad </t>
  </si>
  <si>
    <t xml:space="preserve">gubernamental como insumo para la Ley de Disciplina Financiera de la Entidades Federativa </t>
  </si>
  <si>
    <t>y Municipios, como para la Ley General de Transparencia y Acceso a la Información Pública.</t>
  </si>
  <si>
    <t>Alcance</t>
  </si>
  <si>
    <t>El presente Manual de Contabilidad solo es aplicable a la estructura interna del “Municipio”</t>
  </si>
  <si>
    <t xml:space="preserve">y a sus unidades administrativas desconcentradas que existen y/o puedan crearse de </t>
  </si>
  <si>
    <t>acuerdo con su normatividad interna.</t>
  </si>
  <si>
    <t>Interpretación</t>
  </si>
  <si>
    <t>La Unidad Administrativa Competente en Materia de Contabilidad Gubernamental del ente</t>
  </si>
  <si>
    <t xml:space="preserve">se considera la única facultada para interpretar el contenido del presente Manual, es decir </t>
  </si>
  <si>
    <t>la Tesorería.</t>
  </si>
  <si>
    <t>Actualización</t>
  </si>
  <si>
    <t>El presente Manual de Contabilidad se actualizará de manera anual si se considera que</t>
  </si>
  <si>
    <t>exista algún código, procedimiento de registro o estado financiero lo amerite por su</t>
  </si>
  <si>
    <t>importancia relativa.</t>
  </si>
  <si>
    <t>Resumen de contenido</t>
  </si>
  <si>
    <t>El presente Manual de Contabilidad está conformado por:</t>
  </si>
  <si>
    <t xml:space="preserve">Marco Jurídico: Se enuncia las principales leyes, reglamentos y disposiciones </t>
  </si>
  <si>
    <t xml:space="preserve">administrativas que son aplicables al ente público en su competencia federal, estatal y </t>
  </si>
  <si>
    <t xml:space="preserve">Lineamientos Técnicos: Se establece con base en la facultad del ente público los </t>
  </si>
  <si>
    <t xml:space="preserve">documentos que puede generar, y que establecen lo propio en relación a los documentos </t>
  </si>
  <si>
    <t>del Consejo Nacional de Armonización Contable acordó y publicó.</t>
  </si>
  <si>
    <t xml:space="preserve">Catálogo de Cuentas: Se establece la esencia de la contabilidad gubernamental, es decir su </t>
  </si>
  <si>
    <t xml:space="preserve">estructura definida en la Lista de Cuentas y su respectivos instructivos de cuenta generales </t>
  </si>
  <si>
    <t xml:space="preserve">o detallado que posibilitan los procedimientos de registro expresados en la Guía </t>
  </si>
  <si>
    <t>Contabilizadora y su Instructivo de manejo de cuentas.</t>
  </si>
  <si>
    <t xml:space="preserve">Estados Financieros: Se establece la estructura, formato y contenido de la información </t>
  </si>
  <si>
    <t>financiera a generar; se incluye las características de la información a difundir en materia de</t>
  </si>
  <si>
    <t>transparencia de la contabilidad gubernamental.</t>
  </si>
  <si>
    <t xml:space="preserve">Se establece la información financiera, la información de la Cuenta Pública y la información </t>
  </si>
  <si>
    <t>básica para la Consolidación.</t>
  </si>
  <si>
    <t>Se agrega la generación de información de disciplina financiera.</t>
  </si>
  <si>
    <t xml:space="preserve">Anexos: Se establece cédulas que cambian cada año y se facilita su actualización a </t>
  </si>
  <si>
    <t>mostrarlas como un anexo.</t>
  </si>
  <si>
    <t>Metodología</t>
  </si>
  <si>
    <t>Para la elaboración del presente Manual de Contabilidad se estableció el contenido mínimo</t>
  </si>
  <si>
    <t xml:space="preserve">de acuerdo a la norma de contabilidad gubernamental (artículo 20 de la Ley General de </t>
  </si>
  <si>
    <t xml:space="preserve">Contabilidad Gubernamental y los Acuerdos del CONAC), y se detalló el contenido específico </t>
  </si>
  <si>
    <t xml:space="preserve">a integrar que facilitara el aprendizaje del usuario de la información financiera de la </t>
  </si>
  <si>
    <t>contabilidad gubernamental.</t>
  </si>
  <si>
    <t>Sigla Concepto</t>
  </si>
  <si>
    <t>CBAAH Bienes Arqueológicos, Artísticos e Históricos Bajo Custodia de los Entes Públicos</t>
  </si>
  <si>
    <t>CBI Catálogo de Bienes Inmuebles</t>
  </si>
  <si>
    <t>CBM Catálogo de Bienes Muebles</t>
  </si>
  <si>
    <t>CA Clasificación Administrativa</t>
  </si>
  <si>
    <t>CE Clasificación Económica de los Ingresos, de los Gastos y del Financiamiento de los</t>
  </si>
  <si>
    <t>Entes Públicos</t>
  </si>
  <si>
    <t>CFG Clasificación Funcional del Gasto</t>
  </si>
  <si>
    <t>CP Clasificación Programática</t>
  </si>
  <si>
    <t>CFF Clasificador por Fuentes de Financiamiento</t>
  </si>
  <si>
    <t>COG Clasificador por Objeto del Gasto</t>
  </si>
  <si>
    <t>CRI Clasificador por Rubros de Ingresos</t>
  </si>
  <si>
    <t>CTG Clasificador por Tipo de Gasto</t>
  </si>
  <si>
    <t>CONAC Consejo Nacional de Armonización Contable</t>
  </si>
  <si>
    <t>MCG Marco conceptual de Contabilidad Gubernamental</t>
  </si>
  <si>
    <t>MML Metodología de Marco Lógico</t>
  </si>
  <si>
    <t>MCE Normas y Metodología para la Determinación de los Momentos Contables de los</t>
  </si>
  <si>
    <t>Egresos</t>
  </si>
  <si>
    <t>MCI Normas y Metodología para la Determinación de los Momentos Contables de los</t>
  </si>
  <si>
    <t>Ingresos</t>
  </si>
  <si>
    <t>PC Plan de Cuentas</t>
  </si>
  <si>
    <t>PBCG Postulados Básicos de Contabilidad Gubernamental</t>
  </si>
  <si>
    <t>SCG Sistema de Contabilidad Gubernamental</t>
  </si>
  <si>
    <t>SSB Sistema Simplificado Básico</t>
  </si>
  <si>
    <t>SSG Sistema Simplificado General</t>
  </si>
  <si>
    <t>CACE Consejo de Armonización Contable Estatal</t>
  </si>
  <si>
    <t>LC Lista de Cuentas</t>
  </si>
  <si>
    <t>Siglas</t>
  </si>
  <si>
    <t>Marco Jurídico</t>
  </si>
  <si>
    <t>Legislación General y Federal</t>
  </si>
  <si>
    <t>Ley General de Contabilidad Gubernamental</t>
  </si>
  <si>
    <t>Ley General de Transparencia y Acceso a la Información Pública</t>
  </si>
  <si>
    <t>Ley General de Responsabilidades Administrativas</t>
  </si>
  <si>
    <t>Ley General del Sistema Nacional Anticorrupción</t>
  </si>
  <si>
    <t>Ley de Fiscalización y Rendición de Cuentas de la Federación</t>
  </si>
  <si>
    <t>Ley Federal del Presupuesto y Responsabilidad Hacendaria</t>
  </si>
  <si>
    <t>Ley de Disciplina Financiera de las Entidades Federativas y Municipios</t>
  </si>
  <si>
    <t>Lineamientos Técnicos</t>
  </si>
  <si>
    <t>El ente público al adoptar los acuerdos del CONAC se ve en la necesidad y facultad</t>
  </si>
  <si>
    <t xml:space="preserve">encomendada de establecer lo específico que coadyuve a la implementación del mismo </t>
  </si>
  <si>
    <t xml:space="preserve">acuerdo. Uno de los sustentos básicos para establecer la estructura mínima se apoya en el </t>
  </si>
  <si>
    <t xml:space="preserve">artículo 41, que textualmente indica "Para el registro único de las operaciones </t>
  </si>
  <si>
    <t xml:space="preserve">presupuestarias y contables, los entes públicos dispondrán de clasificadores </t>
  </si>
  <si>
    <t xml:space="preserve">presupuestarios, listas de cuentas y catálogos de bienes o instrumentos similares que </t>
  </si>
  <si>
    <t xml:space="preserve">permitan su interrelación automática." Por lo tanto, es necesario establecer cómo se </t>
  </si>
  <si>
    <t xml:space="preserve">estructura los clasificadores propios (ingreso y gasto) y los catálogos de bienes, lo cual </t>
  </si>
  <si>
    <t>detona y posibilita la lista de cuentas.</t>
  </si>
  <si>
    <t xml:space="preserve">Así mismo, y que una vez establecido la estructura anterior, se ve en la necesidad de crear </t>
  </si>
  <si>
    <t>el vínculo de datos creados (estructuras presupuestales, contables y de inventarios), es decir</t>
  </si>
  <si>
    <t xml:space="preserve">la matriz de conversión que según el artículo 40, textualmente indica "Los procesos </t>
  </si>
  <si>
    <t xml:space="preserve">administrativos de los entes públicos que impliquen transacciones presupuestarias y </t>
  </si>
  <si>
    <t xml:space="preserve">contables generarán el registro automático y por única vez de las mismas en los momentos </t>
  </si>
  <si>
    <t>contables correspondientes."</t>
  </si>
  <si>
    <t>Clasificadores:</t>
  </si>
  <si>
    <t>CRI-CE-CFF</t>
  </si>
  <si>
    <t xml:space="preserve">Clasificador por Rubros de Ingresos: El CRI ordena, agrupa y presenta a losingresos públicos </t>
  </si>
  <si>
    <t>en función de su diferente naturaleza y el carácter de las transacciones que le dan origen.</t>
  </si>
  <si>
    <t>El CRI tiene una codificación de cuatro niveles (1-1-2-2 dígitos:)</t>
  </si>
  <si>
    <t xml:space="preserve">Rubro: El mayor nivel de agregación del CRI que presenta y ordena los grupos principales </t>
  </si>
  <si>
    <t xml:space="preserve">de los ingresos públicos en función de su diferente naturaleza y el carácter de las </t>
  </si>
  <si>
    <t>transacciones que le dan origen.</t>
  </si>
  <si>
    <t xml:space="preserve">Tipo: Determina el conjunto de ingresos públicos que integran cada rubro, cuyo nivel de </t>
  </si>
  <si>
    <t>agregación es intermedio.</t>
  </si>
  <si>
    <t>Clase: (tercer nivel) clasificación según las necesidades internas.</t>
  </si>
  <si>
    <t xml:space="preserve">Concepto: (cuarto nivel) detalle que conserva la armonización con el Plan de Cuentas y </t>
  </si>
  <si>
    <t>establece su vinculación a la Lista de Cuentas.</t>
  </si>
  <si>
    <t>CRI Rubro Tipo Clase Concepto Denominación</t>
  </si>
  <si>
    <t>100000 1 0 00 00 Impuestos</t>
  </si>
  <si>
    <t>120000 1 2 00 00 Impuestossobre el patrimonio</t>
  </si>
  <si>
    <t>120100 1 2 01 01 Predial</t>
  </si>
  <si>
    <t>120101 1 2 01 02 Predial urbano corriente</t>
  </si>
  <si>
    <t xml:space="preserve">Clasificación Económica: La CE de las transacciones de los entes públicos permite </t>
  </si>
  <si>
    <t xml:space="preserve">ordenar a éstas de acuerdo con su naturaleza económica, con el propósito general de </t>
  </si>
  <si>
    <t xml:space="preserve">analizar y evaluar el impacto de la política y gestión fiscal y sus componentes sobre la </t>
  </si>
  <si>
    <t>economía en general.</t>
  </si>
  <si>
    <t xml:space="preserve">La estructura básica de la Clasificación Económica de los Ingresos y de los Gastos, como </t>
  </si>
  <si>
    <t xml:space="preserve">la de las cuentas de financiamiento, se propone de tres dígitos (1-1-1) tal como se requiere </t>
  </si>
  <si>
    <t xml:space="preserve">para su programación y análisis fiscal y económico. La estructura presentada, sigue los </t>
  </si>
  <si>
    <t xml:space="preserve">lineamientos que en la materia se han establecido a nivel internacional mediante el MEFP </t>
  </si>
  <si>
    <t>y el SCN y, por su parte, a nivel nacional, por el INEGI, órgano rector en la materia.</t>
  </si>
  <si>
    <t>CE Descripción</t>
  </si>
  <si>
    <t>1 Ingresos</t>
  </si>
  <si>
    <t>1.1 Ingresos Corrientes</t>
  </si>
  <si>
    <t>1.1.1 Impuestos</t>
  </si>
  <si>
    <t>1.1.3 Contribuciones de Mejoras</t>
  </si>
  <si>
    <t>1.1.4 Derechos y Productos y Aprovechamientos</t>
  </si>
  <si>
    <t>1.1.5 Rentas de la Propiedad</t>
  </si>
  <si>
    <t>1.1.8 Transferencias, Asignaciones</t>
  </si>
  <si>
    <t>1.1.9 Participaciones</t>
  </si>
  <si>
    <t>1.2 Ingresos de Capital</t>
  </si>
  <si>
    <t>1.2.1 Venta de Activos</t>
  </si>
  <si>
    <t>3. Financiamiento</t>
  </si>
  <si>
    <t>3.1 Fuentes Financieras</t>
  </si>
  <si>
    <t>3.1.2 Incremento de Pasivos</t>
  </si>
  <si>
    <t>3.2 Aplicaciones Financieras (usos)</t>
  </si>
  <si>
    <t>3.2.3 Disminución de Patrimonio</t>
  </si>
  <si>
    <t xml:space="preserve">Clasificador por Fuentes de Financiamiento: El CFF permite identificar las fuentes u </t>
  </si>
  <si>
    <t xml:space="preserve">orígenes de los ingresos que financian los egresos y precisar la orientación específica de </t>
  </si>
  <si>
    <t>cada fuente a efecto de controlar su aplicación.</t>
  </si>
  <si>
    <t xml:space="preserve">Para la transición a la Disciplina Financiera, la estructura básica de la CFF 2018 que se </t>
  </si>
  <si>
    <t>propone es de dos dígitos y se alinea a la norma obligatoria para 2018.</t>
  </si>
  <si>
    <t>CFF Denominación Descripción</t>
  </si>
  <si>
    <t>1 No Etiquetado Son los recursos que provienen de Ingresos de libre</t>
  </si>
  <si>
    <t>disposición y financiamientos.</t>
  </si>
  <si>
    <t>11 Recursos Fiscales Son los que provienen de impuestos, contribuciones de</t>
  </si>
  <si>
    <t xml:space="preserve">mejoras, derechos, productos, aprovechamientos, y </t>
  </si>
  <si>
    <t>cuotas y aportaciones de seguridad social; incluyen las</t>
  </si>
  <si>
    <t>asignaciones y transferencias presupuestarias a los</t>
  </si>
  <si>
    <t xml:space="preserve">poderes Ejecutivo, Legislativo y Judicial, a los Órganos </t>
  </si>
  <si>
    <t xml:space="preserve">Autónomos y a las entidades de la administración </t>
  </si>
  <si>
    <t xml:space="preserve">pública paraestatal, además de subsidios y </t>
  </si>
  <si>
    <t xml:space="preserve">subvenciones, pensiones y jubilaciones, y </t>
  </si>
  <si>
    <t xml:space="preserve">transferencias del Fondo Mexicano del Petróleo; así </t>
  </si>
  <si>
    <t xml:space="preserve">como ingresos diversos y no inherentes a la operación </t>
  </si>
  <si>
    <t>de los poderes y órganos autónomos.</t>
  </si>
  <si>
    <t>12 Financiamientos</t>
  </si>
  <si>
    <t>Internos</t>
  </si>
  <si>
    <t>Son los que provienen de obligaciones contraídas en el</t>
  </si>
  <si>
    <t>país, con acreedores nacionales y pagaderos en el</t>
  </si>
  <si>
    <t>interior del país en moneda nacional.</t>
  </si>
  <si>
    <t>15 Recursos Federales Son los que provienen de la Federación, destinados a</t>
  </si>
  <si>
    <t xml:space="preserve">las Entidades Federativas y los Municipios, en términos </t>
  </si>
  <si>
    <t xml:space="preserve">de la Ley Federal de Presupuesto y Responsabilidad </t>
  </si>
  <si>
    <t xml:space="preserve">Hacendaria y el Presupuesto de Egresos de la </t>
  </si>
  <si>
    <t xml:space="preserve">Federación, por concepto de participaciones, </t>
  </si>
  <si>
    <t xml:space="preserve">convenios e incentivos derivados de la colaboración </t>
  </si>
  <si>
    <t>fiscal, según corresponda.</t>
  </si>
  <si>
    <t>16 Recursos Estatales En el caso de los Municipios, son los que provienen del</t>
  </si>
  <si>
    <t>Gobierno Estatal, en términos de la Ley de Ingresos</t>
  </si>
  <si>
    <t>Estatal y del Presupuesto de Egresos Estatal.</t>
  </si>
  <si>
    <t>17 Otros Recursos de</t>
  </si>
  <si>
    <t>Libre Disposición</t>
  </si>
  <si>
    <t>Son los que provienen de otras fuentes no etiquetadas</t>
  </si>
  <si>
    <t xml:space="preserve">no comprendidas en los conceptos anteriores. como el </t>
  </si>
  <si>
    <t>caso de aplicación de un remanente.</t>
  </si>
  <si>
    <t xml:space="preserve">2 Etiquetado Son los recursos que provienen de transferencias </t>
  </si>
  <si>
    <t xml:space="preserve">federales etiquetadas, en el caso de los Municipios, </t>
  </si>
  <si>
    <t xml:space="preserve">adicionalmente se incluyen las erogaciones que éstos </t>
  </si>
  <si>
    <t xml:space="preserve">realizan con recursos de la Entidad Federativa con un </t>
  </si>
  <si>
    <t>destino específico.</t>
  </si>
  <si>
    <t>25 Recursos Federales Son los que provienen de la Federación, destinados</t>
  </si>
  <si>
    <t xml:space="preserve">a las Entidades Federativas y los Municipios, en </t>
  </si>
  <si>
    <t xml:space="preserve">términos de la Ley Federal de Presupuesto y </t>
  </si>
  <si>
    <t xml:space="preserve">Responsabilidad Hacendaria y el Presupuesto de </t>
  </si>
  <si>
    <t xml:space="preserve">Egresos de la Federación, que están destinados a un fin </t>
  </si>
  <si>
    <t xml:space="preserve">específico por concepto de aportaciones, convenios de </t>
  </si>
  <si>
    <t xml:space="preserve">recursos federales etiquetados y fondos distintos de </t>
  </si>
  <si>
    <t>aportaciones.</t>
  </si>
  <si>
    <t>26 Recursos Estatales En el caso de los Municipios, son los que provienen</t>
  </si>
  <si>
    <t xml:space="preserve">del Gobierno Estatal y que cuentan con un destino </t>
  </si>
  <si>
    <t xml:space="preserve">específico, en términos de la Ley de Ingresos Estatal y </t>
  </si>
  <si>
    <t>del Presupuesto de Egresos Estatal.</t>
  </si>
  <si>
    <t>27 Otros Recursos de</t>
  </si>
  <si>
    <t xml:space="preserve">Transferencias </t>
  </si>
  <si>
    <t xml:space="preserve">Federales </t>
  </si>
  <si>
    <t>Etiquetadas</t>
  </si>
  <si>
    <t>Son los que provienen de otras fuentes etiquetadas no</t>
  </si>
  <si>
    <t>comprendidas en los conceptos anteriores.</t>
  </si>
  <si>
    <t xml:space="preserve">En referencia a la LGCG, en su artículo 46, y en específico a la información presupuestal de </t>
  </si>
  <si>
    <t xml:space="preserve">ingresos, es necesario habilitar una relación de CRI-CE y de ser posible esta relación al CFF, </t>
  </si>
  <si>
    <t>estableciendo una regla estructurada.</t>
  </si>
  <si>
    <t>Alineación del CRI-CE-CFF</t>
  </si>
  <si>
    <t>CRI CE CFF</t>
  </si>
  <si>
    <t>R T Cl Co Nombre 1 2 3 Nombre FF Nombre</t>
  </si>
  <si>
    <t>1 0 00 00 Impuestos</t>
  </si>
  <si>
    <t xml:space="preserve">1 2 00 00 Impuestos sobre el </t>
  </si>
  <si>
    <t>patrimonio</t>
  </si>
  <si>
    <t>1 2 01 01 Predial</t>
  </si>
  <si>
    <t xml:space="preserve">1 2 01 02 Predial urbano </t>
  </si>
  <si>
    <t>corriente</t>
  </si>
  <si>
    <t>1 1 1 Impuestos 11 Fiscales</t>
  </si>
  <si>
    <t>COG-CTG-CE</t>
  </si>
  <si>
    <t xml:space="preserve">Clasificador por Objeto del Gasto: El COG es el registro de los gastos que se realizan en el </t>
  </si>
  <si>
    <t xml:space="preserve">proceso presupuestario. Resume, ordena y presenta los gastos programados en el </t>
  </si>
  <si>
    <t xml:space="preserve">presupuesto, de acuerdo con la naturaleza de los bienes, servicios, activos y pasivos </t>
  </si>
  <si>
    <t xml:space="preserve">financieros. Alcanza a todas las transacciones que realizan los entes públicos para obtener </t>
  </si>
  <si>
    <t xml:space="preserve">bienes y servicios que se utilizan en la prestación de servicios públicos y en la realización de </t>
  </si>
  <si>
    <t>transferencias, en el marco del Presupuesto de Egresos.</t>
  </si>
  <si>
    <t>El COG tiene una codificación de cuatro niveles (1-1-1-1 dígitos):</t>
  </si>
  <si>
    <t xml:space="preserve">Capítulo: Es el mayor nivel de agregación que identifica el conjunto homogéneo y </t>
  </si>
  <si>
    <t>ordenado de los bienes y servicios requeridos por los entes públicos.</t>
  </si>
  <si>
    <t xml:space="preserve">Concepto: Son subconjuntos homogéneos y ordenados en forma específica, producto de </t>
  </si>
  <si>
    <t>la desagregación de los bienes y servicios, incluidos en cada capítulo.</t>
  </si>
  <si>
    <t xml:space="preserve">Partida: Es el nivel de agregación más específico en el cual se describen las expresiones </t>
  </si>
  <si>
    <t>concretas y detalladas de los bienes y servicios que se adquieren y se compone de:</t>
  </si>
  <si>
    <t xml:space="preserve">a) La Partida Genérica: Se refiere al tercer dígito, el cual logrará la armonización a todos </t>
  </si>
  <si>
    <t>los niveles de gobierno.</t>
  </si>
  <si>
    <t xml:space="preserve">b) La Partida Específica: Corresponde al cuarto dígito, el cual permitirá con base en sus </t>
  </si>
  <si>
    <t xml:space="preserve">necesidades, generen su apertura, con el fin de mantener la armonización con el Plan de </t>
  </si>
  <si>
    <t>Cuentas y su vinculación la Lista de Cuentas.</t>
  </si>
  <si>
    <t>COG Capítulo Concepto Partida Partida Denominación</t>
  </si>
  <si>
    <t>Genérica Específica</t>
  </si>
  <si>
    <t>1000 1 0 0 0 Servicios Personales</t>
  </si>
  <si>
    <t>1100 1 1 0 0 Carácter Permanente</t>
  </si>
  <si>
    <t>1110 1 1 3 0 Sueldo Base</t>
  </si>
  <si>
    <t>1131 1 1 3 1 Sueldos Base</t>
  </si>
  <si>
    <t xml:space="preserve">Clasificador por Tipo de Gasto: El CTG relaciona las transacciones públicas que generan </t>
  </si>
  <si>
    <t xml:space="preserve">gastos con los grandes agregados de la clasificación económica presentándolos en </t>
  </si>
  <si>
    <t>Corriente, de Capital y Amortización de la deuda y disminución de pasivos.</t>
  </si>
  <si>
    <t>La estructura básica de la CTG que se propone es de un dígito y se alinea a la norma.</t>
  </si>
  <si>
    <t>TG Denominación Descripción</t>
  </si>
  <si>
    <t>1 Gasto Corriente Son los gastos de consumo y/o de operación, el</t>
  </si>
  <si>
    <t>arrendamiento de la propiedad.</t>
  </si>
  <si>
    <t>2 Gasto de Capital Son los gastos destinados a la inversión de capital.</t>
  </si>
  <si>
    <t>3 Amortización de la deuda No aplica por Ley</t>
  </si>
  <si>
    <t>4 Pensiones y Jubilaciones Son los gastos destinados para el pago a pensionistas</t>
  </si>
  <si>
    <t>y jubilados o a susfamiliares, que cubren los gobiernos</t>
  </si>
  <si>
    <t>Federal, Estatal y Municipal, o bien el Instituto de</t>
  </si>
  <si>
    <t>Seguridad Social correspondiente.</t>
  </si>
  <si>
    <t>5 Participaciones No aplica por Ley</t>
  </si>
  <si>
    <t xml:space="preserve">la de las cuentas de financiamiento, se propone de cuatro dígitos tal como se requiere para </t>
  </si>
  <si>
    <t xml:space="preserve">su programación y análisis fiscal y económico. La estructura presentada, sigue los </t>
  </si>
  <si>
    <t>CE Denominación</t>
  </si>
  <si>
    <t>2 Gastos</t>
  </si>
  <si>
    <t>2.1 Gastos Corrientes</t>
  </si>
  <si>
    <t>2.1.1 Gastos de Consumo</t>
  </si>
  <si>
    <t>2.1.1.1 Remuneraciones</t>
  </si>
  <si>
    <t>2.1.1.2 Compra de bienes y servicios</t>
  </si>
  <si>
    <t>2.1.3 Gastos de la Propiedad</t>
  </si>
  <si>
    <t>2.1.3.1 Intereses</t>
  </si>
  <si>
    <t>2.1.3.2 Gastos de la propiedad distintos</t>
  </si>
  <si>
    <t>2.1.4 Subsidios y Subvenciones</t>
  </si>
  <si>
    <t>2.1.4.1 Subsidios y Subvenciones</t>
  </si>
  <si>
    <t>2.1.5 Transferencias, Asignaciones</t>
  </si>
  <si>
    <t>2.1.5.1 Al sector privado</t>
  </si>
  <si>
    <t>2.1.5.2 Al sector público</t>
  </si>
  <si>
    <t>2.1.5.3 Al sector externo</t>
  </si>
  <si>
    <t>2.2 Gastos de Capital</t>
  </si>
  <si>
    <t>2.2.1 Construcciones en Proceso</t>
  </si>
  <si>
    <t>2.2.2 Activos Fijos (Formación bruta de capital fijo)</t>
  </si>
  <si>
    <t>2.2.2.1 Viviendas, Edificios y Estructuras</t>
  </si>
  <si>
    <t>2.2.2.2 Maquinaria y Equipo</t>
  </si>
  <si>
    <t>2.2.2.3 Equipo de Defensa y Seguridad</t>
  </si>
  <si>
    <t>2.2.2.4 Activos Biológicos Cultivados</t>
  </si>
  <si>
    <t>2.2.2.5 Activos Fijos Intangibles</t>
  </si>
  <si>
    <t>2.2.3 Incremento de Existencias</t>
  </si>
  <si>
    <t>2.2.3.7 Existencias de materiales de seguridad</t>
  </si>
  <si>
    <t>2.2.4 Objetos de Valor</t>
  </si>
  <si>
    <t>2.2.4.2 Antigüedades y otros objetos</t>
  </si>
  <si>
    <t>2.2.5 Activos no Producidos</t>
  </si>
  <si>
    <t>2.2.5.1 Activos tangibles no producidos</t>
  </si>
  <si>
    <t>3 Financiamiento</t>
  </si>
  <si>
    <t>3.2 Aplicaciones Financieras</t>
  </si>
  <si>
    <t>3.2.1 Incremento de Activos Financieros</t>
  </si>
  <si>
    <t xml:space="preserve">egresos, es necesario habilitar una relación de COG-CTG y de ser posible esta relación al CE, </t>
  </si>
  <si>
    <t>Alineación COG-CTG-CE</t>
  </si>
  <si>
    <t>COG CTG CE</t>
  </si>
  <si>
    <t>C C PG PE Nombre T Nombre 1 2 3 4 Nombre</t>
  </si>
  <si>
    <t>1 0 0 0 Servicios Personales</t>
  </si>
  <si>
    <t>1 1 0 0 Carácter Permanente</t>
  </si>
  <si>
    <t>1 1 1 0 Dietas</t>
  </si>
  <si>
    <t>1 1 1 1 Dietas 1 Corriente 2 1 1 1 Remuneraciones</t>
  </si>
  <si>
    <t>1 1 3 0 Sueldo Base</t>
  </si>
  <si>
    <t>1 1 3 1 Sueldos Base 1 Corriente 2 1 1 1 Remuneraciones</t>
  </si>
  <si>
    <t>CA</t>
  </si>
  <si>
    <t xml:space="preserve">Clasificación Administrativa: La CA tiene como propósitos básicos identificar las unidades </t>
  </si>
  <si>
    <t xml:space="preserve">administrativas a través de las cuales se realiza la asignación, gestión y rendición de los </t>
  </si>
  <si>
    <t>recursos financieros públicos, así como establecer las basesinstitucionales y sectoriales para</t>
  </si>
  <si>
    <t>la elaboración y análisis de las estadísticas fiscales, organizadas y agregadas, mediante su</t>
  </si>
  <si>
    <t xml:space="preserve">integración y consolidación, tal como lo requieren las mejores prácticas y los modelos </t>
  </si>
  <si>
    <t>universales establecidos en la materia.</t>
  </si>
  <si>
    <t xml:space="preserve">Se ha adoptado una codificación básica de cinco (5) dígitos numéricos estructurados según </t>
  </si>
  <si>
    <t>los siguientes criterios:</t>
  </si>
  <si>
    <t>• El primer dígito, identifica al Sector Público de cada orden de gobierno.</t>
  </si>
  <si>
    <t>• El segundo dígito identifica al Sector Público no Financiero y al Sector Público</t>
  </si>
  <si>
    <t>Financiero de cada orden de gobierno.</t>
  </si>
  <si>
    <t xml:space="preserve">• El tercer dígito, identifica a los principales sectores de la economía relacionados con </t>
  </si>
  <si>
    <t>el Sector Público.</t>
  </si>
  <si>
    <t>• El cuarto dígito, identifica a los subsectores de la economía relacionados con el</t>
  </si>
  <si>
    <t>Sector Público.</t>
  </si>
  <si>
    <t>• El quinto dígito se asignará para identificar y codificar a los entes públicos que forman</t>
  </si>
  <si>
    <t xml:space="preserve">parte de cada subsector y sector de la economía, tal como define a estos la Ley de </t>
  </si>
  <si>
    <t xml:space="preserve">Contabilidad. Se incluirán a nivel del quinto dígito en forma consecutiva, los órganos </t>
  </si>
  <si>
    <t>autónomos creados por la Constitución de cada entidad federativa, según corresponda.</t>
  </si>
  <si>
    <t xml:space="preserve">A partir del quinto dígito, la autoridad de cada orden de gobierno realizará la apertura de </t>
  </si>
  <si>
    <t xml:space="preserve">los entes públicos que forman parte de cada subsector y sector de la economía que estime </t>
  </si>
  <si>
    <t xml:space="preserve">conveniente, de acuerdo con sus prácticas y metodologías habituales. En el marco de </t>
  </si>
  <si>
    <t xml:space="preserve">apertura por Ramo y Unidad Ejecutora, de acuerdo con su metodología específica de </t>
  </si>
  <si>
    <t>codificación institucional.</t>
  </si>
  <si>
    <t>O F S S E Ramo UR Nombre</t>
  </si>
  <si>
    <t>3 0 0 0 0 SECTOR PÚBLICO MUNICIPAL</t>
  </si>
  <si>
    <t>3 1 0 0 0 SECTOR PÚBLICO NO FINANCIERO</t>
  </si>
  <si>
    <t>3 1 1 0 0 GOBIERNO GENERAL MUNICIPAL</t>
  </si>
  <si>
    <t>3 1 1 1 0 GOBIERNO MUNICIPAL</t>
  </si>
  <si>
    <t>3 1 1 1 0 AYUNTAMIENTO</t>
  </si>
  <si>
    <t>3 1 1 1 1 ORGANO EJECUTIVO MUNICIPAL</t>
  </si>
  <si>
    <t>3 1 1 1 1 01 PRESIDENCIA</t>
  </si>
  <si>
    <t>3 1 1 1 1 01 01 OFICINA DEL PRESIDENTE</t>
  </si>
  <si>
    <t>3 1 1 1 1 01 02 SINDICOS</t>
  </si>
  <si>
    <t>3 1 1 1 1 01 03 REGIDORES</t>
  </si>
  <si>
    <t>3 1 1 1 1 02 TESORERÍA</t>
  </si>
  <si>
    <t>3 1 1 1 1 02 01 OFICINA DEL TESORERO</t>
  </si>
  <si>
    <t>3 1 1 1 1 02 02 CONTABILIDAD</t>
  </si>
  <si>
    <t>3 1 1 1 1 02 03 INGRESOS</t>
  </si>
  <si>
    <t>CFG-CP</t>
  </si>
  <si>
    <t xml:space="preserve">Clasificación Funcional del Gasto: la CFG agrupa los gastos según los propósitos u objetivos </t>
  </si>
  <si>
    <t>socioeconómicos que persiguen los diferentes entes públicos.</t>
  </si>
  <si>
    <t xml:space="preserve">La Clasificación Funcional del Gasto ha sido estructurada en 4 finalidades identificadas </t>
  </si>
  <si>
    <t>por el primer dígito de la clasificación, 28 funciones identificadas por el segundo dígito y</t>
  </si>
  <si>
    <t>111 subfunciones correspondientes al tercer dígito. Se utilizó una estructura de 3 dígitos (1-</t>
  </si>
  <si>
    <t>1-1)</t>
  </si>
  <si>
    <t xml:space="preserve">El primer dígito identifica si el gasto funcional es de gobierno, social, económico; </t>
  </si>
  <si>
    <t xml:space="preserve">adicionalmente, con este primer dígito se identifican las transacciones no especificadas que </t>
  </si>
  <si>
    <t>no corresponden a ningún gasto funcional en particular.</t>
  </si>
  <si>
    <t xml:space="preserve">En el segundo dígito se desagregan 28 funciones, de conformidad con la finalidad a la </t>
  </si>
  <si>
    <t>cual corresponde el gasto.</t>
  </si>
  <si>
    <t xml:space="preserve">En el tercer dígito se desagregan 111 subfunciones, de conformidad con la función a la </t>
  </si>
  <si>
    <t xml:space="preserve">La Clasificación Funcional del Gasto se puede desagregar a cuarto dígito en sub_x0002_subfunciones, el cual permitirá que las unidades administrativas o instancias competentes </t>
  </si>
  <si>
    <t xml:space="preserve">en materia de Contabilidad Gubernamental y de Presupuesto de cada orden de gobierno, </t>
  </si>
  <si>
    <t xml:space="preserve">con base en sus necesidades, generen su apertura, conservando la estructura básica </t>
  </si>
  <si>
    <t>(finalidad, función y subfunción).</t>
  </si>
  <si>
    <t>F F SF Nombre Descripción</t>
  </si>
  <si>
    <t xml:space="preserve">1 1 1 Legislación Comprende las acciones relativas a la </t>
  </si>
  <si>
    <t xml:space="preserve">iniciativa, revisión, elaboración, aprobación, </t>
  </si>
  <si>
    <t xml:space="preserve">emisión y difusión de leyes, decretos, </t>
  </si>
  <si>
    <t xml:space="preserve">reglamentos y acuerdos, a quienes la </t>
  </si>
  <si>
    <t xml:space="preserve">Constitución Política del país y de las </t>
  </si>
  <si>
    <t xml:space="preserve">entidades federativas les otorgan la facultad </t>
  </si>
  <si>
    <t>de hacerlo.</t>
  </si>
  <si>
    <t xml:space="preserve">1 1 2 Fiscalización Comprende las acciones relativas a la </t>
  </si>
  <si>
    <t>fiscalización de la rendición de cuentas.</t>
  </si>
  <si>
    <t xml:space="preserve">1 2 1 Impartición de Justicia Comprende las acciones que desarrollan el </t>
  </si>
  <si>
    <t xml:space="preserve">Poder Judicial, los Tribunales Agrarios, </t>
  </si>
  <si>
    <t xml:space="preserve">Fiscales y Administrativos, así como las </t>
  </si>
  <si>
    <t>relativas a la impartición de justicia en materia</t>
  </si>
  <si>
    <t xml:space="preserve">laboral. Incluye infraestructura y </t>
  </si>
  <si>
    <t>equipamiento necesarios.</t>
  </si>
  <si>
    <t xml:space="preserve">1 3 1 Presidencia / Gubernatura Comprende las actividades que </t>
  </si>
  <si>
    <t xml:space="preserve">desarrollan las oficinas del Titular del Poder </t>
  </si>
  <si>
    <t xml:space="preserve">Ejecutivo de la Federación, Entidades </t>
  </si>
  <si>
    <t>Federativas y Municipios.</t>
  </si>
  <si>
    <t xml:space="preserve">1 3 2 Política Interior Incluye la planeación, formulación, diseño, </t>
  </si>
  <si>
    <t>ejecución e implantación de la política del</t>
  </si>
  <si>
    <t>desarrollo político y las actividades de enlace</t>
  </si>
  <si>
    <t>con el Congreso.</t>
  </si>
  <si>
    <t xml:space="preserve">1 3 8 Territorio Incluye la planeación, formulación, diseño, </t>
  </si>
  <si>
    <t xml:space="preserve">ejecución e implantación de la política </t>
  </si>
  <si>
    <t>territorial.</t>
  </si>
  <si>
    <t xml:space="preserve">1 5 2 Asuntos Hacendarios Comprende la planeación, formulación, </t>
  </si>
  <si>
    <t xml:space="preserve">diseño, ejecución, implantación, así como las </t>
  </si>
  <si>
    <t xml:space="preserve">actividades de normatividad, reglamentación </t>
  </si>
  <si>
    <t xml:space="preserve">y operación de la política fiscal (ingreso, gasto </t>
  </si>
  <si>
    <t xml:space="preserve">y financiamiento), así como la gestión de </t>
  </si>
  <si>
    <t xml:space="preserve">tesorería y otros servicios que corresponda </t>
  </si>
  <si>
    <t xml:space="preserve">realizar de conformidad con los </t>
  </si>
  <si>
    <t xml:space="preserve">ordenamientos legales vigentes. Incluye las </t>
  </si>
  <si>
    <t xml:space="preserve">actividades de gestión y regulación de las </t>
  </si>
  <si>
    <t xml:space="preserve">entidades que administran los juegos y </t>
  </si>
  <si>
    <t>sorteos.</t>
  </si>
  <si>
    <t xml:space="preserve">1 7 1 Policía Incluye la administración de asuntos y </t>
  </si>
  <si>
    <t xml:space="preserve">servicios policiacos, combate a la </t>
  </si>
  <si>
    <t xml:space="preserve">delincuencia y narcotráfico, adiestramiento </t>
  </si>
  <si>
    <t xml:space="preserve">del cuerpo policiaco, estadísticas de arrestos </t>
  </si>
  <si>
    <t>y criminalidad, así como la reglamentación y el</t>
  </si>
  <si>
    <t>control del tránsito por carretera.</t>
  </si>
  <si>
    <t xml:space="preserve">1 7 2 Protección Civil Incluye la planeación, formulación, diseño, </t>
  </si>
  <si>
    <t xml:space="preserve">ejecución e implantación de la política de </t>
  </si>
  <si>
    <t xml:space="preserve">protección civil; así como las actividades en </t>
  </si>
  <si>
    <t xml:space="preserve">materia de prevención, auxilio, atención y </t>
  </si>
  <si>
    <t xml:space="preserve">rehabilitación del orden y servicios públicos </t>
  </si>
  <si>
    <t>en casos de desastres naturales.</t>
  </si>
  <si>
    <t>1 7 3 Otros Asuntos de Orden</t>
  </si>
  <si>
    <t>Público y Seguridad</t>
  </si>
  <si>
    <t xml:space="preserve">Incluye las actividades que realicen los </t>
  </si>
  <si>
    <t>entes públicos en materia de orden, seguridad</t>
  </si>
  <si>
    <t>y justicia que no se encuentren consideradas</t>
  </si>
  <si>
    <t>en otras subfunciones.</t>
  </si>
  <si>
    <t xml:space="preserve">2 1 3 Ordenación de Aguas </t>
  </si>
  <si>
    <t xml:space="preserve">Residuales, Drenaje y </t>
  </si>
  <si>
    <t>Alcantarillado</t>
  </si>
  <si>
    <t xml:space="preserve">Comprende la administración, supervisión, </t>
  </si>
  <si>
    <t xml:space="preserve">inspección, explotación, construcción, </t>
  </si>
  <si>
    <t xml:space="preserve">ampliación o apoyo de los sistemas de </t>
  </si>
  <si>
    <t xml:space="preserve">drenaje, alcantarillado, tratamiento y </t>
  </si>
  <si>
    <t xml:space="preserve">disposición de aguas residuales. La gestión del </t>
  </si>
  <si>
    <t xml:space="preserve">sistema de alcantarillado incluye la </t>
  </si>
  <si>
    <t xml:space="preserve">explotación y la construcción del sistema de </t>
  </si>
  <si>
    <t xml:space="preserve">colectores, tuberías, conductos y bombas de </t>
  </si>
  <si>
    <t xml:space="preserve">evacuación de las aguas residuales (agua de </t>
  </si>
  <si>
    <t xml:space="preserve">lluvia y aguas residuales domésticas y de otro </t>
  </si>
  <si>
    <t xml:space="preserve">tipo) desde los puntos de generación hasta </t>
  </si>
  <si>
    <t xml:space="preserve">una instalación de tratamiento de aguas </t>
  </si>
  <si>
    <t xml:space="preserve">residuales o un lugar desde el cual se viertan </t>
  </si>
  <si>
    <t xml:space="preserve">las aguas residuales a las aguas superficiales. </t>
  </si>
  <si>
    <t xml:space="preserve">El tratamiento de las aguas residuales incluye </t>
  </si>
  <si>
    <t xml:space="preserve">cualquier proceso mecánico, biológico o </t>
  </si>
  <si>
    <t xml:space="preserve">avanzado de purificación para consumo </t>
  </si>
  <si>
    <t xml:space="preserve">humano u otros fines de las aguas residuales </t>
  </si>
  <si>
    <t>con el fin de que éstas cumplan las normas</t>
  </si>
  <si>
    <t>medioambientales vigentes y otras normas de</t>
  </si>
  <si>
    <t>calidad.</t>
  </si>
  <si>
    <t>2 1 6 Otros de Protección</t>
  </si>
  <si>
    <t>Ambiental</t>
  </si>
  <si>
    <t xml:space="preserve">Incluye la administración, dirección, </t>
  </si>
  <si>
    <t xml:space="preserve">regulación, supervisión, gestión y apoyo de </t>
  </si>
  <si>
    <t xml:space="preserve">actividades como formulación, </t>
  </si>
  <si>
    <t xml:space="preserve">administración, coordinación y vigilancia de </t>
  </si>
  <si>
    <t xml:space="preserve">políticas, planes, programas y presupuestos </t>
  </si>
  <si>
    <t xml:space="preserve">generales para promover la protección del </t>
  </si>
  <si>
    <t xml:space="preserve">medio ambiente; preparación y ejecución de </t>
  </si>
  <si>
    <t xml:space="preserve">legislación y normas de actuación en lo </t>
  </si>
  <si>
    <t xml:space="preserve">referente a la prestación de servicios de </t>
  </si>
  <si>
    <t xml:space="preserve">protección del medio ambiente; producción y </t>
  </si>
  <si>
    <t xml:space="preserve">difusión de información general, </t>
  </si>
  <si>
    <t xml:space="preserve">documentación técnica y estadísticas sobre la </t>
  </si>
  <si>
    <t>protección del medio ambiente.</t>
  </si>
  <si>
    <t xml:space="preserve">2 2 1 Urbanización Comprende las acciones relacionadas con </t>
  </si>
  <si>
    <t xml:space="preserve">el fomento y la regulación, el financiamiento, </t>
  </si>
  <si>
    <t xml:space="preserve">la construcción, operación, fomento, </t>
  </si>
  <si>
    <t xml:space="preserve">mantenimiento de la infraestructura y </t>
  </si>
  <si>
    <t>equipamiento urbano.</t>
  </si>
  <si>
    <t xml:space="preserve">2 2 2 Desarrollo Comunitario Comprende la administración de los </t>
  </si>
  <si>
    <t xml:space="preserve">asuntos y servicios relacionados con el </t>
  </si>
  <si>
    <t xml:space="preserve">desarrollo comunitario; administración de las </t>
  </si>
  <si>
    <t xml:space="preserve">leyes de urbanismo y las normas de utilización </t>
  </si>
  <si>
    <t xml:space="preserve">de tierras y de construcción. Planificación de </t>
  </si>
  <si>
    <t xml:space="preserve">nuevas comunidades o de comunidades </t>
  </si>
  <si>
    <t xml:space="preserve">rehabilitadas; planificación de la creación o </t>
  </si>
  <si>
    <t xml:space="preserve">mejora de los servicios de vivienda, industria, </t>
  </si>
  <si>
    <t xml:space="preserve">servicios públicos, salud, educación, cultura, </t>
  </si>
  <si>
    <t xml:space="preserve">esparcimiento, etc. para las comunidades; </t>
  </si>
  <si>
    <t xml:space="preserve">elaboración de planes de financiación de </t>
  </si>
  <si>
    <t>proyectos.</t>
  </si>
  <si>
    <t xml:space="preserve">2 2 5 Vivienda Comprende las acciones de </t>
  </si>
  <si>
    <t xml:space="preserve">financiamiento, para la construcción, </t>
  </si>
  <si>
    <t xml:space="preserve">adquisición y mejoramiento de la vivienda. </t>
  </si>
  <si>
    <t xml:space="preserve">Incluye la administración, gestión o apoyo de </t>
  </si>
  <si>
    <t xml:space="preserve">generales relacionados con la misma; </t>
  </si>
  <si>
    <t xml:space="preserve">preparación y ejecución de legislación y </t>
  </si>
  <si>
    <t xml:space="preserve">normas de actuación; producción y difusión </t>
  </si>
  <si>
    <t xml:space="preserve">de información general, documentación </t>
  </si>
  <si>
    <t xml:space="preserve">técnica y estadísticas relacionadas con la </t>
  </si>
  <si>
    <t>vivienda.</t>
  </si>
  <si>
    <t xml:space="preserve">2 2 6 Servicios Comunales Comprende la administración, gestión o </t>
  </si>
  <si>
    <t xml:space="preserve">apoyo de actividades como formulación, </t>
  </si>
  <si>
    <t xml:space="preserve">generales relacionados con los servicios </t>
  </si>
  <si>
    <t xml:space="preserve">comunitarios distintos a los referidos en las </t>
  </si>
  <si>
    <t xml:space="preserve">subfunciones anteriores, por ejemplo rastro, </t>
  </si>
  <si>
    <t>panteones, mercados y centrales de abasto;</t>
  </si>
  <si>
    <t>calles, parques y jardines y su equipamiento.</t>
  </si>
  <si>
    <t>Así como la preparación y ejecución de</t>
  </si>
  <si>
    <t>legislación y normas de actuación</t>
  </si>
  <si>
    <t>relacionadas con los mismos, producción y</t>
  </si>
  <si>
    <t>difusión de información general,</t>
  </si>
  <si>
    <t>documentación técnica y estadísticas</t>
  </si>
  <si>
    <t>relacionadas.</t>
  </si>
  <si>
    <t xml:space="preserve">2 4 1 Deporte y Recreación Incluye administración, supervisión, </t>
  </si>
  <si>
    <t xml:space="preserve">regulación, promoción, difusión y prestación </t>
  </si>
  <si>
    <t xml:space="preserve">de servicios de asuntos deportivos y </t>
  </si>
  <si>
    <t xml:space="preserve">recreativos; gestión o apoyo de instalaciones </t>
  </si>
  <si>
    <t xml:space="preserve">para la práctica deportiva o los </t>
  </si>
  <si>
    <t xml:space="preserve">acontecimientos relacionados con deportes </t>
  </si>
  <si>
    <t xml:space="preserve">activos (campos de deporte, canchas de tenis, </t>
  </si>
  <si>
    <t xml:space="preserve">canchas de squash, pistas de atletismo, </t>
  </si>
  <si>
    <t xml:space="preserve">campos de golf, cuadriláteros de boxeo, pistas </t>
  </si>
  <si>
    <t xml:space="preserve">de patinaje, gimnasios, etcétera); gestión o </t>
  </si>
  <si>
    <t xml:space="preserve">apoyo de instalaciones para actividades </t>
  </si>
  <si>
    <t xml:space="preserve">recreativas (parques, plazas, playas, zonas de </t>
  </si>
  <si>
    <t xml:space="preserve">acampada y alojamiento público cercano a </t>
  </si>
  <si>
    <t xml:space="preserve">estos lugares, piscinas de natación, baños </t>
  </si>
  <si>
    <t>públicos para la higiene personal), entre otros.</t>
  </si>
  <si>
    <t xml:space="preserve">2 4 2 Cultura Incluye administración, supervisión, </t>
  </si>
  <si>
    <t xml:space="preserve">de servicios de asuntos culturales; gestión o </t>
  </si>
  <si>
    <t xml:space="preserve">culturales (bibliotecas, museos, galerías de </t>
  </si>
  <si>
    <t xml:space="preserve">arte, teatros, salones de exposición, </t>
  </si>
  <si>
    <t xml:space="preserve">monumentos, edificios y lugares históricos, </t>
  </si>
  <si>
    <t xml:space="preserve">jardines zoológicos y botánicos, acuarios, </t>
  </si>
  <si>
    <t xml:space="preserve">viveros, entre otros); producción, gestión o </t>
  </si>
  <si>
    <t xml:space="preserve">apoyo de actos culturales (conciertos, </t>
  </si>
  <si>
    <t xml:space="preserve">producciones teatrales y cinematográficas, </t>
  </si>
  <si>
    <t>exposiciones de arte, entre otros).</t>
  </si>
  <si>
    <t>2 5 6 Otros Servicios Educativos</t>
  </si>
  <si>
    <t>y Actividades Inherentes</t>
  </si>
  <si>
    <t xml:space="preserve">Incluye otros servicios educativos no </t>
  </si>
  <si>
    <t xml:space="preserve">considerados en las subfunciones anteriores; </t>
  </si>
  <si>
    <t xml:space="preserve">así como las acciones la administración, </t>
  </si>
  <si>
    <t xml:space="preserve">gestión o apoyo de actividades inherentes, </t>
  </si>
  <si>
    <t xml:space="preserve">como la formulación, administración, </t>
  </si>
  <si>
    <t xml:space="preserve">coordinación y vigilancia de políticas </t>
  </si>
  <si>
    <t xml:space="preserve">generales en materia de educación; </t>
  </si>
  <si>
    <t xml:space="preserve">regulación y normatividad, comunicación </t>
  </si>
  <si>
    <t xml:space="preserve">social; asuntos jurídicos; y la administración y </t>
  </si>
  <si>
    <t xml:space="preserve">gestión de los servicios centralizados de </t>
  </si>
  <si>
    <t xml:space="preserve">suministros y adquisiciones; las acciones que </t>
  </si>
  <si>
    <t xml:space="preserve">se desarrollan para proporcionar servicios </t>
  </si>
  <si>
    <t xml:space="preserve">donde concurren diferentes niveles </t>
  </si>
  <si>
    <t xml:space="preserve">educativos, tales como la distribución de </t>
  </si>
  <si>
    <t xml:space="preserve">libros de textos gratuitos, material educativo, </t>
  </si>
  <si>
    <t xml:space="preserve">didáctico y becas; así como desayunos </t>
  </si>
  <si>
    <t>escolares, entre otros.</t>
  </si>
  <si>
    <t>2 6 6 Apoyo Social para la</t>
  </si>
  <si>
    <t>Vivienda</t>
  </si>
  <si>
    <t>Incluye la prestación de protección social</t>
  </si>
  <si>
    <t>en forma de prestaciones en especie para</t>
  </si>
  <si>
    <t>ayudar a lasfamilias a sufragar el costo de una</t>
  </si>
  <si>
    <t>vivienda (previa comprobación de los</t>
  </si>
  <si>
    <t>ingresos de los beneficiarios); así como la</t>
  </si>
  <si>
    <t>administración, gestión o apoyo de estos</t>
  </si>
  <si>
    <t>planes de protección social; prestaciones en</t>
  </si>
  <si>
    <t>especie, como los pagos a corto o a largo</t>
  </si>
  <si>
    <t>plazo para ayudar a los inquilinos a pagar sus</t>
  </si>
  <si>
    <t>alquileres, los pagos para ayudar a los dueños</t>
  </si>
  <si>
    <t>u ocupantes actuales de una vivienda a</t>
  </si>
  <si>
    <t>sufragar los costos de ésta (es decir, para</t>
  </si>
  <si>
    <t>ayudar en el pago de hipotecas o intereses).</t>
  </si>
  <si>
    <t xml:space="preserve">2 6 8 Otros Grupos Vulnerables Comprende los servicios que se prestan a </t>
  </si>
  <si>
    <t xml:space="preserve">grupos con necesidades especiales como: </t>
  </si>
  <si>
    <t xml:space="preserve">niños, personas con capacidades diferentes, </t>
  </si>
  <si>
    <t xml:space="preserve">manutención a personas mayores de 60 años; </t>
  </si>
  <si>
    <t xml:space="preserve">así como atención a diversos grupos </t>
  </si>
  <si>
    <t xml:space="preserve">vulnerables (incluye albergues y servicios </t>
  </si>
  <si>
    <t>comunitarios).</t>
  </si>
  <si>
    <t xml:space="preserve">2 6 9 Otros de Seguridad Social </t>
  </si>
  <si>
    <t>y Asistencia Social</t>
  </si>
  <si>
    <t xml:space="preserve">Incluye esquemas de protección social a </t>
  </si>
  <si>
    <t xml:space="preserve">población no asegurada (Seguro Popular de </t>
  </si>
  <si>
    <t xml:space="preserve">Salud), el pago de prestaciones sociales a </t>
  </si>
  <si>
    <t xml:space="preserve">través de las instituciones de seguridad social, </t>
  </si>
  <si>
    <t xml:space="preserve">tales como compensaciones de carácter </t>
  </si>
  <si>
    <t xml:space="preserve">militar, estancias de bienestar social, espacios </t>
  </si>
  <si>
    <t xml:space="preserve">físicos y educativos, así como pagas y ayudas </t>
  </si>
  <si>
    <t xml:space="preserve">de defunción. Comprende las acciones de </t>
  </si>
  <si>
    <t xml:space="preserve">gestión y apoyo de actividades de asistencia </t>
  </si>
  <si>
    <t xml:space="preserve">social e incluye la prestación de servicios de </t>
  </si>
  <si>
    <t xml:space="preserve">asistencia social en forma de beneficios en </t>
  </si>
  <si>
    <t xml:space="preserve">efectivo y en especie a las víctimas de </t>
  </si>
  <si>
    <t xml:space="preserve">2 7 1 Otros Asuntos Sociales Comprende otros asuntos sociales no </t>
  </si>
  <si>
    <t xml:space="preserve">comprendidos en las subfunciones </t>
  </si>
  <si>
    <t>anteriores.</t>
  </si>
  <si>
    <t>3 1 1 Asuntos Económicos y</t>
  </si>
  <si>
    <t>Comerciales en General</t>
  </si>
  <si>
    <t xml:space="preserve">Comprende la administración de asuntos y </t>
  </si>
  <si>
    <t xml:space="preserve">servicios económicos y comerciales en </t>
  </si>
  <si>
    <t xml:space="preserve">general, formulación y ejecución de políticas </t>
  </si>
  <si>
    <t xml:space="preserve">económicas y comerciales generales; enlace </t>
  </si>
  <si>
    <t xml:space="preserve">entre las diferentes ramas del gobierno y </t>
  </si>
  <si>
    <t xml:space="preserve">entre éste y el comercio; reglamentación o </t>
  </si>
  <si>
    <t xml:space="preserve">apoyo de actividades económicas y </t>
  </si>
  <si>
    <t xml:space="preserve">comerciales generales tales como: mercados </t>
  </si>
  <si>
    <t xml:space="preserve">de productos básicos y de valores de capital, </t>
  </si>
  <si>
    <t xml:space="preserve">controles generales de los ingresos, </t>
  </si>
  <si>
    <t xml:space="preserve">actividades de fomento del comercio en </t>
  </si>
  <si>
    <t xml:space="preserve">general, reglamentación general de </t>
  </si>
  <si>
    <t xml:space="preserve">monopolios y otras restricciones al comercio </t>
  </si>
  <si>
    <t>y al acceso al mercado.</t>
  </si>
  <si>
    <t>3 1 2 Asuntos Laborales</t>
  </si>
  <si>
    <t>Generales</t>
  </si>
  <si>
    <t xml:space="preserve">servicios laborales generales; formulación y </t>
  </si>
  <si>
    <t>aplicación de políticas laborales generales;</t>
  </si>
  <si>
    <t>supervisión y reglamentación de las</t>
  </si>
  <si>
    <t>condiciones de trabajo (jornada de trabajo,</t>
  </si>
  <si>
    <t>salarios, seguridad, entre otras); enlace entre</t>
  </si>
  <si>
    <t>las diferentes ramas del gobierno y entre éste</t>
  </si>
  <si>
    <t>y las organizaciones industriales,</t>
  </si>
  <si>
    <t>empresariales y laborales generales; incluye</t>
  </si>
  <si>
    <t>la gestión o apoyo de programas o planes</t>
  </si>
  <si>
    <t>generales para facilitar la movilidad en el</t>
  </si>
  <si>
    <t>empleo, reducir la discriminación por motivo</t>
  </si>
  <si>
    <t>de sexo, raza, edad y de otra índole, reducir la</t>
  </si>
  <si>
    <t>tasa de desempleo en regiones deprimidas o</t>
  </si>
  <si>
    <t>subdesarrolladas, fomentar el empleo de</t>
  </si>
  <si>
    <t>grupos desfavorecidos u otros grupos</t>
  </si>
  <si>
    <t>caracterizados por elevadas tasas de</t>
  </si>
  <si>
    <t>desempleo, entre otros.</t>
  </si>
  <si>
    <t xml:space="preserve">3 2 1 Agropecuaria Incluye los programas, actividades y </t>
  </si>
  <si>
    <t xml:space="preserve">proyectos relacionados con el fomento, </t>
  </si>
  <si>
    <t xml:space="preserve">regulación, producción, distribución, </t>
  </si>
  <si>
    <t xml:space="preserve">comercialización e infraestructura </t>
  </si>
  <si>
    <t xml:space="preserve">agropecuaria. Así como las acciones relativas </t>
  </si>
  <si>
    <t xml:space="preserve">a la regularización agraria y el pago de </t>
  </si>
  <si>
    <t xml:space="preserve">obligaciones jurídicas ineludibles en la </t>
  </si>
  <si>
    <t>materia.</t>
  </si>
  <si>
    <t xml:space="preserve">3 7 1 Turismo Incluye las acciones de fomento, </t>
  </si>
  <si>
    <t xml:space="preserve">financiamiento y regulación de la </t>
  </si>
  <si>
    <t xml:space="preserve">infraestructura turística, así como la </t>
  </si>
  <si>
    <t xml:space="preserve">regulación de los servicios de turismo y </t>
  </si>
  <si>
    <t xml:space="preserve">ecoturismo y prestación de servicios </t>
  </si>
  <si>
    <t>turísticos.</t>
  </si>
  <si>
    <t>3 9 3 Otros Asuntos</t>
  </si>
  <si>
    <t>Económicos</t>
  </si>
  <si>
    <t xml:space="preserve">Comprende las actividades y prestación de </t>
  </si>
  <si>
    <t xml:space="preserve">servicios relacionadas con asuntos </t>
  </si>
  <si>
    <t xml:space="preserve">económicos no consideradas en las funciones </t>
  </si>
  <si>
    <t xml:space="preserve">4 1 1 Deuda Pública Interna Incluye el pago de compromisos por </t>
  </si>
  <si>
    <t xml:space="preserve">concepto de intereses, comisiones y otras </t>
  </si>
  <si>
    <t xml:space="preserve">erogaciones derivadas de la contratación de </t>
  </si>
  <si>
    <t>deuda pública interna.</t>
  </si>
  <si>
    <t xml:space="preserve">Clasificación Programática: La CP agrupa los programas presupuestarios (PP) de los entes </t>
  </si>
  <si>
    <t xml:space="preserve">públicos y permite organizar en forma representativa y homogénea las asignaciones de </t>
  </si>
  <si>
    <t>recursos de los programas.</t>
  </si>
  <si>
    <t>Grupo de Tipo de Grupo de Programas Modalidad Nombre</t>
  </si>
  <si>
    <t>Gasto Programas</t>
  </si>
  <si>
    <t xml:space="preserve">Programable Programas Subsidios: Sector </t>
  </si>
  <si>
    <t xml:space="preserve">Social y Privado o </t>
  </si>
  <si>
    <t xml:space="preserve">Entidades Federativas </t>
  </si>
  <si>
    <t>y Municipios</t>
  </si>
  <si>
    <t>S Sujetos a Reglas de Operación</t>
  </si>
  <si>
    <t>U Otros Subsidios</t>
  </si>
  <si>
    <t>Desempeño de las</t>
  </si>
  <si>
    <t>Funciones</t>
  </si>
  <si>
    <t>E Prestación de Servicios Públicos</t>
  </si>
  <si>
    <t>B Provisión de Bienes Públicos</t>
  </si>
  <si>
    <t xml:space="preserve">P Planeación,seguimiento y evaluación </t>
  </si>
  <si>
    <t>de políticas públicas</t>
  </si>
  <si>
    <t>F Promoción y fomento</t>
  </si>
  <si>
    <t>G Regulación y supervisión</t>
  </si>
  <si>
    <t>A Funciones de las Fuerzas Armadas</t>
  </si>
  <si>
    <t>(Únicamente Gobierno Federal)</t>
  </si>
  <si>
    <t>R Específicos</t>
  </si>
  <si>
    <t>K Proyectos de Inversión</t>
  </si>
  <si>
    <t>Administrativos y de</t>
  </si>
  <si>
    <t>Apoyo</t>
  </si>
  <si>
    <t xml:space="preserve">M Apoyo al proceso presupuestario y </t>
  </si>
  <si>
    <t xml:space="preserve">para mejorar la eficiencia </t>
  </si>
  <si>
    <t>institucional</t>
  </si>
  <si>
    <t>O Apoyo a la función pública y al</t>
  </si>
  <si>
    <t>mejoramiento de la gestión</t>
  </si>
  <si>
    <t>W Operaciones ajenas</t>
  </si>
  <si>
    <t xml:space="preserve">Compromisos L Obligaciones de cumplimiento de </t>
  </si>
  <si>
    <t>resolución jurisdiccional</t>
  </si>
  <si>
    <t>N Desastres Naturales</t>
  </si>
  <si>
    <t>Obligaciones J Pensiones y jubilaciones</t>
  </si>
  <si>
    <t>T Aportaciones a la seguridad social</t>
  </si>
  <si>
    <t xml:space="preserve">Y Aportaciones a fondos de </t>
  </si>
  <si>
    <t>estabilización</t>
  </si>
  <si>
    <t xml:space="preserve">Z Aportaciones a fondos de inversión y </t>
  </si>
  <si>
    <t>reestructura de pensiones</t>
  </si>
  <si>
    <t xml:space="preserve">Programas de </t>
  </si>
  <si>
    <t xml:space="preserve">Gasto </t>
  </si>
  <si>
    <t>Federalizado</t>
  </si>
  <si>
    <t>I Gasto Federalizado</t>
  </si>
  <si>
    <t>No</t>
  </si>
  <si>
    <t>Programable</t>
  </si>
  <si>
    <t xml:space="preserve">C Participaciones a entidades </t>
  </si>
  <si>
    <t>federativas y municipios</t>
  </si>
  <si>
    <t xml:space="preserve">D Costo financiero, deuda o apoyos a </t>
  </si>
  <si>
    <t>deudores y ahorradores de la banca</t>
  </si>
  <si>
    <t xml:space="preserve">H Adeudos de ejerciciosfiscales </t>
  </si>
  <si>
    <t>anteriores</t>
  </si>
  <si>
    <t>Para el ejercicio se crean proyectos que se alinean a los Programas Presupuestarios</t>
  </si>
  <si>
    <t>PP Proyecto Nombre</t>
  </si>
  <si>
    <t>E001 Programa Presupuestario “ABCDEFG”</t>
  </si>
  <si>
    <t>A Proyecto A</t>
  </si>
  <si>
    <t>B Proyecto B</t>
  </si>
  <si>
    <t xml:space="preserve">egresos, es necesario habilitar una relación de CFG-CP y de ser posible esta relación al CA, </t>
  </si>
  <si>
    <t>CFG</t>
  </si>
  <si>
    <t>F F SF Nombre CP Nombre PY Nombre</t>
  </si>
  <si>
    <t>1 Gobierno</t>
  </si>
  <si>
    <t>1 3 Coordinación de la</t>
  </si>
  <si>
    <t>política de gobierno</t>
  </si>
  <si>
    <t>1 3 1 Presidencia</t>
  </si>
  <si>
    <t>1 3 1 Presidencia E001 Programa</t>
  </si>
  <si>
    <t>Presupuestario</t>
  </si>
  <si>
    <t>a Proyecto A</t>
  </si>
  <si>
    <t>CFF</t>
  </si>
  <si>
    <t xml:space="preserve">1 No Etiquetado Son los recursos que provienen de Ingresos de libre </t>
  </si>
  <si>
    <t>11 Recursos Fiscales Son los que provienen de impuestos, contribuciones</t>
  </si>
  <si>
    <t xml:space="preserve">de mejoras, derechos, productos, aprovechamientos, y </t>
  </si>
  <si>
    <t xml:space="preserve">cuotas y aportaciones de seguridad social; incluyen las </t>
  </si>
  <si>
    <t xml:space="preserve">asignaciones y transferencias presupuestarias a los </t>
  </si>
  <si>
    <t>transferencias del Fondo Mexicano del Petróleo; así</t>
  </si>
  <si>
    <t>como ingresos diversos y no inherentes a la operación</t>
  </si>
  <si>
    <t xml:space="preserve">16 Recursos Estatales En el caso de los Municipios, son los que provienen del </t>
  </si>
  <si>
    <t xml:space="preserve">Gobierno Estatal, en términos de la Ley de Ingresos </t>
  </si>
  <si>
    <t xml:space="preserve">25 Recursos Federales Son los que provienen de la Federación, destinados </t>
  </si>
  <si>
    <t>Inventarios:</t>
  </si>
  <si>
    <t>CBM</t>
  </si>
  <si>
    <t xml:space="preserve">Catálogo de Bienes Muebles: El CBM deberá conformarse a partir del Clasificador por </t>
  </si>
  <si>
    <t xml:space="preserve">Objeto del Gasto (COG) ya armonizado con la Lista de Cuentas. Ello representa la forma más </t>
  </si>
  <si>
    <t xml:space="preserve">expedita y eficiente de coordinar inventarios de bienes valorados con las cuentas contables </t>
  </si>
  <si>
    <t xml:space="preserve">y realizar una administración efectiva y control de los bienes registrados. Igualmente debe </t>
  </si>
  <si>
    <t xml:space="preserve">señalarse la importancia de que el clasificador esté asociado automáticamente con el </t>
  </si>
  <si>
    <t xml:space="preserve">Sistema de Clasificación Industrial de América del Norte (SCIAN), para facilitar la preparación </t>
  </si>
  <si>
    <t>de la contabilidad nacional, actividad a cargo del INEGI.</t>
  </si>
  <si>
    <t>El Catálogo de Bienestiene por objeto establecer criterios uniformes y homogéneos para</t>
  </si>
  <si>
    <t xml:space="preserve">la identificación de bienes, definir su agrupamiento, clasificación, codificación y vinculación </t>
  </si>
  <si>
    <t>con el Clasificador por Objeto del Gasto.</t>
  </si>
  <si>
    <t xml:space="preserve">La estructura diseñada permite una clara identificación de los bienes y facilita el registro </t>
  </si>
  <si>
    <t xml:space="preserve">único de todas las transacciones con incidencia económico-financiera, por ello, su </t>
  </si>
  <si>
    <t>codificación consta de cinco (5) niveles numéricos estructurados de la siguiente manera:</t>
  </si>
  <si>
    <t xml:space="preserve">• El primer nivel, identifica al GRUPO de bienes conformado por un dígito y se relaciona </t>
  </si>
  <si>
    <t>con el Capítulo del Clasificador por Objeto del Gasto.</t>
  </si>
  <si>
    <t xml:space="preserve">• El segundo nivel identifica el SUBGRUPO de bienes dentro del catálogo consta de un </t>
  </si>
  <si>
    <t>dígito y se relaciona con el Concepto del Clasificador por Objeto del Gasto.</t>
  </si>
  <si>
    <t>• El tercer nivel, identifica la CLASE de bienes, se relaciona con la Partida Genérica del</t>
  </si>
  <si>
    <t>Clasificador por Objeto del Gasto, conformado por 1 dígito.</t>
  </si>
  <si>
    <t xml:space="preserve">• El cuarto nivel, identifica la SUBCLASE de bienes se relaciona con la Partida Específica </t>
  </si>
  <si>
    <t>del Clasificador por Objeto del Gasto.</t>
  </si>
  <si>
    <t xml:space="preserve">• El quinto nivel, finalmente, identifica al NUMERO CONSECUTIVO asignado a cada </t>
  </si>
  <si>
    <t xml:space="preserve">bien mueble de un total con las mismas características. Estará numerado en forma </t>
  </si>
  <si>
    <t>correlativa.</t>
  </si>
  <si>
    <t xml:space="preserve">La armonización se realizará con los primeros tres niveles y a partir del cuarto nivel, la </t>
  </si>
  <si>
    <t xml:space="preserve">codificación se asignará de acuerdo a las necesidades y según lo determinen las unidades </t>
  </si>
  <si>
    <t>administrativas o instancias competentes de cada orden de gobierno.</t>
  </si>
  <si>
    <t>Grupo Sub Clase Sub Denominación COG</t>
  </si>
  <si>
    <t>Grupo Clase</t>
  </si>
  <si>
    <t>5 1 1 1 Muebles de oficina y estantería 5111</t>
  </si>
  <si>
    <t>5 1 2 1 Muebles excepto de oficina y estantería 5121</t>
  </si>
  <si>
    <t>5 1 5 1 Computadoras y equipo periférico 5151</t>
  </si>
  <si>
    <t>5 3 1 1 Equipo para uso médico dental y para</t>
  </si>
  <si>
    <t>laboratorio</t>
  </si>
  <si>
    <t>5 4 1 1 Automóviles y camiones 5411</t>
  </si>
  <si>
    <t>5 6 1 1 Maq. Y eq. P/act. Agrop.constr. 5611</t>
  </si>
  <si>
    <t xml:space="preserve">Grupo Sub Clase Sub Denominación COG </t>
  </si>
  <si>
    <t>5 6 2 1 Maquinaria y equipo industrial 5621</t>
  </si>
  <si>
    <t>5 6 3 1 Maquinaria y equipo de construcción 5631</t>
  </si>
  <si>
    <t>5 6 5 1 Equipo de comunicación y telecomunicación 5651</t>
  </si>
  <si>
    <t>CBI</t>
  </si>
  <si>
    <t xml:space="preserve">Catálogo de Bienes Inmuebles: El CBI que se emite tiene una correlación biunívoca con </t>
  </si>
  <si>
    <t xml:space="preserve">el Clasificador por Objeto del Gasto (alineado también al SCIAN) y el Plan de Cuentas </t>
  </si>
  <si>
    <t xml:space="preserve">publicado en el marco del Manual de Contabilidad Gubernamental, ambos emitidos por el </t>
  </si>
  <si>
    <t>Consejo y vigentes.</t>
  </si>
  <si>
    <t>Para la codificación se tomara en cuenta el proceso de alta:</t>
  </si>
  <si>
    <t>a) Adquisición de Bienes Inmuebles, COG 5800 Bienes Inmuebles</t>
  </si>
  <si>
    <t>b) Capitalización de Construcciones en Proceso, propias o de Infraestructura, PC 1.2.3.3</t>
  </si>
  <si>
    <t>Edificios y 1.2.3.4 Infraestructura</t>
  </si>
  <si>
    <t xml:space="preserve">El Clasificador por Objeto de Gasto tiene una relación biunívoca con el Plan de Cuentas </t>
  </si>
  <si>
    <t>y están ligadas en la Matriz de Conversión como a continuación se muestra.</t>
  </si>
  <si>
    <t xml:space="preserve">La estructura diseñada permite una clara identificación de los bienesinmuebles y facilita </t>
  </si>
  <si>
    <t xml:space="preserve">el registro único de todas las transacciones con incidencia económico-financiera, por ello, </t>
  </si>
  <si>
    <t xml:space="preserve">su codificación consta de cinco (5) niveles de agregación, donde el Grupo es el nivel más </t>
  </si>
  <si>
    <t>general y la subclase es el más desagregado. Su estructura es de 10 dígitos (2-2-2-2-2)</t>
  </si>
  <si>
    <t xml:space="preserve">• El 1° nivel, identifica al GRUPO, el cual es el mayor nivel de agregación y se encuentra </t>
  </si>
  <si>
    <t>alineado como sigue: -01 Terrenos, 02 Viviendas, 03 Edificios No Habitacionales y 04</t>
  </si>
  <si>
    <t>Infraestructura.</t>
  </si>
  <si>
    <t>• El 2° nivel, identifica el SUBGRUPO, subconjuntos alineados al Sector 23 de SCIAN.</t>
  </si>
  <si>
    <t>• El 3° nivel, identifica la CLASE, alineado al SCIAN.</t>
  </si>
  <si>
    <t>• El 4° nivel, identifica la SUBCLASE, alineado al SCIAN.</t>
  </si>
  <si>
    <t xml:space="preserve">• El 5° nivel, corresponde al aquellos referentes o ejemplos, cuyo fin será únicamente </t>
  </si>
  <si>
    <t>indicar en qué agrupación se clasificará cada tipo de bien inmueble mencionado y así</t>
  </si>
  <si>
    <t xml:space="preserve">lograr una clasificación homogénea. Cada ente público insertará solamente aquellos </t>
  </si>
  <si>
    <t xml:space="preserve">bienes inmuebles que posean, de conformidad a sus necesidades. Los ejemplos o </t>
  </si>
  <si>
    <t>referentes se han mencionado en forma enunciativa más no limitativa.</t>
  </si>
  <si>
    <t>Derivado de lo anterior:</t>
  </si>
  <si>
    <t>a) Del 2° al 4° nivel, contienen su descripción referida en el SCIAN, excepto el grupo 01</t>
  </si>
  <si>
    <t xml:space="preserve">Terrenos, el cual se encuentra alineado al Manual de Estadísticas para las Finanzas </t>
  </si>
  <si>
    <t xml:space="preserve">Públicas (MEFP) del Fondo Monetario Internacional (FMI) y al Sistema de Cuentas </t>
  </si>
  <si>
    <t>Nacionales (SCN) emitido por la (ONU).</t>
  </si>
  <si>
    <t xml:space="preserve">b) La armonización se realizará del 1° al 4° nivel y a partir del 5° nivel, la codificación </t>
  </si>
  <si>
    <t>será de acuerdo con las necesidades del ente público.</t>
  </si>
  <si>
    <t>01 Terrenos</t>
  </si>
  <si>
    <t>01 01 Terrenos urbanos 5811</t>
  </si>
  <si>
    <t>03 Edificios no residenciales</t>
  </si>
  <si>
    <t>03 02 Edificación de inmuebles comerciales,</t>
  </si>
  <si>
    <t xml:space="preserve">institucionales y de servicios, excepto su </t>
  </si>
  <si>
    <t>administración y supervisión</t>
  </si>
  <si>
    <t>03 02 01 Edificaciones comerciales, institucionales y</t>
  </si>
  <si>
    <t>de servicios</t>
  </si>
  <si>
    <t>03 02 01 10 Oficinas</t>
  </si>
  <si>
    <t xml:space="preserve">Inmuebles que se utilizan como: Aduanas y </t>
  </si>
  <si>
    <t xml:space="preserve">agencias aduanales, archivo, bufete jurídico, </t>
  </si>
  <si>
    <t xml:space="preserve">delegación, embajada o consulado, notaría </t>
  </si>
  <si>
    <t xml:space="preserve">pública, oficina de mensajería, oficina del </t>
  </si>
  <si>
    <t xml:space="preserve">ámbito federal, oficina del ámbito estatal, </t>
  </si>
  <si>
    <t xml:space="preserve">oficina del ámbito municipal, palacio de </t>
  </si>
  <si>
    <t xml:space="preserve">gobierno, palacio municipal, receptoría de </t>
  </si>
  <si>
    <t xml:space="preserve">rentas, tesorería, trámite de servicios </t>
  </si>
  <si>
    <t xml:space="preserve">públicos y cobranza, distrito de desarrollo </t>
  </si>
  <si>
    <t xml:space="preserve">rural, instalaciones federales compartidas </t>
  </si>
  <si>
    <t xml:space="preserve">(desarrollo rural), oficinas en puerto </t>
  </si>
  <si>
    <t xml:space="preserve">fronterizo, otros usos relacionados con los </t>
  </si>
  <si>
    <t>servicios públicos.</t>
  </si>
  <si>
    <t>CBAAH</t>
  </si>
  <si>
    <t xml:space="preserve">Catálogo de Bienes Arqueológicos, Artísticos e históricos: El CBAAH son bienes que por </t>
  </si>
  <si>
    <t xml:space="preserve">su naturaleza, son inalienables e imprescriptibles y que, por lo tanto, no se contempla la </t>
  </si>
  <si>
    <t xml:space="preserve">asignación de un valor cuantificado en términos monetarios y, por consiguiente, tampoco </t>
  </si>
  <si>
    <t xml:space="preserve">un registro con impacto financiero. En este sentido los entes públicos elaborarán un registro </t>
  </si>
  <si>
    <t xml:space="preserve">auxiliarsujeto a inventario de los bienes muebles o inmuebles bajo su custodia que cumplan </t>
  </si>
  <si>
    <t>con dichas características.</t>
  </si>
  <si>
    <t xml:space="preserve">Se llevará un control por tipo de bien en cuentas de orden para su seguimiento. Las </t>
  </si>
  <si>
    <t xml:space="preserve">cuentas de orden mencionadas serán de aplicación obligatoria para los entes públicos. </t>
  </si>
  <si>
    <t xml:space="preserve">También se deberá elaborar el auxiliar sujeto a inventario de bienes arqueológicos, </t>
  </si>
  <si>
    <t xml:space="preserve">artísticos e históricos bajo custodia de los entes públicos, que contenga como mínimo los </t>
  </si>
  <si>
    <t>datos que se presentan como Anexo I:</t>
  </si>
  <si>
    <t>Con el propósito de identificar por tipo los bienes arqueológicos, artísticos e históricos</t>
  </si>
  <si>
    <t>en materia contable, se han clasificado en tres grupos.</t>
  </si>
  <si>
    <t>Tipo Clase Descripción</t>
  </si>
  <si>
    <t>1 Arqueológicos</t>
  </si>
  <si>
    <t xml:space="preserve">De acuerdo a lo establecido en la Ley Federal sobre Monumentos y </t>
  </si>
  <si>
    <t xml:space="preserve">Zonas Arqueológicos, Artísticos e Históricos, específicamente en sus </t>
  </si>
  <si>
    <t xml:space="preserve">artículos 28 y 28 bis son los bienes muebles e inmuebles, producto de </t>
  </si>
  <si>
    <t xml:space="preserve">culturas anteriores al establecimiento de la hispánica en el territorio </t>
  </si>
  <si>
    <t xml:space="preserve">nacional, así como los restos humanos, de la flora y de la fauna, </t>
  </si>
  <si>
    <t xml:space="preserve">relacionados con esas culturas, siendo aplicables a los vestigios o restos </t>
  </si>
  <si>
    <t xml:space="preserve">fósiles de seres orgánicos que habitaron el territorio nacional en épocas </t>
  </si>
  <si>
    <t xml:space="preserve">pretéritas y cuya investigación, conservación, restauración, recuperación </t>
  </si>
  <si>
    <t xml:space="preserve">o utilización revistan interés paleontológico, los declarados como tales </t>
  </si>
  <si>
    <t>por la autoridad competente en la materia.</t>
  </si>
  <si>
    <t>1 1 Bienes Muebles</t>
  </si>
  <si>
    <t>1 2 Bienes Inmuebles</t>
  </si>
  <si>
    <t>1 3 Restos Humanos, de la flora y de la fauna</t>
  </si>
  <si>
    <t>2 Artísticos</t>
  </si>
  <si>
    <t>De acuerdo a lo establecido en la Ley Federal sobre Monumentos y</t>
  </si>
  <si>
    <t xml:space="preserve">Zonas Arqueológicos, Artísticos e Históricos, específicamente en su </t>
  </si>
  <si>
    <t xml:space="preserve">artículo 33 son los bienes muebles e inmuebles que revistan valor estético </t>
  </si>
  <si>
    <t>relevante, los declarados como tales por la autoridad competente en la</t>
  </si>
  <si>
    <t>2 1 Bienes Muebles</t>
  </si>
  <si>
    <t>2 2 Bienes Inmuebles</t>
  </si>
  <si>
    <t>3 Históricos</t>
  </si>
  <si>
    <t xml:space="preserve">De acuerdo a lo establecido en la Ley Federal sobre Monumentos y Zonas </t>
  </si>
  <si>
    <t xml:space="preserve">Arqueológicos, Artísticos e Históricos, específicamente en sus artículos 35 </t>
  </si>
  <si>
    <t xml:space="preserve">y 36 son los bienes vinculados con la historia de la nación, a partir del </t>
  </si>
  <si>
    <t xml:space="preserve">establecimiento de la cultura hispánica en el país, en los términos de la </t>
  </si>
  <si>
    <t>declaratoria respectiva o por determinación de la Ley.</t>
  </si>
  <si>
    <t>3 1 Bienes Muebles</t>
  </si>
  <si>
    <t>3 2 Bienes Inmuebles</t>
  </si>
  <si>
    <t>3 3 Documentos y Expedientes</t>
  </si>
  <si>
    <t>3 4 Colecciones</t>
  </si>
  <si>
    <t>Lineamientos:</t>
  </si>
  <si>
    <t>MCI</t>
  </si>
  <si>
    <t>Con relación al artículo 38 de la LGCG, se establece:</t>
  </si>
  <si>
    <t>El registro de las etapas del presupuesto de los entes públicos se efectuará en las cuentas _x000D_
contables que, para tal efecto, establezca el consejo, las cuales deberán reflejar:_x000D_
I. En lo relativo al gasto, el aprobado, modificado, comprometido, devengado, ejercido y _x000D_
pagado, y_x000D_
II. En lo relativo al ingreso, el estimado, modificado, devengado y recaudado.</t>
  </si>
  <si>
    <t xml:space="preserve">Por la operación y control presupuestario de ingresos se necesita utilizar la etapa del por </t>
  </si>
  <si>
    <t xml:space="preserve">ejecutar de ingresos, tal como lo indica el Manual de Contabilidad, como un paso antes de </t>
  </si>
  <si>
    <t>devengar el ingreso.</t>
  </si>
  <si>
    <t>Se toman los siguientes conceptos de cada etapa:</t>
  </si>
  <si>
    <t>Denominación Ejemplo Descripción</t>
  </si>
  <si>
    <t xml:space="preserve">Estimado Pronóstico </t>
  </si>
  <si>
    <t>autorizado</t>
  </si>
  <si>
    <t xml:space="preserve">Representa el importe que se aprueba anualmente </t>
  </si>
  <si>
    <t xml:space="preserve">en la Ley de Ingresos, e incluyen los impuestos, </t>
  </si>
  <si>
    <t xml:space="preserve">cuotas y aportaciones de seguridad social, </t>
  </si>
  <si>
    <t xml:space="preserve">contribuciones de mejoras, derechos, productos, </t>
  </si>
  <si>
    <t xml:space="preserve">aprovechamientos, financiamientos internos y </t>
  </si>
  <si>
    <t xml:space="preserve">externos; así como de la venta de bienes y servicios, </t>
  </si>
  <si>
    <t xml:space="preserve">además de participaciones, aportaciones, recursos </t>
  </si>
  <si>
    <t>convenidos, y otros ingresos.</t>
  </si>
  <si>
    <t xml:space="preserve">Modificaciones Adecuaciones Representa el importe de los incrementos y </t>
  </si>
  <si>
    <t xml:space="preserve">decrementos a la Ley de Ingresos Estimada, derivado </t>
  </si>
  <si>
    <t>de las ampliaciones y reducciones autorizadas.</t>
  </si>
  <si>
    <t>Modificado E+M Es la suma aritmética del Estimado y cada una de las</t>
  </si>
  <si>
    <t>Modificaciones</t>
  </si>
  <si>
    <t xml:space="preserve">Devengado Cuentas por </t>
  </si>
  <si>
    <t>cobrar</t>
  </si>
  <si>
    <t xml:space="preserve">Representa los derechos de cobro de los impuestos, </t>
  </si>
  <si>
    <t xml:space="preserve">convenidos, y otros ingresos por parte del ente </t>
  </si>
  <si>
    <t xml:space="preserve">público. En el caso de resoluciones en firme </t>
  </si>
  <si>
    <t xml:space="preserve">(definitivas) y pago en parcialidades se deberán </t>
  </si>
  <si>
    <t>reconocer y registrar cuando ocurre la notificación de</t>
  </si>
  <si>
    <t xml:space="preserve">la resolución y/o en la firma del convenio de pago en </t>
  </si>
  <si>
    <t>parcialidades, respectivamente.</t>
  </si>
  <si>
    <t xml:space="preserve">Su saldo representa la Ley de Ingresos Devengada </t>
  </si>
  <si>
    <t>pendiente de recaudar.</t>
  </si>
  <si>
    <t>Recaudado Flujo de</t>
  </si>
  <si>
    <t>Efectivo</t>
  </si>
  <si>
    <t>Representa el cobro en efectivo o por cualquier otro</t>
  </si>
  <si>
    <t xml:space="preserve">medio de pago de los impuestos, cuotas y </t>
  </si>
  <si>
    <t xml:space="preserve">aportaciones de seguridad social, contribuciones de </t>
  </si>
  <si>
    <t xml:space="preserve">mejoras, derechos, productos, aprovechamientos, </t>
  </si>
  <si>
    <t xml:space="preserve">financiamientos internos y externos; así como de la </t>
  </si>
  <si>
    <t xml:space="preserve">venta de bienes y servicios, además de </t>
  </si>
  <si>
    <t xml:space="preserve">participaciones, aportaciones, recursos convenidos, </t>
  </si>
  <si>
    <t>y de otros ingresos por parte del ente público.</t>
  </si>
  <si>
    <t>Total D+R= Suma aritmética de Devengado y Recaudado</t>
  </si>
  <si>
    <t>Por Ejecutar Modificado_x0002_Total=</t>
  </si>
  <si>
    <t xml:space="preserve">Representa la Ley de Ingresos Estimada que incluyen </t>
  </si>
  <si>
    <t xml:space="preserve">las modificaciones a ésta, así como, el registro de los </t>
  </si>
  <si>
    <t>ingresos devengados.</t>
  </si>
  <si>
    <t>Si hacemos un cruce del artículo 42 de la LGCG y las etapas del presupuesto de ingresos, nos</t>
  </si>
  <si>
    <t>da como resultado la siguiente matriz por concepto de ingreso.</t>
  </si>
  <si>
    <t>CRI Aprobado Modificaciones Devengado Recaudado</t>
  </si>
  <si>
    <t>1 Impuestos Ley de</t>
  </si>
  <si>
    <t>Convenio</t>
  </si>
  <si>
    <t>Contrato</t>
  </si>
  <si>
    <t xml:space="preserve">Ficha de Deposito </t>
  </si>
  <si>
    <t xml:space="preserve">Comprobante de </t>
  </si>
  <si>
    <t xml:space="preserve">transferencia </t>
  </si>
  <si>
    <t xml:space="preserve">Recibo de Caja </t>
  </si>
  <si>
    <t xml:space="preserve">Estado de cuenta </t>
  </si>
  <si>
    <t>bancario</t>
  </si>
  <si>
    <t>Comprobante Fiscal</t>
  </si>
  <si>
    <t>Digital</t>
  </si>
  <si>
    <t>Formas valoradas</t>
  </si>
  <si>
    <t xml:space="preserve">Ficha de </t>
  </si>
  <si>
    <t xml:space="preserve">Deposito </t>
  </si>
  <si>
    <t xml:space="preserve">Comprobante </t>
  </si>
  <si>
    <t xml:space="preserve">de </t>
  </si>
  <si>
    <t xml:space="preserve">Estado de </t>
  </si>
  <si>
    <t xml:space="preserve">cuenta </t>
  </si>
  <si>
    <t xml:space="preserve">bancario </t>
  </si>
  <si>
    <t xml:space="preserve">Fiscal Digital </t>
  </si>
  <si>
    <t xml:space="preserve">Formas </t>
  </si>
  <si>
    <t>valoradas</t>
  </si>
  <si>
    <t xml:space="preserve">Contribucio </t>
  </si>
  <si>
    <t xml:space="preserve">nes de </t>
  </si>
  <si>
    <t>Mejoras</t>
  </si>
  <si>
    <t>Ley de</t>
  </si>
  <si>
    <t>Ficha de Deposito</t>
  </si>
  <si>
    <t>Ficha de</t>
  </si>
  <si>
    <t>4 Derechos Ley de</t>
  </si>
  <si>
    <t>5 Productos Ley de</t>
  </si>
  <si>
    <t xml:space="preserve">Aprovecha </t>
  </si>
  <si>
    <t>mientos</t>
  </si>
  <si>
    <t xml:space="preserve">Participacio </t>
  </si>
  <si>
    <t>nes</t>
  </si>
  <si>
    <t xml:space="preserve">Ingresos </t>
  </si>
  <si>
    <t xml:space="preserve">Publicacio </t>
  </si>
  <si>
    <t xml:space="preserve">Aportacion </t>
  </si>
  <si>
    <t>es</t>
  </si>
  <si>
    <t>Recibo de Ingresos</t>
  </si>
  <si>
    <t>Calendarización</t>
  </si>
  <si>
    <t>Estado de</t>
  </si>
  <si>
    <t xml:space="preserve">Financiamie </t>
  </si>
  <si>
    <t>nto</t>
  </si>
  <si>
    <t>Acta del</t>
  </si>
  <si>
    <t>Ayuntamiento</t>
  </si>
  <si>
    <t>Contrato/Convenio</t>
  </si>
  <si>
    <t>Contrato/Conv</t>
  </si>
  <si>
    <t xml:space="preserve">enio </t>
  </si>
  <si>
    <t>MCE</t>
  </si>
  <si>
    <t>Por la operación y control presupuestario de egresos se necesita utilizar la etapa del por ejercer</t>
  </si>
  <si>
    <t>de egresos, tal como lo indica el Manual de Contabilidad, como un paso antes de comprometer</t>
  </si>
  <si>
    <t>el egreso.</t>
  </si>
  <si>
    <t xml:space="preserve">Aprobado Presupuesto </t>
  </si>
  <si>
    <t xml:space="preserve">Representa el importe de las asignaciones </t>
  </si>
  <si>
    <t xml:space="preserve">presupuestarias que se autorizan mediante el </t>
  </si>
  <si>
    <t>Presupuesto de Egresos.</t>
  </si>
  <si>
    <t xml:space="preserve">decrementos al Presupuesto de Egresos Aprobado, </t>
  </si>
  <si>
    <t xml:space="preserve">derivado de las ampliaciones y reducciones </t>
  </si>
  <si>
    <t>autorizadas.</t>
  </si>
  <si>
    <t>Modificado A+M Suma aritmética del Aprobado y cada una de las</t>
  </si>
  <si>
    <t xml:space="preserve">Comprometido Relación jurídica Representa el monto de las aprobaciones por </t>
  </si>
  <si>
    <t xml:space="preserve">autoridad competente de actos administrativos, u </t>
  </si>
  <si>
    <t xml:space="preserve">otros instrumentos jurídicos que formalizan una </t>
  </si>
  <si>
    <t xml:space="preserve">relación jurídica con terceros para la adquisición de </t>
  </si>
  <si>
    <t xml:space="preserve">bienes y servicios o ejecución de obras. En el caso </t>
  </si>
  <si>
    <t xml:space="preserve">de las obras a ejecutarse o de bienes y servicios a </t>
  </si>
  <si>
    <t xml:space="preserve">recibirse durante varios ejercicios, el compromiso </t>
  </si>
  <si>
    <t xml:space="preserve">refleja la parte que se ejecutará o recibirá, durante </t>
  </si>
  <si>
    <t>cada ejercicio.</t>
  </si>
  <si>
    <t>Su saldo representa el Presupuesto de Egresos</t>
  </si>
  <si>
    <t>Comprometido pendiente de devengar.</t>
  </si>
  <si>
    <t xml:space="preserve">Devengado Pasivos Representa el monto de los reconocimientos de las </t>
  </si>
  <si>
    <t xml:space="preserve">obligaciones de pago a favor de terceros por la </t>
  </si>
  <si>
    <t xml:space="preserve">recepción de conformidad de bienes, servicios y </t>
  </si>
  <si>
    <t xml:space="preserve">obras oportunamente contratados; así como de las </t>
  </si>
  <si>
    <t xml:space="preserve">obligaciones que derivan de tratados, leyes, </t>
  </si>
  <si>
    <t>decretos, resoluciones y sentencias definitivas.</t>
  </si>
  <si>
    <t>Devengado pendiente de ejercer.</t>
  </si>
  <si>
    <t>Ejercido Autorización</t>
  </si>
  <si>
    <t>“CLC”</t>
  </si>
  <si>
    <t xml:space="preserve">Representa el monto de la emisión de las cuentas </t>
  </si>
  <si>
    <t xml:space="preserve">por liquidar certificadas o documentos equivalentes </t>
  </si>
  <si>
    <t xml:space="preserve">debidamente aprobados por la autoridad </t>
  </si>
  <si>
    <t>competente.</t>
  </si>
  <si>
    <t>Ejercido pendiente de pagar.</t>
  </si>
  <si>
    <t xml:space="preserve">Pagado Cheque o </t>
  </si>
  <si>
    <t>transferencia</t>
  </si>
  <si>
    <t xml:space="preserve">Representa la cancelación total o parcial de las </t>
  </si>
  <si>
    <t xml:space="preserve">obligaciones de pago, que se concreta mediante el </t>
  </si>
  <si>
    <t xml:space="preserve">desembolso de efectivo o por cualquier otro medio </t>
  </si>
  <si>
    <t>de pago.</t>
  </si>
  <si>
    <t xml:space="preserve">Total C+D+E+P= Suma aritmética del Comprometido, Devengado, </t>
  </si>
  <si>
    <t>Ejercido y Pagado</t>
  </si>
  <si>
    <t>Por Ejercer Modificado_x0002_Total=</t>
  </si>
  <si>
    <t xml:space="preserve">Representa el Presupuesto de Egresos autorizado </t>
  </si>
  <si>
    <t xml:space="preserve">para gastar con las adecuaciones presupuestarias </t>
  </si>
  <si>
    <t>realizadas menos el presupuesto comprometido. Su</t>
  </si>
  <si>
    <t>saldo representa el Presupuesto de Egresos por</t>
  </si>
  <si>
    <t>Comprometer.</t>
  </si>
  <si>
    <t xml:space="preserve">Si hacemos un cruce del artículo 42 de la LGCG y las etapas del presupuesto de egresos, nos </t>
  </si>
  <si>
    <t>da como resultado la siguiente matriz por capítulo de egreso.</t>
  </si>
  <si>
    <t>COG Aprobado Modificación Comprometido Devengado Ejercido Pagado</t>
  </si>
  <si>
    <t xml:space="preserve">Serv </t>
  </si>
  <si>
    <t xml:space="preserve">Personal </t>
  </si>
  <si>
    <t xml:space="preserve">Presupuesto </t>
  </si>
  <si>
    <t xml:space="preserve">de Egresos </t>
  </si>
  <si>
    <t>Aprobado</t>
  </si>
  <si>
    <t xml:space="preserve">Acta de </t>
  </si>
  <si>
    <t xml:space="preserve">Modificación </t>
  </si>
  <si>
    <t xml:space="preserve">al </t>
  </si>
  <si>
    <t>Presupuesto</t>
  </si>
  <si>
    <t xml:space="preserve">Plantilla de </t>
  </si>
  <si>
    <t>personal</t>
  </si>
  <si>
    <t>Nomina Transferencia</t>
  </si>
  <si>
    <t>(dispersión)</t>
  </si>
  <si>
    <t>Transferencia</t>
  </si>
  <si>
    <t>Rem</t>
  </si>
  <si>
    <t xml:space="preserve">Permane </t>
  </si>
  <si>
    <t>ntes</t>
  </si>
  <si>
    <t xml:space="preserve">Transitori </t>
  </si>
  <si>
    <t>as</t>
  </si>
  <si>
    <t>Lista de Raya Nomina Cheque Cheque</t>
  </si>
  <si>
    <t>2000 Mat</t>
  </si>
  <si>
    <t>Sumin</t>
  </si>
  <si>
    <t xml:space="preserve">Orden de </t>
  </si>
  <si>
    <t>compra</t>
  </si>
  <si>
    <t xml:space="preserve">Factura (ent </t>
  </si>
  <si>
    <t>almacén)</t>
  </si>
  <si>
    <t xml:space="preserve">Orden de Cta </t>
  </si>
  <si>
    <t>x Pagar</t>
  </si>
  <si>
    <t xml:space="preserve">Transferencia </t>
  </si>
  <si>
    <t>o cheque</t>
  </si>
  <si>
    <t>2100 Mat</t>
  </si>
  <si>
    <t>Admón.</t>
  </si>
  <si>
    <t>Comb</t>
  </si>
  <si>
    <t>Lubricant</t>
  </si>
  <si>
    <t xml:space="preserve">Vale Gasolina Factura Orden de Cta </t>
  </si>
  <si>
    <t xml:space="preserve">Herram </t>
  </si>
  <si>
    <t xml:space="preserve">Accesorio </t>
  </si>
  <si>
    <t>3000 Sser</t>
  </si>
  <si>
    <t xml:space="preserve">Generale </t>
  </si>
  <si>
    <t>Serv</t>
  </si>
  <si>
    <t>Arrend</t>
  </si>
  <si>
    <t>Arrendamiento</t>
  </si>
  <si>
    <t xml:space="preserve">Recibo de </t>
  </si>
  <si>
    <t xml:space="preserve">Arrendamie </t>
  </si>
  <si>
    <t>Honora</t>
  </si>
  <si>
    <t>Contrato Serv</t>
  </si>
  <si>
    <t>Profesionales</t>
  </si>
  <si>
    <t>Recibo de</t>
  </si>
  <si>
    <t>Honorarios</t>
  </si>
  <si>
    <t>Com</t>
  </si>
  <si>
    <t>Bcarias</t>
  </si>
  <si>
    <t>Contrato Apert</t>
  </si>
  <si>
    <t>Cta</t>
  </si>
  <si>
    <t>Edo de Cta Edo de Cta Edo de Cta</t>
  </si>
  <si>
    <t>4000 TSA</t>
  </si>
  <si>
    <t>Subsidios</t>
  </si>
  <si>
    <t>BMII</t>
  </si>
  <si>
    <t>Factura</t>
  </si>
  <si>
    <t>(inventario)</t>
  </si>
  <si>
    <t>Mob y</t>
  </si>
  <si>
    <t>Equipo</t>
  </si>
  <si>
    <t xml:space="preserve">Transport </t>
  </si>
  <si>
    <t>e</t>
  </si>
  <si>
    <t>Maq y</t>
  </si>
  <si>
    <t>Otros Eq</t>
  </si>
  <si>
    <t xml:space="preserve">6000 IP Presupuesto </t>
  </si>
  <si>
    <t>Contrato Factura</t>
  </si>
  <si>
    <t>Valoración General</t>
  </si>
  <si>
    <t>La contabilidad patrimonial es la encargada de definir la hacienda pública /</t>
  </si>
  <si>
    <t>patrimonio del ente público; que a diferencia de la contabilidad presupuestal que</t>
  </si>
  <si>
    <t>registra la erogación o el ingreso que se han aprobado en el presupuesto, de esta</t>
  </si>
  <si>
    <t xml:space="preserve">última se derivan situaciones que patrimonialmente debe reconocer, por lo que sus </t>
  </si>
  <si>
    <t>resultados, aunque tienen la misma base, son diferentes.</t>
  </si>
  <si>
    <t xml:space="preserve">La contabilidad presupuestal registra el ejercicio presupuestal y la patrimonial determina </t>
  </si>
  <si>
    <t xml:space="preserve">y controla los activos y pasivos que surgen de la primera, ya que el resultado de un ente </t>
  </si>
  <si>
    <t xml:space="preserve">público se mide en función al concepto de devengado (contabilidad sobre bases </t>
  </si>
  <si>
    <t xml:space="preserve">acumulativas), la cual provoca diversos activos y pasivos, ya que el reconocimiento de un </t>
  </si>
  <si>
    <t xml:space="preserve">activo o algún pasivo surge de los recursos presupuestales con registros temporales en </t>
  </si>
  <si>
    <t>momentos diferentes.</t>
  </si>
  <si>
    <t>A. Definición de Activo</t>
  </si>
  <si>
    <t xml:space="preserve">Un activo es un recurso controlado por un ente público, identificado, cuantificado en </t>
  </si>
  <si>
    <t xml:space="preserve">términos monetarios, del que se esperan fundadamente beneficios futuros, derivado de </t>
  </si>
  <si>
    <t xml:space="preserve">operaciones ocurridas en el pasado, que han afectado económicamente a dicho ente </t>
  </si>
  <si>
    <t>público.</t>
  </si>
  <si>
    <t>B. Definición de Pasivo</t>
  </si>
  <si>
    <t xml:space="preserve">Son las obligaciones presentes del ente público, virtualmente ineludibles, identificadas, </t>
  </si>
  <si>
    <t xml:space="preserve">cuantificadas en términos monetarios y que representan una disminución futura de </t>
  </si>
  <si>
    <t xml:space="preserve">beneficios económicos, derivadas de operaciones ocurridas en el pasado que le han </t>
  </si>
  <si>
    <t>afectado económicamente.</t>
  </si>
  <si>
    <t>C. Definición de Hacienda Pública / Patrimonio</t>
  </si>
  <si>
    <t xml:space="preserve">La hacienda pública / patrimonio corresponde a los activos netos que se entienden como </t>
  </si>
  <si>
    <t xml:space="preserve">la porción residual de los activos del ente público, una vez deducidos todos sus pasivos; en </t>
  </si>
  <si>
    <t>otras palabras, son derechos e inversiones que tiene un ente público menossus deudas. Por</t>
  </si>
  <si>
    <t>lo tanto, el reconocimiento y valuación que se tenga de los activos y los pasivos repercutirá</t>
  </si>
  <si>
    <t>en la misma proporción en el valor de la hacienda pública / patrimonio.</t>
  </si>
  <si>
    <t>Valores de Activos y Pasivos</t>
  </si>
  <si>
    <t xml:space="preserve">El siguiente apartado tiene como finalidad establecer los elementos necesarios para la </t>
  </si>
  <si>
    <t>determinación de la valuación de la hacienda pública /patrimonio.</t>
  </si>
  <si>
    <t>Existen dos clases de valores a ser considerados en la normatividad gubernamental.</t>
  </si>
  <si>
    <t xml:space="preserve">1. Valores de entrada.- Son los que sirven de base para la incorporación o posible </t>
  </si>
  <si>
    <t xml:space="preserve">incorporación de una partida a los estados financieros, los cuales se obtienen por la </t>
  </si>
  <si>
    <t>adquisición, reposición o reemplazo de un activo o por incurrir en un pasivo.</t>
  </si>
  <si>
    <t xml:space="preserve">2. Valores de salida.- Son los que sirven de base para realizar una partida en los estados </t>
  </si>
  <si>
    <t xml:space="preserve">financieros, los cuales se obtienen por la disposición o uso de un activo o por la </t>
  </si>
  <si>
    <t>liquidación de un pasivo.</t>
  </si>
  <si>
    <t>Para los valores de entrada o de salida se puede tomar los siguiente aspectos:</t>
  </si>
  <si>
    <t>a) Costo de adquisición</t>
  </si>
  <si>
    <t xml:space="preserve">b) Costo de reposición </t>
  </si>
  <si>
    <t xml:space="preserve">c) Costo de reemplazo </t>
  </si>
  <si>
    <t>d) Recurso histórico</t>
  </si>
  <si>
    <t>e) Valor de realización</t>
  </si>
  <si>
    <t xml:space="preserve">f) Valor neto de realización </t>
  </si>
  <si>
    <t>g) Valor de liquidación</t>
  </si>
  <si>
    <t>h) Valor presente</t>
  </si>
  <si>
    <t>i) Valor razonable</t>
  </si>
  <si>
    <t>Consideraciones Adicionales a los Valores de los Activos y de los Pasivos</t>
  </si>
  <si>
    <t>Obligaciones Laborales</t>
  </si>
  <si>
    <t xml:space="preserve">Un ente público debe reconocer un pasivo o una estimación por beneficios a los </t>
  </si>
  <si>
    <t>empleados si se reúnen la totalidad de los siguientes criterios:</t>
  </si>
  <si>
    <t xml:space="preserve">1. Existe una obligación presente, legal o asumida, de efectuar pagos por beneficios </t>
  </si>
  <si>
    <t xml:space="preserve">a los empleados, en el futuro, como consecuencia de sucesos ocurridos en el </t>
  </si>
  <si>
    <t>pasado;</t>
  </si>
  <si>
    <t xml:space="preserve">2. La obligación del ente público con los empleados es atribuible a servicios ya </t>
  </si>
  <si>
    <t>prestados y, por ende, dichos derechos están devengados;</t>
  </si>
  <si>
    <t>3. Es probable el pago de los beneficios; y</t>
  </si>
  <si>
    <t>4. El monto de los beneficios puede ser cuantificado de manera confiable.</t>
  </si>
  <si>
    <t>Pasivos contingentes</t>
  </si>
  <si>
    <t>Los pasivos contingentes consideran:</t>
  </si>
  <si>
    <t xml:space="preserve">a) Obligaciones surgidas a raíz de sucesos pasados, cuya existencia ha de ser </t>
  </si>
  <si>
    <t>confirmada sólo por la concurrencia, de uno o más eventosinciertos en el futuro que</t>
  </si>
  <si>
    <t>no están enteramente bajo el control del ente público.</t>
  </si>
  <si>
    <t xml:space="preserve">b) Una obligación presente a raíz de sucesos pasados, que no se ha reconocido </t>
  </si>
  <si>
    <t xml:space="preserve">contablemente porque no es viable que el ente público tenga que satisfacerla, o </t>
  </si>
  <si>
    <t xml:space="preserve">debido a que el importe de la obligación no puede ser cuantificado con la suficiente </t>
  </si>
  <si>
    <t>confiabilidad.</t>
  </si>
  <si>
    <t>Valor Inicial Y Posterior Del Activo y pasivo,</t>
  </si>
  <si>
    <t xml:space="preserve">Este apartado está relacionado con los Postulados Básicos de Contabilidad </t>
  </si>
  <si>
    <t xml:space="preserve">Gubernamental (PBCG). En particular el postulado de “Valuación” que menciona lo </t>
  </si>
  <si>
    <t>siguiente:</t>
  </si>
  <si>
    <t>“Todoslos eventos que afecten económicamente al ente público deben ser cuantificados</t>
  </si>
  <si>
    <t xml:space="preserve">en términos monetarios y se registrarán al costo histórico o al valor económico más objetivo </t>
  </si>
  <si>
    <t>registrándose en moneda nacional.</t>
  </si>
  <si>
    <t>Activo</t>
  </si>
  <si>
    <t>a) Reconocimiento inicial</t>
  </si>
  <si>
    <t xml:space="preserve">El valor inicial que deben tener los activos en todas sus categorías es su costo de </t>
  </si>
  <si>
    <t xml:space="preserve">adquisición; es decir, el valor que se pagó por ellos o un equivalente en el momento de su </t>
  </si>
  <si>
    <t>adquisición o reconocimiento según la norma específica.</t>
  </si>
  <si>
    <t xml:space="preserve">El equivalente de referencia debe ser un valor en el que el ente público lo hubiera </t>
  </si>
  <si>
    <t xml:space="preserve">adquirido en una transacción libre y puede determinarse confiablemente; de lo contrario, </t>
  </si>
  <si>
    <t xml:space="preserve">no es aceptable su reconocimiento en el estado de situación financiera. Los valores que </t>
  </si>
  <si>
    <t xml:space="preserve">pueden utilizarse en estos casos son: valor razonable, valor de remplazo o su equivalente </t>
  </si>
  <si>
    <t>en concordancia con el postulado básico de valuación.</t>
  </si>
  <si>
    <t>b) Reconocimiento posterior</t>
  </si>
  <si>
    <t xml:space="preserve">Se considera que el reconocimiento posterior de los activos, debe ser de acuerdo a las </t>
  </si>
  <si>
    <t xml:space="preserve">mejores prácticas nacionales e internacionales que tienden al reconocimiento del valor </t>
  </si>
  <si>
    <t xml:space="preserve">razonable, sin embargo, por diversas razones no siempre es aplicable (costos, tiempo, tipos </t>
  </si>
  <si>
    <t>de activos, etc.) a continuación se presentan elementos de valuación por grupos de activos.</t>
  </si>
  <si>
    <t>Circulante</t>
  </si>
  <si>
    <t xml:space="preserve">Disponibles: Estos activos representan la inversión que en efectivo o equivalentes de </t>
  </si>
  <si>
    <t xml:space="preserve">efectivo se mantiene en el ente público, así como otras inversiones en instrumentos </t>
  </si>
  <si>
    <t xml:space="preserve">financieros. Como el Gobierno no pretende ser especulativo en ninguna inversión, no tiene </t>
  </si>
  <si>
    <t xml:space="preserve">lógica el permitir que estos bienes se valúen a un precio superior al que se invirtió en su </t>
  </si>
  <si>
    <t xml:space="preserve">origen. Desde luego, esto no implica que el Gobierno no deba buscar obtener los mejores </t>
  </si>
  <si>
    <t>rendimientos de sus inversiones.</t>
  </si>
  <si>
    <t>El efectivo debe reconocerse a su valor nominal.</t>
  </si>
  <si>
    <t>No Circulante</t>
  </si>
  <si>
    <t xml:space="preserve">Inmuebles y muebles: en su reconocimiento inicial estos activos deben valuarse a su </t>
  </si>
  <si>
    <t xml:space="preserve">costo de adquisición, valor razonable o su equivalente en concordancia con el postulado </t>
  </si>
  <si>
    <t>básico de valuación.</t>
  </si>
  <si>
    <t xml:space="preserve">En momentos posteriores su valor será el mismo valor original menos la depreciación </t>
  </si>
  <si>
    <t>acumulada y/o las pérdidas por deterioro acumuladas.</t>
  </si>
  <si>
    <t xml:space="preserve">La depreciación es el importe del costo de adquisición del activo depreciable, menos su </t>
  </si>
  <si>
    <t xml:space="preserve">valor de desecho, entre los años correspondientes a su vida útil o su vida económica; con </t>
  </si>
  <si>
    <t xml:space="preserve">ello, se tiene un costo que se deberá registrar en resultados o en el estado de actividades </t>
  </si>
  <si>
    <t xml:space="preserve">(hacienda pública / patrimonio), con el objetivo de conocer el gasto patrimonial, por el </t>
  </si>
  <si>
    <t xml:space="preserve">servicio que está dando el activo, lo cual redundará en una estimación adecuada de la </t>
  </si>
  <si>
    <t xml:space="preserve">utilidad en un ente público lucrativo o del costo de operación en un ente público con fines </t>
  </si>
  <si>
    <t>exclusivamente gubernamentales o sin fines de lucro.</t>
  </si>
  <si>
    <t>PASIVO</t>
  </si>
  <si>
    <t xml:space="preserve">El valor inicial que deben tener los pasivos es el “recurso histórico”; es decir, el monto </t>
  </si>
  <si>
    <t xml:space="preserve">recibido de recursos en efectivo o equivalentes, o la estimación del monto incurrido en el </t>
  </si>
  <si>
    <t>momento de su reconocimiento.</t>
  </si>
  <si>
    <t xml:space="preserve">El monto incurrido en el momento de su reconocimiento, puede ser el valor razonable </t>
  </si>
  <si>
    <t>de la contraprestación recibida.</t>
  </si>
  <si>
    <t>Extinción de pasivos</t>
  </si>
  <si>
    <t xml:space="preserve">El ente público dejará de reconocer un pasivo sólo si éste ha sido extinguido. Se considera </t>
  </si>
  <si>
    <t>que un pasivo ha sido extinguido si reúne cualquiera de las siguientes condiciones:</t>
  </si>
  <si>
    <t xml:space="preserve">a) El deudor paga al acreedor y es liberado de su obligación con respecto a la deuda. El </t>
  </si>
  <si>
    <t xml:space="preserve">pago puede consistir en la entrega de efectivo, de otros activos financieros, de </t>
  </si>
  <si>
    <t xml:space="preserve">bienes, servicios o la adquisición de obligaciones en circulación emitidas por el </t>
  </si>
  <si>
    <t>mismo ente público,</t>
  </si>
  <si>
    <t>b) Se libera legalmente al ente público de ser el deudor principal, ya sea por medios</t>
  </si>
  <si>
    <t>judiciales o directamente por el acreedor.</t>
  </si>
  <si>
    <t>Cambios en el valor de las provisiones:</t>
  </si>
  <si>
    <t xml:space="preserve">Las provisiones deben de ser objeto de revisión en cada fecha del estado de situación </t>
  </si>
  <si>
    <t xml:space="preserve">financiera y ajustada, en su caso, para reflejar la mejor estimación existente en ese </t>
  </si>
  <si>
    <t>momento.</t>
  </si>
  <si>
    <t xml:space="preserve">La provisión debe ser revertida si ya no es probable que se requiera la salida de recursos </t>
  </si>
  <si>
    <t>económicos para liquidar la obligación.</t>
  </si>
  <si>
    <t>Reglas Específicas</t>
  </si>
  <si>
    <t>Obras públicas capitalizables.</t>
  </si>
  <si>
    <t xml:space="preserve">El costo de la obra pública deberá incluir el de la elaboración de proyectos, la propia </t>
  </si>
  <si>
    <t xml:space="preserve">construcción y la supervisión, así como los gastos y costos relacionados con la misma, </t>
  </si>
  <si>
    <t xml:space="preserve">generados hasta su conclusión, independientemente de la fuente de financiamiento, </t>
  </si>
  <si>
    <t>observando los lineamientos aplicables en cada caso.</t>
  </si>
  <si>
    <t>La obra capitalizable es aquélla realizada por el ente público en inmuebles que cumplen</t>
  </si>
  <si>
    <t>con la definición de activo y que incremente su valor.</t>
  </si>
  <si>
    <t xml:space="preserve">En este caso, cuando se concluya la obra, se deberá transferir el saldo al activo no </t>
  </si>
  <si>
    <t xml:space="preserve">circulante que corresponda y el soporte documental del registro contable será el </t>
  </si>
  <si>
    <t xml:space="preserve">establecido por la autoridad competente (acta de entrega-recepción o el documento que </t>
  </si>
  <si>
    <t>acredite su conclusión).</t>
  </si>
  <si>
    <t>Obras del dominio público.</t>
  </si>
  <si>
    <t xml:space="preserve">La obra de dominio público es aquélla realizada por el ente público para la construcción </t>
  </si>
  <si>
    <t>de obra pública de uso común.</t>
  </si>
  <si>
    <t xml:space="preserve">En el caso de las obras del dominio público, al concluir la obra, se deberá transferir el </t>
  </si>
  <si>
    <t xml:space="preserve">saldo a los gastos del período en el caso que corresponda al presupuesto del mismo </t>
  </si>
  <si>
    <t xml:space="preserve">ejercicio, por lo que se refiere a erogaciones de presupuestos de años anteriores se deberá </t>
  </si>
  <si>
    <t xml:space="preserve">reconocer en el resultado de ejercicios anteriores para mostrar el resultado real de las </t>
  </si>
  <si>
    <t>operaciones del ente público a una fecha determinada.</t>
  </si>
  <si>
    <t>Reparaciones, Adaptaciones o Mejoras</t>
  </si>
  <si>
    <t xml:space="preserve">Las reparaciones no son capitalizables debido a que su efecto es conservar el activo en </t>
  </si>
  <si>
    <t>condiciones normales de servicio. Su importe debe aplicarse a los gastos del período.</t>
  </si>
  <si>
    <t>Las adaptaciones o mejoras,será capitalizable el costo incurrido cuando prolongue la vida</t>
  </si>
  <si>
    <t>útil del bien, por lo tanto incrementan su valor.</t>
  </si>
  <si>
    <t xml:space="preserve">Las reconstrucciones, es un caso común en edificios y cierto tipo de máquinas que sufren </t>
  </si>
  <si>
    <t xml:space="preserve">modificaciones tan completas que más que adaptaciones o reparaciones son </t>
  </si>
  <si>
    <t xml:space="preserve">reconstrucciones, con lo que aumenta el valor del activo, ya que la vida de servicio de la </t>
  </si>
  <si>
    <t xml:space="preserve">unidad reconstruida será considerablemente mayor al remanente de la vida útil estimada </t>
  </si>
  <si>
    <t>en un principio para la unidad original.</t>
  </si>
  <si>
    <t>Estimación para cuentas incobrables.</t>
  </si>
  <si>
    <t xml:space="preserve">Es la afectación que un ente público hace a sus resultados, con base en experiencias o </t>
  </si>
  <si>
    <t xml:space="preserve">estudios y que permiten mostrar, razonablemente el grado de cobrabilidad de las cuentas </t>
  </si>
  <si>
    <t>o documentos, a través de su registro en una cuenta de mayor de naturaleza acreedora.</t>
  </si>
  <si>
    <t xml:space="preserve">La cancelación de cuentas o documentos por cobrar irrecuperables será a través de la </t>
  </si>
  <si>
    <t xml:space="preserve">baja en registros contables de adeudos a cargo de terceros y a favor del ente público, ante </t>
  </si>
  <si>
    <t>su notoria imposibilidad de cobro, conforme a la legislación aplicable.</t>
  </si>
  <si>
    <t xml:space="preserve">El procedimiento para efectuar la estimación de cuentas de difícil cobro ó incobrables es </t>
  </si>
  <si>
    <t>el siguiente:</t>
  </si>
  <si>
    <t xml:space="preserve">a) El ente público, de acuerdo con estudios o conforme a su experiencia determinará </t>
  </si>
  <si>
    <t xml:space="preserve">la base más adecuada para realizar los incrementos mensuales a una cuenta </t>
  </si>
  <si>
    <t xml:space="preserve">complementaria de activo de naturaleza acreedora, afectando a los resultados del </t>
  </si>
  <si>
    <t>ejercicio en que se generen.</t>
  </si>
  <si>
    <t xml:space="preserve">b) El ente público cuando menos anualmente analizará las cuentas por cobrar y </t>
  </si>
  <si>
    <t xml:space="preserve">procederá a identificar y relacionar aquellas con características de incobrabilidad las </t>
  </si>
  <si>
    <t>cuales deberán ser aprobadas por la autoridad correspondiente.</t>
  </si>
  <si>
    <t>Depreciación y Amortización, del Ejercicio y Acumulada de Bienes.</t>
  </si>
  <si>
    <t xml:space="preserve">Depreciación y Amortización.- Es la distribución sistemática del costo de adquisición de </t>
  </si>
  <si>
    <t>un activo a lo largo de su vida útil.</t>
  </si>
  <si>
    <t xml:space="preserve">El monto de la depreciación como la amortización se calculará considerando el costo de </t>
  </si>
  <si>
    <t xml:space="preserve">adquisición del activo depreciable o amortizable, menos su valor de desecho, entre los años </t>
  </si>
  <si>
    <t xml:space="preserve">correspondientes a su vida útil o su vida económica; registrándose en los gastos del período, </t>
  </si>
  <si>
    <t xml:space="preserve">con el objetivo de conocer el gasto patrimonial, por el servicio que está dando el activo, lo </t>
  </si>
  <si>
    <t xml:space="preserve">cual redundará en una estimación adecuada de la utilidad en un ente público lucrativo o del </t>
  </si>
  <si>
    <t>costo de operación en un ente público con fines exclusivamente gubernamentales o sin fines</t>
  </si>
  <si>
    <t xml:space="preserve">de lucro, y en una cuenta complementaria de activo como depreciación o amortización </t>
  </si>
  <si>
    <t xml:space="preserve">acumulada, a efecto de poder determinar el valor neto o el monto por depreciar o amortizar </t>
  </si>
  <si>
    <t>restante.</t>
  </si>
  <si>
    <t xml:space="preserve">a) Costo de adquisición: Es el monto pagado de efectivo o equivalentes por un activo </t>
  </si>
  <si>
    <t>o servicio al momento de su adquisición.</t>
  </si>
  <si>
    <t xml:space="preserve">b) Valor de desecho: Es la mejor estimación del valor que tendrá el activo en la fecha </t>
  </si>
  <si>
    <t xml:space="preserve">en la que dejará de ser útil para el ente público. Esta fecha es la del fin de su vida </t>
  </si>
  <si>
    <t>útil, o la del fin de su vida económica y si no se puede determinar es igual a cero.</t>
  </si>
  <si>
    <t xml:space="preserve">c) Vida útil de un activo: Es el período durante el que se espera utilizar el activo por </t>
  </si>
  <si>
    <t>parte del ente público.</t>
  </si>
  <si>
    <t>Revisión de la vida útil.</t>
  </si>
  <si>
    <t xml:space="preserve">La vida útil debe revisarse periódicamente y, si las expectativas actuales varían </t>
  </si>
  <si>
    <t xml:space="preserve">significativamente de las estimaciones previas, deben ajustarse los cargos en los períodos </t>
  </si>
  <si>
    <t>que restan de vida útil.</t>
  </si>
  <si>
    <t xml:space="preserve">Se deberá valorar por el ente público si la vida útil del activo es definida o indefinida. Se </t>
  </si>
  <si>
    <t>considerará que un activo tiene una vida útil indefinida cuando, sobre la base de un análisis</t>
  </si>
  <si>
    <t xml:space="preserve">de todos los factores relevantes, no exista un límite previsible al período a lo largo del cual </t>
  </si>
  <si>
    <t xml:space="preserve">se espera que el activo genere rendimientos económicos o potencial de servicio para el ente </t>
  </si>
  <si>
    <t>público, o a la utilización en la producción de bienes y servicios públicos.</t>
  </si>
  <si>
    <t xml:space="preserve">Los activos con vida útil indefinida no se depreciarán, debiendo revisarse dicha vida útil </t>
  </si>
  <si>
    <t xml:space="preserve">cada ejercicio para determinar si existen hechos y circunstancias que permitan seguir </t>
  </si>
  <si>
    <t xml:space="preserve">manteniendo una vida útil indefinida para ese activo. En el supuesto de que no se den esas </t>
  </si>
  <si>
    <t xml:space="preserve">circunstancias, se cambiará la vida útil de indefinida a definida, contabilizándose como un </t>
  </si>
  <si>
    <t>cambio en la estimación contable.</t>
  </si>
  <si>
    <t>Los activos con vida útil definida se depreciarán durante su vida útil.</t>
  </si>
  <si>
    <t>Casos particulares.</t>
  </si>
  <si>
    <t xml:space="preserve">Los terrenos y los edificios son activos independientes y se tratarán contablemente por </t>
  </si>
  <si>
    <t xml:space="preserve">separado, incluso si han sido adquiridos conjuntamente. Con algunas excepciones, tales </t>
  </si>
  <si>
    <t xml:space="preserve">como minas, canteras y vertederos, los terrenos tienen una vida ilimitada y por tanto no se </t>
  </si>
  <si>
    <t xml:space="preserve">deprecian. Los edificios tienen una vida limitada y, por tanto, son activos depreciables. Un </t>
  </si>
  <si>
    <t xml:space="preserve">incremento en el valor de los terrenos en los que se asienta un edificio no afectará a la </t>
  </si>
  <si>
    <t>determinación del importe depreciable del edificio.</t>
  </si>
  <si>
    <t>Cuenta Concepto Años de % de</t>
  </si>
  <si>
    <t xml:space="preserve">vida útil depreciación </t>
  </si>
  <si>
    <t>anual</t>
  </si>
  <si>
    <t>1.2.3 BIENES INMUEBLES, INFRAESTRUCTURA Y CONSTRUCCIONES EN PROCESO</t>
  </si>
  <si>
    <t>1.2.3.3 Edificios No Habitacionales 30 3.3</t>
  </si>
  <si>
    <t>1.2.4 BIENES MUEBLES</t>
  </si>
  <si>
    <t>1.2.4.1 Mobiliario y Equipo de Administración</t>
  </si>
  <si>
    <t>1.2.4.1.1 Muebles de Oficina y Estantería 10 10</t>
  </si>
  <si>
    <t>1.2.4.1.2 Muebles, Excepto De Oficina Y Estantería 10 10</t>
  </si>
  <si>
    <t>1.2.4.1.3 Equipo de Cómputo y de Tecnologías de la Información 3 33.3</t>
  </si>
  <si>
    <t>1.2.4.1.9 Otros Mobiliarios y Equipos de Administración 10 10</t>
  </si>
  <si>
    <t>1.2.4.2 Mobiliario y Equipo Educacional y Recreativo</t>
  </si>
  <si>
    <t>1.2.4.2.1 Equipos y Aparatos Audiovisuales 3 33.3</t>
  </si>
  <si>
    <t>1.2.4.2.2 Aparatos Deportivos 5 20</t>
  </si>
  <si>
    <t>1.2.4.2.3 Cámaras Fotográficas y de Video 3 33.3</t>
  </si>
  <si>
    <t>1.2.4.2.9 Otro Mobiliario y Equipo Educacional y Recreativo 5 20</t>
  </si>
  <si>
    <t>1.2.4.3 Equipo e Instrumental Médico y de Laboratorio</t>
  </si>
  <si>
    <t>1.2.4.3.1 Equipo Médico y de Laboratorio 5 20</t>
  </si>
  <si>
    <t>1.2.4.3.2 Instrumental Médico y de Laboratorio 5 20</t>
  </si>
  <si>
    <t>1.2.4.4 Equipo de Transporte</t>
  </si>
  <si>
    <t>1.2.4.4.1 Automóviles y Equipo Terrestre 5 20</t>
  </si>
  <si>
    <t>1.2.4.4.2 Carrocerías y Remolques 5 20</t>
  </si>
  <si>
    <t>1.2.4.4.3 Equipo Aeroespacial 5 20</t>
  </si>
  <si>
    <t>1.2.4.4.4 Equipo Ferroviario 5 20</t>
  </si>
  <si>
    <t>1.2.4.4.5 Embarcaciones 5 20</t>
  </si>
  <si>
    <t>vida útil depreciación</t>
  </si>
  <si>
    <t>1.2.4.4.9 Otros Equipos de Transporte 5 20</t>
  </si>
  <si>
    <t>1.2.4.6 Maquinaria, Otros Equipos y Herramientas</t>
  </si>
  <si>
    <t>1.2.4.6.1 Maquinaria y Equipo Agropecuario 10 10</t>
  </si>
  <si>
    <t>1.2.4.6.2 Maquinaria y Equipo Industrial 10 10</t>
  </si>
  <si>
    <t>1.2.4.6.3 Maquinaria y Equipo de Construcción 10 10</t>
  </si>
  <si>
    <t>1.2.4.6.4 Sistemas de Aire Acondicionado, Calefacción y de Refrigeración</t>
  </si>
  <si>
    <t>Industrial y Comercial</t>
  </si>
  <si>
    <t>10 10</t>
  </si>
  <si>
    <t>1.2.4.6.5 Equipo de Comunicación y Telecomunicación 10 10</t>
  </si>
  <si>
    <t>1.2.4.6.6 Equipos de Generación Eléctrica, Aparatos y Accesorios</t>
  </si>
  <si>
    <t>Eléctricos</t>
  </si>
  <si>
    <t>1.2.4.6.7 Herramientas y Máquinas-Herramienta 10 10</t>
  </si>
  <si>
    <t>1.2.4.6.9 Otros Equipos 10 10</t>
  </si>
  <si>
    <t>Tratamiento del Impuesto al Valor Agregado (IVA) en el costo de adquisición.</t>
  </si>
  <si>
    <t xml:space="preserve">El Impuesto al Valor Agregado no recuperable para los entes públicos forma parte del </t>
  </si>
  <si>
    <t xml:space="preserve">costo de adquisición del bien dado que el Postulado Básico de Contabilidad Gubernamental </t>
  </si>
  <si>
    <t xml:space="preserve">“VALUACION” en la explicación establece que el costo histórico de las operaciones </t>
  </si>
  <si>
    <t xml:space="preserve">corresponde al monto erogado para su adquisición conforme a la documentación contable </t>
  </si>
  <si>
    <t>original justificativa y comprobatoria.</t>
  </si>
  <si>
    <t>Monto de capitalización de los bienes muebles e intangibles.</t>
  </si>
  <si>
    <t xml:space="preserve">Los bienes muebles e intangibles cuyo costo unitario de adquisición sea menor a 70 veces </t>
  </si>
  <si>
    <t xml:space="preserve">el valor diario de la Unidad de Medida y Actualización (UMA), podrán registrarse </t>
  </si>
  <si>
    <t>contablemente como un gasto y serán sujetos a los controles correspondientes.</t>
  </si>
  <si>
    <t xml:space="preserve">Los bienes muebles e intangibles cuyo costo unitario de adquisición sea igual o superior </t>
  </si>
  <si>
    <t xml:space="preserve">a 70 veces el valor diario de la UMA, se registrarán contablemente como un aumento en el </t>
  </si>
  <si>
    <t xml:space="preserve">activo no circulante y se deberán identificar en el control administrativo para efectos de </t>
  </si>
  <si>
    <t xml:space="preserve">conciliación contable. Excepto en el caso de intangibles, cuya licencia tenga vigencia menor </t>
  </si>
  <si>
    <t>a un año, caso en el cual se le dará el tratamiento de gasto del período.</t>
  </si>
  <si>
    <t>Diferencias obtenidas de la conciliación física-contable y de la baja de bienes.</t>
  </si>
  <si>
    <t xml:space="preserve">El reconocimiento inicial de las diferencias, tanto de existencias como de valores, que se </t>
  </si>
  <si>
    <t xml:space="preserve">obtengan como resultado de la conciliación física-contable de los bienes muebles, </t>
  </si>
  <si>
    <t xml:space="preserve">inmuebles e intangibles de los entes públicos, se reconocerán afectando las cuentas </t>
  </si>
  <si>
    <t xml:space="preserve">correspondientes al rubro 3.2.2 Resultados de Ejercicios Anteriores y a la cuenta del grupo </t>
  </si>
  <si>
    <t xml:space="preserve">Activo No Circulante correspondiente. Lo anterior, independientemente de los </t>
  </si>
  <si>
    <t xml:space="preserve">procedimientos administrativos que deban realizarse de acuerdo a la normatividad </t>
  </si>
  <si>
    <t>correspondiente.</t>
  </si>
  <si>
    <t xml:space="preserve">Las diferencias posteriores de valores que se obtengan como resultado de la conciliación </t>
  </si>
  <si>
    <t xml:space="preserve">física-contable de los bienes muebles, inmuebles e intangibles de los entes públicos, se </t>
  </si>
  <si>
    <t xml:space="preserve">reconocerán afectando las cuentas correspondientes al rubro 3.2.3 Revalúos y a la cuenta </t>
  </si>
  <si>
    <t>del grupo Activo No Circulante correspondiente.</t>
  </si>
  <si>
    <t xml:space="preserve">Para el caso de la baja de bienes derivada, entre otros, por pérdida, obsolescencia, </t>
  </si>
  <si>
    <t xml:space="preserve">deterioro, extravío, robo o siniestro, ésta se registrará mediante abono a la cuenta de Activo </t>
  </si>
  <si>
    <t xml:space="preserve">no circulante que corresponda y un cargo a la cuenta 5.5.1.8 Disminución de Bienes por </t>
  </si>
  <si>
    <t xml:space="preserve">pérdida, obsolescencia y deterioro. Lo anterior independientemente de los procedimientos </t>
  </si>
  <si>
    <t>administrativos que deban realizarse de acuerdo a la normatividad correspondiente.</t>
  </si>
  <si>
    <t>Bienes sin valor de adquisición o sobrantes.</t>
  </si>
  <si>
    <t xml:space="preserve">En caso de no conocerse el valor de adquisición de algún bien, el mismo podrá ser </t>
  </si>
  <si>
    <t xml:space="preserve">asignado, para fines de registro contable por el área que designe la autoridad competente </t>
  </si>
  <si>
    <t xml:space="preserve">del ente público, considerando el valor de otros bienes con características similares o, en su </t>
  </si>
  <si>
    <t>defecto, el que se obtenga a través de otros mecanismos que juzgue pertinentes.</t>
  </si>
  <si>
    <t>Bienes no localizados.</t>
  </si>
  <si>
    <t xml:space="preserve">Se procederá a la baja de los bienes y se realizarán los procedimientos administrativos </t>
  </si>
  <si>
    <t>correspondientes, notificándose a los órganos internos de control cuando:</t>
  </si>
  <si>
    <t xml:space="preserve">a) Como resultado de la realización de inventarios los bienes no sean localizados se </t>
  </si>
  <si>
    <t xml:space="preserve">efectuarán las investigaciones necesarias para su localización. Si una vez agotadas las </t>
  </si>
  <si>
    <t xml:space="preserve">investigaciones correspondientes los bienes no son encontrados, se efectuarán los trámites </t>
  </si>
  <si>
    <t>legales correspondientes.</t>
  </si>
  <si>
    <t xml:space="preserve">b) El bien se hubiere extraviado, robado o siniestrado, el ente público deberá levantar </t>
  </si>
  <si>
    <t xml:space="preserve">acta administrativa haciendo constar los hechos, así como cumplir los demás actos y </t>
  </si>
  <si>
    <t>formalidades establecidas en la legislación aplicable en cada caso.</t>
  </si>
  <si>
    <t>Actualización de la Hacienda Pública / Patrimonio.</t>
  </si>
  <si>
    <t>Atendiendo a la Norma Internacional de Contabilidad del Sector Público (NICS 10-</t>
  </si>
  <si>
    <t xml:space="preserve">Información Financiera en Economías Hiperinflacionarias), se deberá actualizar el </t>
  </si>
  <si>
    <t xml:space="preserve">patrimonio cuando el Índice Nacional de Precios al Consumidor acumulada durante un </t>
  </si>
  <si>
    <t>periodo de tres años sea igual o superior al 100%.</t>
  </si>
  <si>
    <t>El efecto de la actualización de las cuentas de activo, pasivo y patrimonio (reexpresión)</t>
  </si>
  <si>
    <t>se realizará contra la cuenta 3.1.3 Actualización de la Hacienda Pública/Patrimonio.</t>
  </si>
  <si>
    <t>Cuentas por cobrar de ejercicios anteriores.</t>
  </si>
  <si>
    <t xml:space="preserve">Los entes públicos que, al 1 de enero de 2012, tengan cuentas por cobrar de ejercicios </t>
  </si>
  <si>
    <t xml:space="preserve">anteriores no registradas como activo derivadas del reconocimiento de ingresos </t>
  </si>
  <si>
    <t xml:space="preserve">devengados no recaudados, las deberán de reconocer en cuentas de orden y afectar </t>
  </si>
  <si>
    <t>presupuestariamente todos los momentos de ingresos al momento de su cobro.</t>
  </si>
  <si>
    <t>Cambios en criterios, estimaciones contables y errores.</t>
  </si>
  <si>
    <t>Cambios en criterios contables.</t>
  </si>
  <si>
    <t xml:space="preserve">Los cambios en criterios contables pueden obedecer, bien a una decisión voluntaria, </t>
  </si>
  <si>
    <t xml:space="preserve">debidamente justificada, que implique la obtención de una mejor información, o bien a la </t>
  </si>
  <si>
    <t>imposición de una norma.</t>
  </si>
  <si>
    <t xml:space="preserve">a. Adopción voluntaria de un cambio de criterio contable. - Por la aplicación del </t>
  </si>
  <si>
    <t>Postulado Básico de consistencia no podrán modificarse los criterios contables de un</t>
  </si>
  <si>
    <t>ejercicio a otro,salvo casos excepcionales que se indicarán y justificarán en las notas.</t>
  </si>
  <si>
    <t xml:space="preserve">Se considerará que el cambio debe de ser aplicado en resultados de ejercicios </t>
  </si>
  <si>
    <t xml:space="preserve">b. Cambio de criterio contable por imposición normativa. - Un cambio de criterio </t>
  </si>
  <si>
    <t xml:space="preserve">contable por la adopción de una norma que regule el tratamiento de una transacción </t>
  </si>
  <si>
    <t xml:space="preserve">o hecho debe ser tratado de acuerdo con las disposiciones transitorias que se </t>
  </si>
  <si>
    <t xml:space="preserve">establezcan en la propia norma. En ausencia de tales disposiciones transitorias el </t>
  </si>
  <si>
    <t>tratamiento será el mismo que el establecido en el punto anterior.</t>
  </si>
  <si>
    <t>Cambios en las estimaciones contables.</t>
  </si>
  <si>
    <t xml:space="preserve">Los cambios en aquéllas partidas que requieren realizar estimaciones y que son </t>
  </si>
  <si>
    <t xml:space="preserve">consecuencia de la obtención de información adicional, de una mayor experiencia o del </t>
  </si>
  <si>
    <t xml:space="preserve">conocimiento de nuevos hechos, no deben considerarse a los efectos señalados en el </t>
  </si>
  <si>
    <t>párrafo anterior como cambios de criterio contable o error.</t>
  </si>
  <si>
    <t xml:space="preserve">El efecto del cambio en una estimación contable se contabilizará de forma prospectiva, </t>
  </si>
  <si>
    <t xml:space="preserve">afectando, según la naturaleza de la operación de que se trate, al resultado del ejercicio en </t>
  </si>
  <si>
    <t xml:space="preserve">que tiene lugar el cambio o, cuando proceda, directamente al patrimonio neto. El eventual </t>
  </si>
  <si>
    <t>efecto sobre ejercicios futuros se irá reconociendo en el transcurso de los mismos.</t>
  </si>
  <si>
    <t xml:space="preserve">Cuando sea difícil distinguir entre un cambio de criterio contable o de estimación </t>
  </si>
  <si>
    <t>contable, se considerará este como cambio de estimación contable.</t>
  </si>
  <si>
    <t>Errores.</t>
  </si>
  <si>
    <t xml:space="preserve">Los entes públicos elaborarán sus Estados Financieros corrigiendo los errores realizados </t>
  </si>
  <si>
    <t xml:space="preserve">en ejercicios anteriores. Dichos errores pueden ser entre otros por omisiones, </t>
  </si>
  <si>
    <t xml:space="preserve">inexactitudes, imprecisiones, registros contables extemporáneos, errores aritméticos, </t>
  </si>
  <si>
    <t xml:space="preserve">errores en la aplicación de políticas contables, así como la inadvertencia o mala </t>
  </si>
  <si>
    <t>interpretación de hechos.</t>
  </si>
  <si>
    <t>La corrección de los errores debe ser aplicada contra la cuenta 3.2.5.2 Cambios por</t>
  </si>
  <si>
    <t>Errores Contables.</t>
  </si>
  <si>
    <t>Matrices: Ingreso, egreso y bienes</t>
  </si>
  <si>
    <t xml:space="preserve">Con referencia al artículo 41 de la LGCG es necesario establecer una interrelación </t>
  </si>
  <si>
    <t xml:space="preserve">automática de Clasificadores a la Lista de Cuentas, por lo tanto es necesario establecer la </t>
  </si>
  <si>
    <t>matriz de CRI-LC, COG-LC y CBM-COG-LC, las cuales se detalla a continuación:</t>
  </si>
  <si>
    <t>Matriz CRI-LC</t>
  </si>
  <si>
    <t>R T Cl Co Denominación G G R C S Sub</t>
  </si>
  <si>
    <t>1 2 01 01 PREDIAL URBANO CORRIENTE 4 1 1 2 0 120101</t>
  </si>
  <si>
    <t>Nota: La estructura de la Lista de Cuentas se detalla más adelante.</t>
  </si>
  <si>
    <t>Matriz COG-LC</t>
  </si>
  <si>
    <t>C C G E Denominación G G R C S Subc</t>
  </si>
  <si>
    <t>1 1 3 1 Sueldos Base 5 1 1 1 0 001131</t>
  </si>
  <si>
    <t xml:space="preserve">Nota: La estructura de la Lista de Cuentas se detalla más adelante. </t>
  </si>
  <si>
    <t>Matriz COG-CBM/I</t>
  </si>
  <si>
    <t>C C G E Denominación C C G E CB</t>
  </si>
  <si>
    <t>5 8 1 1 Terrenos 01 01 00 00 Inmueble</t>
  </si>
  <si>
    <t>5 8 3 1 Edificios e instalaciones 03 02 01 10 Inmueble</t>
  </si>
  <si>
    <t>6 2 2 1 Edificación no habitacional 6 2 2 1 Otro</t>
  </si>
  <si>
    <t>5 1 1 1 Muebles de oficina y estantería 5 1 1 1 Mueble</t>
  </si>
  <si>
    <t>5 1 2 1 Muebles excepto de oficina y estantería 5 1 2 1 Mueble</t>
  </si>
  <si>
    <t>5 1 5 1 Computadoras y equipo periférico 5 1 5 1 Mueble</t>
  </si>
  <si>
    <t>5 3 1 1 Equipo para uso médico dental y para laboratorio 5 3 1 1 Mueble</t>
  </si>
  <si>
    <t>5 4 1 1 Automóviles y camiones 5 4 1 1 Mueble</t>
  </si>
  <si>
    <t>5 6 1 1 MAQ. Y EQ. P/ACT. AGROP.CONSTR. 5 6 1 1 Mueble</t>
  </si>
  <si>
    <t>5 6 2 1 Maquinaria y equipo industrial 5 6 2 1 Mueble</t>
  </si>
  <si>
    <t>5 6 3 1 Maquinaria y equipo de construcción 5 6 3 1 Mueble</t>
  </si>
  <si>
    <t>5 6 5 1 Equipo de comunicación y telecomunicación 5 6 5 1 Mueble</t>
  </si>
  <si>
    <t>5 1 3 3 Otros bienes artísticos culturales y científicos 5 1 3 3 Mueble</t>
  </si>
  <si>
    <t>5 9 7 1 Licenciasinformaticas e intelectuales 5 9 7 1 Intangible</t>
  </si>
  <si>
    <t>Matriz CBM/I-COG-LC</t>
  </si>
  <si>
    <t>C C G E CB C C G E Denominación G G R C S Subc</t>
  </si>
  <si>
    <t>01 01 00 00 Inmueble 5 8 1 1 Terrenos 1 2 3 1 0 005811</t>
  </si>
  <si>
    <t>03 02 01 10 Inmueble 5 8 3 1 Edificios e instalaciones 1 2 3 3 0 005831</t>
  </si>
  <si>
    <t>6 2 2 1 Otro 6 2 2 1 Edificación no habitacional 1 2 3 6 2 006221</t>
  </si>
  <si>
    <t xml:space="preserve">5 1 1 1 Mueble 5 1 1 1 Muebles de oficina y </t>
  </si>
  <si>
    <t>estantería</t>
  </si>
  <si>
    <t>1 2 4 1 1 005111</t>
  </si>
  <si>
    <t xml:space="preserve">5 1 2 1 Mueble 5 1 2 1 Muebles excepto de oficina y </t>
  </si>
  <si>
    <t>1 2 4 1 2 005121</t>
  </si>
  <si>
    <t xml:space="preserve">5 1 5 1 Mueble 5 1 5 1 Computadoras y equipo </t>
  </si>
  <si>
    <t>periférico</t>
  </si>
  <si>
    <t>1 2 4 1 3 005151</t>
  </si>
  <si>
    <t xml:space="preserve">5 3 1 1 Mueble 5 3 1 1 Equipo para uso médico dental </t>
  </si>
  <si>
    <t>y para laboratorio</t>
  </si>
  <si>
    <t>1 2 4 3 1 005311</t>
  </si>
  <si>
    <t>5 4 1 1 Mueble 5 4 1 1 Automóviles y camiones 1 2 4 4 1 005411</t>
  </si>
  <si>
    <t xml:space="preserve">5 6 1 1 Mueble 5 6 1 1 MAQ. Y EQ. P/ACT. </t>
  </si>
  <si>
    <t>AGROP.CONSTR.</t>
  </si>
  <si>
    <t>1 2 4 6 1 005611</t>
  </si>
  <si>
    <t>5 6 2 1 Mueble 5 6 2 1 Maquinaria y equipo industrial 1 2 4 6 2 005621</t>
  </si>
  <si>
    <t xml:space="preserve">5 6 3 1 Mueble 5 6 3 1 Maquinaria y equipo de </t>
  </si>
  <si>
    <t>construcción</t>
  </si>
  <si>
    <t>1 2 4 6 3 005631</t>
  </si>
  <si>
    <t xml:space="preserve">5 6 5 1 Mueble 5 6 5 1 Equipo de comunicación y </t>
  </si>
  <si>
    <t>telecomunicación</t>
  </si>
  <si>
    <t>1 2 4 6 5 005651</t>
  </si>
  <si>
    <t xml:space="preserve">5 1 3 3 Mueble 5 1 3 3 Otros bienes artísticos </t>
  </si>
  <si>
    <t>culturales y científicos</t>
  </si>
  <si>
    <t>1 2 4 7 1 005133</t>
  </si>
  <si>
    <t>5 9 7 1 Intangible 5 9 7 1 Licenciasinformáticas e</t>
  </si>
  <si>
    <t>intelectuales</t>
  </si>
  <si>
    <t>1 2 5 2 1 005971</t>
  </si>
  <si>
    <t>Catálogo de Cuentas</t>
  </si>
  <si>
    <t>Lista de Cuentas:</t>
  </si>
  <si>
    <t xml:space="preserve">En referencia a la Ley Genera l de Contabilidad Gubernamental, en su artículo 4, 20, 37 </t>
  </si>
  <si>
    <t xml:space="preserve">y en el Manual de Contabilidad Gubernamental se puede extraer las siguiente definiciones </t>
  </si>
  <si>
    <t>y conceptos:</t>
  </si>
  <si>
    <t xml:space="preserve">Catálogo de cuentas: el documento técnico integrado por la lista de cuentas, los </t>
  </si>
  <si>
    <t>instructivos de manejo de cuentas y las guías contabilizadoras:</t>
  </si>
  <si>
    <t xml:space="preserve">• Lista de cuentas: Se considera LC a la relación ordenada y detallada de las </t>
  </si>
  <si>
    <t xml:space="preserve">cuentas contables, mediante la cual se clasifican el activo, pasivo y hacienda </t>
  </si>
  <si>
    <t xml:space="preserve">pública o patrimonio, los ingresos y gastos públicos, y cuentas denominadas de </t>
  </si>
  <si>
    <t>orden o memoranda.</t>
  </si>
  <si>
    <t xml:space="preserve">• Instructivo de manejo de cuentas: Se considera que tiene como propósito </t>
  </si>
  <si>
    <t xml:space="preserve">indicar la clasificación y naturaleza, y las causas por las cuales se pueden cargar </t>
  </si>
  <si>
    <t xml:space="preserve">o abonar cada una de las cuentas identificadas en el catálogo, las cuentas que </t>
  </si>
  <si>
    <t xml:space="preserve">operarán contra las mismas en el sistema por partida doble e indica cómo </t>
  </si>
  <si>
    <t>interpretar el saldo de aquéllas.</t>
  </si>
  <si>
    <t xml:space="preserve">• Guías contabilizadoras: Se considera que deben mostrar los momentos de </t>
  </si>
  <si>
    <t xml:space="preserve">registro contable de cada uno de los procesos administrativo/financieros del </t>
  </si>
  <si>
    <t xml:space="preserve">ente público y los asientos que se generan a partir de aquéllos, indicando para </t>
  </si>
  <si>
    <t>cada uno de ellos el documento soporte de los mismos.</t>
  </si>
  <si>
    <t xml:space="preserve">Par establecer la "Lista de Cuentas" se apega al artículo 37 de la LGCG: "Para el registro </t>
  </si>
  <si>
    <t xml:space="preserve">de las operaciones presupuestarias y contables, los entes públicos deberán ajustarse a sus </t>
  </si>
  <si>
    <t xml:space="preserve">respectivos catálogos de cuentas, cuyas listas de cuentas estarán alineadas, tanto </t>
  </si>
  <si>
    <t xml:space="preserve">conceptualmente como en sus principales agregados, al plan de cuentas que emita el </t>
  </si>
  <si>
    <t xml:space="preserve">consejo. Para tal propósito, se tomarán en consideración las necesidades de administración </t>
  </si>
  <si>
    <t>financiera de los entes públicos, así como las de control y fiscalización."</t>
  </si>
  <si>
    <t xml:space="preserve">Plan de cuentas: El PC es el documento en el que se definirán los dos primeros agregados </t>
  </si>
  <si>
    <t xml:space="preserve">a los que deberán alinearse las listas de cuentas que formularán los entes públicos, se </t>
  </si>
  <si>
    <t>conforma por:</t>
  </si>
  <si>
    <t xml:space="preserve">El código de cuentas ha sido diseñado con la finalidad de establecer una clasificación, </t>
  </si>
  <si>
    <t xml:space="preserve">flexible, ordenada y pormenorizada de las cuentas de mayor y de las subcuentas que se </t>
  </si>
  <si>
    <t xml:space="preserve">debe utilizar para el registro contable de las operaciones del ente público. La estructura </t>
  </si>
  <si>
    <t xml:space="preserve">presentada en este documento, permite formar agrupaciones que van de conceptos </t>
  </si>
  <si>
    <t>generales a particulares, el cual se conforma de 5 niveles de clasificación.</t>
  </si>
  <si>
    <t>• 1er Agregado</t>
  </si>
  <si>
    <t>o Género: Considera el universo de la clasificación. (1 dígito)</t>
  </si>
  <si>
    <t>o Grupo: Determina el ámbito del universo en rubros compatibles con el género</t>
  </si>
  <si>
    <t>en forma estratificada, permitiendo conocer a niveles agregados su</t>
  </si>
  <si>
    <t>composición. (1 dígito)</t>
  </si>
  <si>
    <t xml:space="preserve">o Rubro: Permite la clasificación particular de las operaciones del ente público. (1 </t>
  </si>
  <si>
    <t>dígito)</t>
  </si>
  <si>
    <t>• 2do Agregado</t>
  </si>
  <si>
    <t>o Cuenta: Establece el registro de las operaciones a nivel libro mayor. (1 dígito)</t>
  </si>
  <si>
    <t>o Subcuenta Armonizada: Constituye un mayor detalle de las cuentas. (1 dígito</t>
  </si>
  <si>
    <t>para cuentas vinculadas al presupuesto de egresos y que son de Balance)</t>
  </si>
  <si>
    <t>Para alinear la LC al PC se detalla una Sub-cuenta 2: Necesidades internas. (4 dígitos)</t>
  </si>
  <si>
    <t xml:space="preserve"> Plan de Cuentas</t>
  </si>
  <si>
    <t xml:space="preserve">1er Agregado 2do agregado </t>
  </si>
  <si>
    <t xml:space="preserve">Genero Grupo Rubro Cuenta Sub </t>
  </si>
  <si>
    <t>cta</t>
  </si>
  <si>
    <t>X X X X X Descripción</t>
  </si>
  <si>
    <t>1 Activo</t>
  </si>
  <si>
    <t>1 2 No Circulante</t>
  </si>
  <si>
    <t>1 2 4 Bienes Muebles</t>
  </si>
  <si>
    <t>1 2 4 1 Mobiliario y Eq. de</t>
  </si>
  <si>
    <t>Administración</t>
  </si>
  <si>
    <t>1 2 4 1 3 Equipo de Cómputo</t>
  </si>
  <si>
    <t>Lista de Cuentas</t>
  </si>
  <si>
    <t>Genero Grupo Rubro Cuenta Sub-cta Propia Descripción</t>
  </si>
  <si>
    <t>1 2 4 1 3 5151 Computadoras</t>
  </si>
  <si>
    <t xml:space="preserve">Con esta estructura se diseño una Lista de Cuentas (9 dígitos) alineada al Plan de Cuentas </t>
  </si>
  <si>
    <t xml:space="preserve">del CONAC (5 dígitos), cual el PC no indica el 4to o 5to dígito se optó por un "cero" como </t>
  </si>
  <si>
    <t>comodín.</t>
  </si>
  <si>
    <t>G G R C S Subcta Denominación</t>
  </si>
  <si>
    <t>1 1 1 2 0 000101 BANCO X</t>
  </si>
  <si>
    <t>1 2 4 1 3 005151 Computadoras y equipo periférico</t>
  </si>
  <si>
    <t>1 2 6 3 0 005151 Computadoras y equipo periférico</t>
  </si>
  <si>
    <t>2 1 1 2 0 000001 Proveedores por pagar CP</t>
  </si>
  <si>
    <t>3 2 2 0 0 000017 RESULTADO DEL EJERCICIO 2017</t>
  </si>
  <si>
    <t>4 1 1 2 0 120101 Predial Urbano</t>
  </si>
  <si>
    <t>5 1 2 1 0 002111 Materiales y útiles de oficina</t>
  </si>
  <si>
    <t>5 1 2 1 0 002112 Equipos menores de oficina</t>
  </si>
  <si>
    <t>5 5 1 5 0 005151 Computadoras y equipo periférico</t>
  </si>
  <si>
    <t>5 5 1 8 0 005151 Computadoras y equipo periférico</t>
  </si>
  <si>
    <t xml:space="preserve">automática de Clasificadores a la Lista de Cuentas, por lo tanto, es necesario establecer la </t>
  </si>
  <si>
    <t>matriz de LC-CRI y LC-COG, la cual se detalla a continuación en relación LC-CRI/COG:</t>
  </si>
  <si>
    <t>LC Denominación CRI COG</t>
  </si>
  <si>
    <t>11120-000101 BANCO X</t>
  </si>
  <si>
    <t>12413-005151 Computadoras y equipo periférico 5151</t>
  </si>
  <si>
    <t>12630-005151 Computadoras y equipo periférico</t>
  </si>
  <si>
    <t>21120-000001 Proveedores por pagar CP</t>
  </si>
  <si>
    <t>32200-000021 RESULTADO DEL EJERCICIO 2021</t>
  </si>
  <si>
    <t>41120-120101 Predial Urbano 120101</t>
  </si>
  <si>
    <t>51210-002111 Materiales y útiles de oficina 2111</t>
  </si>
  <si>
    <t>51210-002112 Equipos menores de oficina 2112</t>
  </si>
  <si>
    <t>55150-005151 Computadoras y equipo periférico</t>
  </si>
  <si>
    <t>55180-005151 Computadoras y equipo periférico</t>
  </si>
  <si>
    <t>Géneros</t>
  </si>
  <si>
    <t>GENERO: Considera el universo de la clasificación.</t>
  </si>
  <si>
    <t>Tipo Género Definición</t>
  </si>
  <si>
    <t xml:space="preserve">Balance 1 ACTIVO Recursos controlados por un ente público, </t>
  </si>
  <si>
    <t xml:space="preserve">identificados, cuantificados en términos </t>
  </si>
  <si>
    <t xml:space="preserve">monetarios y de los que se esperan, beneficios </t>
  </si>
  <si>
    <t xml:space="preserve">económicos y sociales futuros, derivados de </t>
  </si>
  <si>
    <t xml:space="preserve">operaciones ocurridas en el pasado, que han </t>
  </si>
  <si>
    <t>afectado económicamente a dicho ente público.</t>
  </si>
  <si>
    <t>2 PASIVO Obligaciones presentes del ente público,</t>
  </si>
  <si>
    <t xml:space="preserve">virtualmente ineludibles, identificadas, </t>
  </si>
  <si>
    <t xml:space="preserve">cuantificadas en términos monetarios y que </t>
  </si>
  <si>
    <t xml:space="preserve">representan una disminución futura de beneficios </t>
  </si>
  <si>
    <t xml:space="preserve">económicos, derivadas de operaciones ocurridas </t>
  </si>
  <si>
    <t>en el pasado que le han afectado económicamente.</t>
  </si>
  <si>
    <t>3 HACIENDA PUBLICA</t>
  </si>
  <si>
    <t>/PATRIMONIO</t>
  </si>
  <si>
    <t>Representa la diferencia del activo y pasivo del</t>
  </si>
  <si>
    <t xml:space="preserve">ente público. Incluye el resultado de la gestión de </t>
  </si>
  <si>
    <t>ejercicios anteriores.</t>
  </si>
  <si>
    <t>Resultados 4 INGRESOS Y OTROS</t>
  </si>
  <si>
    <t>BENEFICIOS</t>
  </si>
  <si>
    <t>Representa el importe de los ingresos y otros</t>
  </si>
  <si>
    <t xml:space="preserve">beneficios del ente público provenientes de los </t>
  </si>
  <si>
    <t xml:space="preserve">ingresos de gestión, participaciones, aportaciones, </t>
  </si>
  <si>
    <t xml:space="preserve">transferencias, asignaciones, subsidios y otras </t>
  </si>
  <si>
    <t>ayudas y otros ingresos.</t>
  </si>
  <si>
    <t>5 GASTOS Y OTRAS</t>
  </si>
  <si>
    <t>PERDIDAS</t>
  </si>
  <si>
    <t>Representa el importe de los gastos y otras</t>
  </si>
  <si>
    <t xml:space="preserve">pérdidas del ente público, incurridos por gastos de </t>
  </si>
  <si>
    <t xml:space="preserve">funcionamiento, intereses, transferencias, </t>
  </si>
  <si>
    <t xml:space="preserve">participaciones y aportaciones otorgadas, otras </t>
  </si>
  <si>
    <t xml:space="preserve">pérdidas de la gestión y extraordinarias, entre </t>
  </si>
  <si>
    <t>otras.</t>
  </si>
  <si>
    <t xml:space="preserve">De Orden 7 CUENTAS DE ORDEN </t>
  </si>
  <si>
    <t>CONTABLES</t>
  </si>
  <si>
    <t xml:space="preserve">Registran eventos, que, si bien no representan </t>
  </si>
  <si>
    <t xml:space="preserve">hechos económico-financieros que alteren el </t>
  </si>
  <si>
    <t xml:space="preserve">patrimonio y por lo tanto los resultados del ente </t>
  </si>
  <si>
    <t xml:space="preserve">público, informan sobre circunstancias </t>
  </si>
  <si>
    <t xml:space="preserve">contingentes o eventuales de importancia </t>
  </si>
  <si>
    <t xml:space="preserve">respecto de éste, que en determinadas </t>
  </si>
  <si>
    <t xml:space="preserve">condiciones, pueden producir efectos </t>
  </si>
  <si>
    <t>patrimoniales en el mismo.</t>
  </si>
  <si>
    <t xml:space="preserve">8 CUENTAS DE ORDEN </t>
  </si>
  <si>
    <t>PRESUPUESTARIAS</t>
  </si>
  <si>
    <t xml:space="preserve">Representa el importe de las operaciones </t>
  </si>
  <si>
    <t xml:space="preserve">presupuestarias que afectan la Ley de Ingresos y el </t>
  </si>
  <si>
    <t xml:space="preserve">Presupuesto de Egresos. Se considera la partida </t>
  </si>
  <si>
    <t>simple.</t>
  </si>
  <si>
    <t xml:space="preserve">Cierre 6 CUENTAS DE CIERRE </t>
  </si>
  <si>
    <t>CONTABLE</t>
  </si>
  <si>
    <t xml:space="preserve">Cuentas de cierre contable que comprenden el </t>
  </si>
  <si>
    <t xml:space="preserve">resumen de los ingresos y gastos que refleja el </t>
  </si>
  <si>
    <t xml:space="preserve">ahorro o desahorro de la gestión del ejercicio. Se </t>
  </si>
  <si>
    <t>considera un registro automático.</t>
  </si>
  <si>
    <t>9 CUENTAS DE CIERRE</t>
  </si>
  <si>
    <t>PRESUPUESTARIO</t>
  </si>
  <si>
    <t>Cuenta de cierre que muestra el importe del</t>
  </si>
  <si>
    <t xml:space="preserve">resultado presupuestario. Se considera la partida </t>
  </si>
  <si>
    <t>Instructivo de Cuentas:</t>
  </si>
  <si>
    <t>Instructivo de manejo de cuentas: Se considera que tiene como propósito indicar la</t>
  </si>
  <si>
    <t xml:space="preserve">clasificación y naturaleza, y las causas por las cuales se pueden cargar o abonar cada una de </t>
  </si>
  <si>
    <t xml:space="preserve">las cuentas identificadas en el catálogo, las cuentas que operarán contra las mismas en el </t>
  </si>
  <si>
    <t>sistema por partida doble e indica cómo interpretar el saldo de aquéllas.</t>
  </si>
  <si>
    <t>Estructura del formato:</t>
  </si>
  <si>
    <t xml:space="preserve">(1) Genero: 1er dígito del Plan de Cuentas </t>
  </si>
  <si>
    <t xml:space="preserve">(2) Grupo: 2do dígito del Plan de Cuentas </t>
  </si>
  <si>
    <t xml:space="preserve">(3) Rubro: 3er dígito del Plan de Cuentas </t>
  </si>
  <si>
    <t>(4) Cuenta: 4to dígito del Plan de Cuentas</t>
  </si>
  <si>
    <t>(5) Naturaleza: Asignar la naturaleza Deudora/Acreedora</t>
  </si>
  <si>
    <t>(6) CRI: Vinculación al CRI si es que aplica</t>
  </si>
  <si>
    <t>(7) COG: Vinculación al COG si es que aplica</t>
  </si>
  <si>
    <t>(8) CBM/I: Vinculación al CBM o CBI si es que aplica</t>
  </si>
  <si>
    <t>(9) Código: Numero de la Lista de Cuentas</t>
  </si>
  <si>
    <t>(10) Nombre: Nombre de Cuenta de la Lista de Cuentas</t>
  </si>
  <si>
    <t xml:space="preserve">(11) No./Cargo: Número de evento y descripción de la anotación en el Debe </t>
  </si>
  <si>
    <t xml:space="preserve">(12) No./Abono: Número de evento y descripción de la anotación en el Haber </t>
  </si>
  <si>
    <t>(13) Saldo: Descripción de lo que representa el saldo</t>
  </si>
  <si>
    <t>(14) Observaciones: Descripción de algún comentario relevante</t>
  </si>
  <si>
    <t>Instructivo de manejo de cuentas</t>
  </si>
  <si>
    <t>Género (1) Naturaleza (5)</t>
  </si>
  <si>
    <t>Grupo (2) CRI (6)</t>
  </si>
  <si>
    <t>Rubro (3) COG (7)</t>
  </si>
  <si>
    <t>Cuenta (4) CBM/I (8)</t>
  </si>
  <si>
    <t>Código Nombre</t>
  </si>
  <si>
    <t>(9) (10)</t>
  </si>
  <si>
    <t>No. Cargo No. Abono</t>
  </si>
  <si>
    <t>(11) (12)</t>
  </si>
  <si>
    <t>Su saldo representa</t>
  </si>
  <si>
    <t>Observaciones</t>
  </si>
  <si>
    <t>Ejemplo Instructivo de manejo de cuentas</t>
  </si>
  <si>
    <t>Género 1 Activo Naturaleza Deudora</t>
  </si>
  <si>
    <t>Grupo 1.2 No Circulante CRI -</t>
  </si>
  <si>
    <t>Rubro 1.2.3 Bienes Inmuebles COG 5831</t>
  </si>
  <si>
    <t>Cuenta 1.2.3.3 Edificios no habitacionales CBM/I 03020210</t>
  </si>
  <si>
    <t>12330-5831 Edificios e instalaciones</t>
  </si>
  <si>
    <t>01 Por el Saldo inicial 01 Al cierre</t>
  </si>
  <si>
    <t>02 Por el devengado en la adquisición</t>
  </si>
  <si>
    <t>Por la capitalización (no</t>
  </si>
  <si>
    <t>presupuestal)</t>
  </si>
  <si>
    <t>El valor del edificio/oficina que mínimo debe ser el catastral</t>
  </si>
  <si>
    <t>Auxiliar por CBI</t>
  </si>
  <si>
    <t xml:space="preserve">Por las características similares, algunos instructivos de manejo de cuentas se manejan de </t>
  </si>
  <si>
    <t xml:space="preserve">manera general o global, los cuales se toman en cuenta si no se tiene un instructivo </t>
  </si>
  <si>
    <t>detallado o específico.</t>
  </si>
  <si>
    <t>Detalladas</t>
  </si>
  <si>
    <t xml:space="preserve">Por las características del proceso específico, algunos instructivos de manejo de cuentas se </t>
  </si>
  <si>
    <t xml:space="preserve">manejan de manera detallado o específico, los cuales se toman en cuenta, si algún proceso </t>
  </si>
  <si>
    <t>no se encuentra se atenderá un instructivo general o global.</t>
  </si>
  <si>
    <t>Proceso Proceso</t>
  </si>
  <si>
    <t>I01 Recaudación</t>
  </si>
  <si>
    <t>Guía Contabilizadora:</t>
  </si>
  <si>
    <t xml:space="preserve">Guías contabilizadoras: Se considera que deben mostrar los momentos de registro </t>
  </si>
  <si>
    <t xml:space="preserve">contable de cada uno de los procesos administrativo/financieros del ente público y los </t>
  </si>
  <si>
    <t xml:space="preserve">asientos que se generan a partir de aquéllos, indicando para cada uno de ellos el documento </t>
  </si>
  <si>
    <t>soporte de los mismos.</t>
  </si>
  <si>
    <t>(1) Proceso: Nombre de la Guía</t>
  </si>
  <si>
    <t>(2) No.: Numero de procedimiento de la Guía</t>
  </si>
  <si>
    <t>(3) Concepto: Descripción del Procedimiento</t>
  </si>
  <si>
    <t>(4) Doc. Fuente: Documentación comprobatoria</t>
  </si>
  <si>
    <t>(5) Periodicidad: Cada cuando se realiza el procedimiento</t>
  </si>
  <si>
    <t>(6) Cargo Contable: Código y nombre de la cuenta contable de anotación en el Debe</t>
  </si>
  <si>
    <t>(7) Abono Contable: Código y nombre de la cuenta contable de anotación en el Haber</t>
  </si>
  <si>
    <t>(8) Cargo Presupuestal: Código y nombre de la etapa presupuestal con</t>
  </si>
  <si>
    <t>incremento/disminución</t>
  </si>
  <si>
    <t>(9) Abono Presupuestal: Código y nombre de la etapa presupuestal con</t>
  </si>
  <si>
    <t>Guía Contabilizadora</t>
  </si>
  <si>
    <t>Proceso: (1)</t>
  </si>
  <si>
    <t>No. Concepto</t>
  </si>
  <si>
    <t xml:space="preserve">Doc. </t>
  </si>
  <si>
    <t>Fuente</t>
  </si>
  <si>
    <t>Periodicidad</t>
  </si>
  <si>
    <t>Registro</t>
  </si>
  <si>
    <t>Contable Presupuestal</t>
  </si>
  <si>
    <t>Cargo Abono Cargo Abono</t>
  </si>
  <si>
    <t>(2) (3) (4) (5) (6) (7) (8) (9)</t>
  </si>
  <si>
    <t>Procedimientos</t>
  </si>
  <si>
    <t>Los procedimientos se enuncian y se detallan como un anexo.</t>
  </si>
  <si>
    <t>Estados Financieros</t>
  </si>
  <si>
    <t>Estructura:</t>
  </si>
  <si>
    <t xml:space="preserve">Los estados financieros muestran los hechos con incidencia económica-financiera que ha </t>
  </si>
  <si>
    <t xml:space="preserve">realizado un ente público durante un período determinado y son necesarios para mostrar </t>
  </si>
  <si>
    <t xml:space="preserve">los resultados de la gestión económica, presupuestaria y fiscal, así como la situación </t>
  </si>
  <si>
    <t xml:space="preserve">patrimonial de los mismos, todo ello con la estructura, oportunidad y periodicidad que la </t>
  </si>
  <si>
    <t>ley establece.</t>
  </si>
  <si>
    <t>El objetivo general de los estados financieros, es suministrar información acerca de la</t>
  </si>
  <si>
    <t xml:space="preserve">situación financiera, los resultados de la gestión, los flujos de efectivo acontecidos y sobre </t>
  </si>
  <si>
    <t xml:space="preserve">el ejercicio de la Ley de Ingresos y del Presupuesto de Egresos, así como sobre la postura </t>
  </si>
  <si>
    <t xml:space="preserve">fiscal de los entes públicos, de forma tal que permita cumplir con los ordenamientos legales </t>
  </si>
  <si>
    <t xml:space="preserve">sobre el particular. A su vez, debe ser útil para que un amplio espectro de usuarios pueda </t>
  </si>
  <si>
    <t xml:space="preserve">disponer de la misma con confiabilidad y oportunidad para tomar decisiones respecto a la </t>
  </si>
  <si>
    <t xml:space="preserve">asignación de recursos, su administración y control. Asimismo, constituyen la base </t>
  </si>
  <si>
    <t xml:space="preserve">financiera para la evaluación del desempeño, la rendición de cuentas, la transparencia fiscal </t>
  </si>
  <si>
    <t>y la fiscalización externa de las cuentas públicas.</t>
  </si>
  <si>
    <t>LGCG Acuerdos Fed Edo Mpio</t>
  </si>
  <si>
    <t>Art. 46, 47 y 48 CONAC Art. Art. Art.</t>
  </si>
  <si>
    <t>53 53 55</t>
  </si>
  <si>
    <t>Información Contable (46, fracción I)</t>
  </si>
  <si>
    <t>a) Estado de Actividades DOF 27 dic 17 X X X</t>
  </si>
  <si>
    <t>b) Estado de Situación Financiera DOF 06 oct 14 X X X</t>
  </si>
  <si>
    <t>c) Estado de Variación en la Hacienda Pública DOF 27 dic 17 X X X</t>
  </si>
  <si>
    <t>d) Estado de Cambios en la Situación Financiera DOF 06 oct 14 X X X</t>
  </si>
  <si>
    <t>e) Estado de Flujos de Efectivo DOF 06 oct 14 X X X</t>
  </si>
  <si>
    <t>f) Informe sobre Pasivos Contingentes DOF 06 oct 14 X X --</t>
  </si>
  <si>
    <t>g) Notas de Desglose /Memoria/ Gestión</t>
  </si>
  <si>
    <t>Administrativa</t>
  </si>
  <si>
    <t>DOF 06 oct 14 X X X</t>
  </si>
  <si>
    <t>h) Estado Analítico del Activo DOF 06 oct 14 X X X</t>
  </si>
  <si>
    <t>i) Estado Analítico de la Deuda y Otros Pasivos DOF 06 oct 14 X X --</t>
  </si>
  <si>
    <t>Información Presupuestal (46, fracción II)</t>
  </si>
  <si>
    <t>a) EAI (CE/CFF/CRI) DOF 22 dic 14 X X X</t>
  </si>
  <si>
    <t>b) EAEPE (CA/CTG/COG/CFG) DOF 30 sep 15 X X X</t>
  </si>
  <si>
    <t>c) Endeudamiento Neto DOF 06 oct 14 X X --</t>
  </si>
  <si>
    <t>d) Intereses de la Deuda DOF 06 oct 14 X X --</t>
  </si>
  <si>
    <t>e) Flujo de Fondos X X --</t>
  </si>
  <si>
    <t>Información programática (46, fracción III)</t>
  </si>
  <si>
    <t>a) Gasto por Categoría Programática DOF 06 oct 14 X X --</t>
  </si>
  <si>
    <t>b) Programas y Proyectos de Inversión X X --</t>
  </si>
  <si>
    <t>c) Indicadores de Resultados X X --</t>
  </si>
  <si>
    <t>Información complementaria para generar las</t>
  </si>
  <si>
    <t>cuentas nacionales</t>
  </si>
  <si>
    <t>X -- --</t>
  </si>
  <si>
    <t>Análisis cualitativo de los indicadores de la postura</t>
  </si>
  <si>
    <t>fiscal</t>
  </si>
  <si>
    <t>a) Ingresos presupuestarios;</t>
  </si>
  <si>
    <t>b) Gastos presupuestarios;</t>
  </si>
  <si>
    <t>c) Postura Fiscal;</t>
  </si>
  <si>
    <t>d) Deuda pública,</t>
  </si>
  <si>
    <t>X X --</t>
  </si>
  <si>
    <t>Inf. contable, presupuestaria y programática por</t>
  </si>
  <si>
    <t>dependencia y entidad</t>
  </si>
  <si>
    <t>Manual CONAC General SSG SSB</t>
  </si>
  <si>
    <t>Acuerdos</t>
  </si>
  <si>
    <t>CONAC</t>
  </si>
  <si>
    <t>DOF 06 oct 14</t>
  </si>
  <si>
    <t>DOF 22 dic 14</t>
  </si>
  <si>
    <t>DOF 30 sep 15</t>
  </si>
  <si>
    <t>DOF 27 dic 17</t>
  </si>
  <si>
    <t>DOF 08 ago 13</t>
  </si>
  <si>
    <t>a) Estado de Actividades X X --</t>
  </si>
  <si>
    <t>b) Estado de Situación Financiera X X --</t>
  </si>
  <si>
    <t>c) Estado de Variación en la Hacienda Pública X -- --</t>
  </si>
  <si>
    <t>d) Estado de Cambios en la Situación Financiera X -- --</t>
  </si>
  <si>
    <t>e) Estado de Flujos de Efectivo X -- --</t>
  </si>
  <si>
    <t>f) Informe sobre Pasivos Contingentes X -- --</t>
  </si>
  <si>
    <t>h) Estado Analítico del Activo X -- --</t>
  </si>
  <si>
    <t>i) Estado Analítico de la Deuda y Otros Pasivos X -- --</t>
  </si>
  <si>
    <t>a) EAI (CE/CFF/CRI) X X X</t>
  </si>
  <si>
    <t>b) EAEPE (CA/CTG/COG/CFG) X X X</t>
  </si>
  <si>
    <t>c) Endeudamiento Neto X -- --</t>
  </si>
  <si>
    <t>d) Intereses de la Deuda X -- --</t>
  </si>
  <si>
    <t>e) Flujo de Fondos X -- --</t>
  </si>
  <si>
    <t>a) Gasto por Categoría Programática X -- --</t>
  </si>
  <si>
    <t>b) Programas y Proyectos de Inversión X -- --</t>
  </si>
  <si>
    <t>c) Indicadores de Resultados X -- --</t>
  </si>
  <si>
    <t>Formatos y contenido</t>
  </si>
  <si>
    <t>Información Contable</t>
  </si>
  <si>
    <t>Estado de Actividades</t>
  </si>
  <si>
    <t xml:space="preserve">Este tipo de estado muestra el resultado de las operaciones de ingresos y gastos de un </t>
  </si>
  <si>
    <t>ente durante un período determinado.</t>
  </si>
  <si>
    <t xml:space="preserve">Los ingresos están clasificados de acuerdo con los criterios del clasificador por rubros de </t>
  </si>
  <si>
    <t xml:space="preserve">ingresos armonizado, los objetos del gasto con el clasificador por objeto de gasto </t>
  </si>
  <si>
    <t>armonizado y el resultado final muestra el ahorro o desahorro del ejercicio</t>
  </si>
  <si>
    <t xml:space="preserve">El Estado de Resultados y de Actividades, el primero es elaborado por las entidades del </t>
  </si>
  <si>
    <t xml:space="preserve">Sector Paraestatal y Paramunicipal, y el segundo pudiera ser aplicado por las entidades no </t>
  </si>
  <si>
    <t>lucrativas.</t>
  </si>
  <si>
    <t>Estado de Resultados</t>
  </si>
  <si>
    <t xml:space="preserve">Las entidades paraestatales lucrativas elaboran este estado cuya importancia reside en </t>
  </si>
  <si>
    <t xml:space="preserve">mostrar la información relativa al resultado de las operaciones en un periodo contable; </t>
  </si>
  <si>
    <t xml:space="preserve">incluye los ingresos, costos y gastos de dichas entidades, determinando la utilidad o pérdida </t>
  </si>
  <si>
    <t>neta en un ejercicio.</t>
  </si>
  <si>
    <t xml:space="preserve">Este estado forma parte de los estados financieros que elaboran las entidades con </t>
  </si>
  <si>
    <t xml:space="preserve">propósitos no lucrativos, tiene como fin informar la variación total del patrimonio durante </t>
  </si>
  <si>
    <t xml:space="preserve">un período, proporcionando datos relevantes sobre el resultado de las transacciones que </t>
  </si>
  <si>
    <t>afectan o modifican el patrimonio de la entidad.</t>
  </si>
  <si>
    <t>Estado de Situación Financiera</t>
  </si>
  <si>
    <t xml:space="preserve">Refleja la posición financiera del ente público a una fecha determinada; incluye información </t>
  </si>
  <si>
    <t xml:space="preserve">acumulativa en tres grandes rubros: el activo, el pasivo y patrimonio o hacienda pública; se </t>
  </si>
  <si>
    <t>formula de acuerdo con un formato y un criterio estándar para realizar el comparativo de</t>
  </si>
  <si>
    <t xml:space="preserve">la información en distintos períodos y con otros entes similares, apoyando la toma de </t>
  </si>
  <si>
    <t>decisiones y las funciones de fiscalización.</t>
  </si>
  <si>
    <t>Estado de Variación en la Hacienda Pública</t>
  </si>
  <si>
    <t xml:space="preserve">Muestra la actividad financiera del ente público y revela el flujo de recursos recibidos y </t>
  </si>
  <si>
    <t xml:space="preserve">ejercidos en cumplimiento de su cometido durante el ejercicio; incluye las principales </t>
  </si>
  <si>
    <t>modificaciones que afectaron el rubro de la Hacienda Pública.</t>
  </si>
  <si>
    <t>Estado de cambios en la situación financiera (Estado de Flujos de Efectivo)</t>
  </si>
  <si>
    <t xml:space="preserve">Representa la información sobre los orígenes y aplicaciones de los recursos del ente </t>
  </si>
  <si>
    <t>público durante el ejercicio.</t>
  </si>
  <si>
    <t xml:space="preserve">Origen o Aplicación: Muestra la obtención o disposición de los recursos y obligaciones </t>
  </si>
  <si>
    <t>durante el ejercicio.</t>
  </si>
  <si>
    <t>Estado de Flujos de Efectivo</t>
  </si>
  <si>
    <t xml:space="preserve">Representa los principales cambios ocurridos en la estructura de los resultados financieros </t>
  </si>
  <si>
    <t xml:space="preserve">del ente público en un periodo determinado, así como los recursos generados o utilizados </t>
  </si>
  <si>
    <t>en su operación y su reflejo final en el efectivo o inversiones.</t>
  </si>
  <si>
    <t xml:space="preserve">Revela en forma detallada y clasificada las variaciones de las cuentas patrimoniales del ente </t>
  </si>
  <si>
    <t xml:space="preserve">público, de un periodo determinado a otro, clasificados por actividades de operación, de </t>
  </si>
  <si>
    <t>inversión y de financiamiento.</t>
  </si>
  <si>
    <t>Informes sobre pasivos contingentes;</t>
  </si>
  <si>
    <t xml:space="preserve">Revela información sobre las posibles obligaciones, cuya aplicación debe ser confirmada </t>
  </si>
  <si>
    <t xml:space="preserve">sólo por la ocurrencia de uno o más eventos inciertos que no están bajo el control del ente </t>
  </si>
  <si>
    <t>Notas a los estados financieros; (Desglose, memoria y gestión admva.)</t>
  </si>
  <si>
    <t xml:space="preserve">Revelan información complementaria de los rubros y saldos presentados en los estados </t>
  </si>
  <si>
    <t xml:space="preserve">financieros siendo de utilidad para que los usuarios de la información financiera tomen </t>
  </si>
  <si>
    <t xml:space="preserve">decisiones con una base objetiva. Esto implica que éstas no sean en sí mismas un estado </t>
  </si>
  <si>
    <t>financiero, sino que formen parte integral de ellos, siendo obligatoria su presentación.</t>
  </si>
  <si>
    <t xml:space="preserve">Los elementos mínimos que deben mostrar son: las bases de preparación de los estados </t>
  </si>
  <si>
    <t xml:space="preserve">financieros, las principales políticas de carácter normativo contable, y la explicación de las </t>
  </si>
  <si>
    <t>variaciones más significativas o representativas</t>
  </si>
  <si>
    <t>Estado analítico del activo</t>
  </si>
  <si>
    <t xml:space="preserve">Muestra el comportamiento de los fondos, valores, derechos y bienes identificados y </t>
  </si>
  <si>
    <t xml:space="preserve">cuantificados en términos monetarios de que dispone el ente público para el desarrollo de </t>
  </si>
  <si>
    <t>sus actividades, su saldo al inicio del ejercicio, incrementos, decrementos y su saldo final.</t>
  </si>
  <si>
    <t>Estado Analítico de la Deuda y Otros Pasivos</t>
  </si>
  <si>
    <t xml:space="preserve">Se presentan las obligaciones insolutas del Sector Público, derivadas de la celebración de </t>
  </si>
  <si>
    <t xml:space="preserve">empréstitos internos y externos, autorizados o ratificados por el H. Congreso de la Unión y </t>
  </si>
  <si>
    <t>Congresos de los Estados y Asamblea Legislativa del Distrito Federal y otros pasivos</t>
  </si>
  <si>
    <t>Notas de Desglose</t>
  </si>
  <si>
    <t>Notas al Estado de Situación Financiera</t>
  </si>
  <si>
    <t>Efectivo y Equivalentes</t>
  </si>
  <si>
    <t xml:space="preserve">ESF01.- Se informará acerca de los fondos con afectación específica, el tipo y monto de los </t>
  </si>
  <si>
    <t xml:space="preserve">mismos; de las inversiones financieras se revelará su tipo y monto, su clasificación en corto </t>
  </si>
  <si>
    <t>y largo plazo separando aquéllas que su vencimiento sea menor a 3 meses.</t>
  </si>
  <si>
    <t>Derechos a recibir Efectivo y Equivalentes y Bienes o Servicios a Recibir</t>
  </si>
  <si>
    <t xml:space="preserve">ESF02.- Por tipo de contribución se informará el monto que se encuentre pendiente de </t>
  </si>
  <si>
    <t xml:space="preserve">cobro y por recuperar de hasta cinco ejercicios anteriores, asimismo se deberán considerar </t>
  </si>
  <si>
    <t xml:space="preserve">los montos sujetos a algún tipo de juicio con una antigüedad mayor a la señalada y la </t>
  </si>
  <si>
    <t>factibilidad de cobro.</t>
  </si>
  <si>
    <t xml:space="preserve">ESF03.- Se elaborará, de manera agrupada, los derechos a recibir efectivo y equivalentes, </t>
  </si>
  <si>
    <t xml:space="preserve">y bienes o servicios a recibir, (excepto cuentas por cobrar de contribuciones o fideicomisos </t>
  </si>
  <si>
    <t xml:space="preserve">que se encuentran dentro de inversiones financieras, participaciones y aportaciones de </t>
  </si>
  <si>
    <t xml:space="preserve">capital) en una desagregación por su vencimiento en días a 90, 180, menor o igual a 365 y </t>
  </si>
  <si>
    <t xml:space="preserve">mayor a 365. Adicionalmente, se informará de las características cualitativas relevantes que </t>
  </si>
  <si>
    <t>le afecten a estas cuentas.</t>
  </si>
  <si>
    <t>Bienes Disponibles para su Transformación o Consumo (inventarios)</t>
  </si>
  <si>
    <t xml:space="preserve">ESF04.- Se clasificarán como bienes disponibles para su transformación aquéllos que se </t>
  </si>
  <si>
    <t xml:space="preserve">encuentren dentro de la cuenta Inventarios. Esta nota aplica para aquellos entes públicos </t>
  </si>
  <si>
    <t>que realicen algún proceso de transformación y/o elaboración de bienes.</t>
  </si>
  <si>
    <t xml:space="preserve">En la nota se informará del sistema de costeo y método de valuación aplicados a los </t>
  </si>
  <si>
    <t xml:space="preserve">inventarios, así como la conveniencia de su aplicación dada la naturaleza de los mismos. </t>
  </si>
  <si>
    <t xml:space="preserve">Adicionalmente, se revelará el impacto en la información financiera por cambios en el </t>
  </si>
  <si>
    <t>método o sistema.</t>
  </si>
  <si>
    <t xml:space="preserve">ESF05. - De la cuenta Almacén se informará acerca del método de valuación, así como la </t>
  </si>
  <si>
    <t xml:space="preserve">conveniencia de su aplicación. Adicionalmente, se revelará el impacto en la información </t>
  </si>
  <si>
    <t>financiera por cambios en el método.</t>
  </si>
  <si>
    <t>Inversiones Financieras</t>
  </si>
  <si>
    <t xml:space="preserve">ESF06. - De la cuenta Inversiones financieras, que considera los fideicomisos, se informará </t>
  </si>
  <si>
    <t xml:space="preserve">de éstos los recursos asignados por tipo y monto, y características significativas que tengan </t>
  </si>
  <si>
    <t>o puedan tener alguna incidencia en las mismas.</t>
  </si>
  <si>
    <t xml:space="preserve">ESF07.- Se informará de las inversiones financieras, los saldos de las participaciones y </t>
  </si>
  <si>
    <t>aportaciones de capital.</t>
  </si>
  <si>
    <t>Bienes Muebles, Inmuebles e Intangibles</t>
  </si>
  <si>
    <t xml:space="preserve">ESF08.- Se informará de manera agrupada por cuenta, los rubros de Bienes Muebles e </t>
  </si>
  <si>
    <t xml:space="preserve">Inmuebles, el monto de la depreciación del ejercicio y la acumulada, el método de </t>
  </si>
  <si>
    <t xml:space="preserve">depreciación, tasas aplicadas y los criterios de aplicación de los mismos. Asimismo, se </t>
  </si>
  <si>
    <t>informará de las características significativas del estado en que se encuentren los activos.</t>
  </si>
  <si>
    <t xml:space="preserve">ESF09. Se informará de manera agrupada por cuenta, los rubros de activos intangibles y </t>
  </si>
  <si>
    <t xml:space="preserve">diferidos, su monto y naturaleza, amortización del ejercicio, amortización acumulada, tasa </t>
  </si>
  <si>
    <t>y método aplicados.</t>
  </si>
  <si>
    <t>Estimaciones y Deterioros</t>
  </si>
  <si>
    <t xml:space="preserve">ESF10. Se informarán los criterios utilizados para la determinación de las estimaciones; por </t>
  </si>
  <si>
    <t xml:space="preserve">ejemplo: estimación de cuentasincobrables, estimación de inventarios, deterioro de activos </t>
  </si>
  <si>
    <t>biológicos y cualquier otra que aplique.</t>
  </si>
  <si>
    <t>Otros Activos</t>
  </si>
  <si>
    <t xml:space="preserve">ESF11.- De las cuentas de otros activos se informará por tipo de bienes muebles, inmuebles </t>
  </si>
  <si>
    <t xml:space="preserve">y otros, los montos totales asociados y sus características cualitativas significativas que les </t>
  </si>
  <si>
    <t>impacten financieramente.</t>
  </si>
  <si>
    <t xml:space="preserve">ESF12.- Se elaborará una relación de las cuentas y documentos por pagar en una </t>
  </si>
  <si>
    <t xml:space="preserve">desagregación por su vencimiento en días a 90, 180, menor o igual a 365 y mayor a 365. </t>
  </si>
  <si>
    <t>Asimismo, se informará sobre la factibilidad del pago de dichos pasivos.</t>
  </si>
  <si>
    <t xml:space="preserve">ESF13.- Se informará de manera agrupada los recursos localizados en Fondos de Bienes de </t>
  </si>
  <si>
    <t xml:space="preserve">Terceros en Administración y/o en Garantía a corto y largo plazo, así como la naturaleza de </t>
  </si>
  <si>
    <t xml:space="preserve">dichos recursos y sus características cualitativas significativas que les afecten o pudieran </t>
  </si>
  <si>
    <t>afectarles financieramente.</t>
  </si>
  <si>
    <t xml:space="preserve">ESF14.- Se informará de las cuentas de los pasivos diferidos y otros, su tipo, monto y </t>
  </si>
  <si>
    <t xml:space="preserve">naturaleza, así como las características significativas que les impacten o pudieran </t>
  </si>
  <si>
    <t>impactarles financieramente.</t>
  </si>
  <si>
    <t>Notas al Estado de Variaciones en la Hacienda Pública/Patrimonio</t>
  </si>
  <si>
    <t xml:space="preserve">EVHP01.- Se informará, de manera agrupada, acerca de las modificaciones al patrimonio </t>
  </si>
  <si>
    <t>contribuido por tipo, naturaleza y monto.</t>
  </si>
  <si>
    <t xml:space="preserve">EVHP02.- Se informará, de manera agrupada, acerca del monto y procedencia de los </t>
  </si>
  <si>
    <t>recursos que modifican al patrimonio generado.</t>
  </si>
  <si>
    <t>Notas al Estado de Actividades</t>
  </si>
  <si>
    <t>Ingresos de Gestión</t>
  </si>
  <si>
    <t xml:space="preserve">EA01.- De los rubros de impuestos, contribuciones de mejoras, derechos, productos, </t>
  </si>
  <si>
    <t xml:space="preserve">aprovechamientos, participaciones y aportaciones, y transferencias, subsidios, otras ayudas </t>
  </si>
  <si>
    <t xml:space="preserve">y asignaciones, se informarán los montos totales de cada clase (tercer nivel del Clasificador </t>
  </si>
  <si>
    <t>por Rubro de Ingresos), así como de cualquier característica significativa.</t>
  </si>
  <si>
    <t>EA02.- Se informará, de manera agrupada, el tipo, monto y naturaleza de la cuenta de otros</t>
  </si>
  <si>
    <t>ingresos, asimismo se informará de sus características significativas.</t>
  </si>
  <si>
    <t>Gastos y Otras Pérdidas:</t>
  </si>
  <si>
    <t xml:space="preserve">EA03.- Explicar aquellas cuentas de gastos de funcionamiento, transferencias, subsidios y </t>
  </si>
  <si>
    <t xml:space="preserve">otras ayudas, participaciones y aportaciones, otros gastos y pérdidas extraordinarias, así </t>
  </si>
  <si>
    <t xml:space="preserve">como los ingresos y gastos extraordinarios, que en lo individual representen el 10% o más </t>
  </si>
  <si>
    <t>del total de los gastos.</t>
  </si>
  <si>
    <t>Notas al Estado de Flujos de Efectivo</t>
  </si>
  <si>
    <t>Efectivo y equivalentes</t>
  </si>
  <si>
    <t>EFE01.- El análisis de los saldos inicial y final que figuran en la última parte del Estado de</t>
  </si>
  <si>
    <t>Flujo de Efectivo en la cuenta de efectivo y equivalentes es como sigue:</t>
  </si>
  <si>
    <t xml:space="preserve">EFE02.- Detallar las adquisiciones de bienes muebles e inmuebles con su monto global y qué </t>
  </si>
  <si>
    <t xml:space="preserve">porcentaje de estas adquisiciones fueron realizadas mediante subsidios de capital del sector </t>
  </si>
  <si>
    <t xml:space="preserve">central. Adicionalmente revelar el importe de los pagos que durante el período se hicieron </t>
  </si>
  <si>
    <t>por la compra de los elementos citados.</t>
  </si>
  <si>
    <t xml:space="preserve">EFE03.- Conciliación de los Flujos de Efectivo Netos de las Actividades de Operación y la </t>
  </si>
  <si>
    <t>cuenta de Ahorro/Desahorro antes de Rubros Extraordinarios.</t>
  </si>
  <si>
    <t>Conciliación Presupuesto Contabilidad</t>
  </si>
  <si>
    <t xml:space="preserve">CPCI.- Conciliación entre los ingresos presupuestarios y contables: Ingresos contables son </t>
  </si>
  <si>
    <t xml:space="preserve">los Ingresos presupuestarios, más Ingresos contables no presupuestarios, y menos Ingresos </t>
  </si>
  <si>
    <t>presupuestarios no contables</t>
  </si>
  <si>
    <t xml:space="preserve">CPCE.- Conciliación entre los egresos presupuestarios y los gastos contables: Gastos </t>
  </si>
  <si>
    <t xml:space="preserve">contables son los Egresos presupuestarios, menos Egresos presupuestarios no contables, </t>
  </si>
  <si>
    <t>más Gastos contables no presupuestarios.</t>
  </si>
  <si>
    <t>Notas de Memoria</t>
  </si>
  <si>
    <t xml:space="preserve">Las cuentas de orden se utilizan para registrar movimientos de valores que no afecten o </t>
  </si>
  <si>
    <t xml:space="preserve">modifiquen el balance del ente contable, sin embargo, su incorporación en libros es </t>
  </si>
  <si>
    <t xml:space="preserve">necesaria con fines de recordatorio contable, de control y en general sobre los aspectos </t>
  </si>
  <si>
    <t xml:space="preserve">administrativos, o bien para consignar sus derechos o responsabilidades contingentes que </t>
  </si>
  <si>
    <t xml:space="preserve">puedan o no presentarse en el futuro. Las cuentas que se manejan para efectos de este </t>
  </si>
  <si>
    <t>documento son las siguientes:</t>
  </si>
  <si>
    <t>Cuentas de Orden Contables y Presupuestarias:</t>
  </si>
  <si>
    <t xml:space="preserve">Contables: Valores, Emisión de obligaciones, Avales y garantías, Juicios, Contratos para </t>
  </si>
  <si>
    <t xml:space="preserve">Inversión Mediante Proyectos para Prestación de Servicios (PPS) y Similares y Bienes </t>
  </si>
  <si>
    <t>concesionados o en comodato</t>
  </si>
  <si>
    <t>Presupuestarias: Cuentas de ingresos y Cuentas de egresos</t>
  </si>
  <si>
    <t xml:space="preserve">Se informará, de manera agrupada, en las notas a los Estados Financieros las cuentas de </t>
  </si>
  <si>
    <t>orden contables y cuentas de orden presupuestario:</t>
  </si>
  <si>
    <t xml:space="preserve">1. Los valores en custodia de instrumentos prestados a formadores de mercado e </t>
  </si>
  <si>
    <t>instrumentos de crédito recibidos en garantía de los formadores de mercado u otros.</t>
  </si>
  <si>
    <t>2. Por tipo de emisión de instrumento: monto, tasa y vencimiento.</t>
  </si>
  <si>
    <t xml:space="preserve">3. Los contratos firmados de construcciones por tipo de contrato. </t>
  </si>
  <si>
    <t>Notas de Gestión Administrativa</t>
  </si>
  <si>
    <t>1. Introducción</t>
  </si>
  <si>
    <t xml:space="preserve">Los Estados Financieros de los entes públicos, proveen de información financiera a los </t>
  </si>
  <si>
    <t>principales usuarios de la misma, al Congreso y a los ciudadanos.</t>
  </si>
  <si>
    <t xml:space="preserve">El objetivo del presente documento es la revelación del contexto y de los aspectos </t>
  </si>
  <si>
    <t xml:space="preserve">económicos-financieros más relevantes que influyeron en las decisiones del período, y que </t>
  </si>
  <si>
    <t xml:space="preserve">deberán ser considerados en la elaboración de los estados financieros para la mayor </t>
  </si>
  <si>
    <t>comprensión de los mismos y sus particularidades.</t>
  </si>
  <si>
    <t xml:space="preserve">De esta manera, se informa y explica la respuesta del gobierno a las condiciones </t>
  </si>
  <si>
    <t xml:space="preserve">relacionadas con la información financiera de cada período de gestión; además, de exponer </t>
  </si>
  <si>
    <t>aquellas políticas que podrían afectar la toma de decisiones en períodos posteriores.</t>
  </si>
  <si>
    <t>2. Panorama Económico y Financiero</t>
  </si>
  <si>
    <t xml:space="preserve">Se informará sobre las principales condiciones económico- financieras bajo las cuales el ente </t>
  </si>
  <si>
    <t xml:space="preserve">público estuvo operando; y las cuales influyeron en la toma de decisiones de la </t>
  </si>
  <si>
    <t>administración; tanto a nivel local como federal.</t>
  </si>
  <si>
    <t>3. Autorización e Historia</t>
  </si>
  <si>
    <t>Se informará sobre:</t>
  </si>
  <si>
    <t>a) Fecha de creación del ente.</t>
  </si>
  <si>
    <t>b) Principales cambios en su estructura.</t>
  </si>
  <si>
    <t>4. Organización y Objeto Social</t>
  </si>
  <si>
    <t>a) Objeto social.</t>
  </si>
  <si>
    <t xml:space="preserve">b) Principal actividad. </t>
  </si>
  <si>
    <t>c) Ejercicio fiscal.</t>
  </si>
  <si>
    <t>d) Régimen jurídico.</t>
  </si>
  <si>
    <t xml:space="preserve">e) Consideraciones fiscales del ente: revelar el tipo de contribuciones que esté </t>
  </si>
  <si>
    <t>obligado a pagar o retener.</t>
  </si>
  <si>
    <t>f) Estructura organizacional básica.</t>
  </si>
  <si>
    <t xml:space="preserve">g) Fideicomisos, mandatos y análogos de los cuales es fideicomitente o </t>
  </si>
  <si>
    <t>fideicomisario.</t>
  </si>
  <si>
    <t>5. Bases de Preparación de los Estados Financieros</t>
  </si>
  <si>
    <t xml:space="preserve">a) Si se ha observado la normatividad emitida por el CONAC y las disposiciones </t>
  </si>
  <si>
    <t>legales aplicables.</t>
  </si>
  <si>
    <t xml:space="preserve">b) La normatividad aplicada para el reconocimiento, valuación y revelación de los </t>
  </si>
  <si>
    <t xml:space="preserve">diferentes rubros de la información financiera, así como las bases de medición </t>
  </si>
  <si>
    <t xml:space="preserve">utilizadas para la elaboración de los estados financieros; por ejemplo: costo </t>
  </si>
  <si>
    <t xml:space="preserve">histórico, valor de realización, valor razonable, valor de recuperación o cualquier </t>
  </si>
  <si>
    <t>otro método empleado y los criterios de aplicación de los mismos.</t>
  </si>
  <si>
    <t>c) Postulados básicos.</t>
  </si>
  <si>
    <t xml:space="preserve">d) Normatividad supletoria. En caso de emplear varios grupos de normatividades </t>
  </si>
  <si>
    <t xml:space="preserve">(normatividades supletorias), deberá realizar la justificación razonable </t>
  </si>
  <si>
    <t xml:space="preserve">correspondiente, su alineación con los PBCG y a las características cualitativas </t>
  </si>
  <si>
    <t xml:space="preserve">asociadas descritas en el MCCG (documentos publicados en el Diario Oficial de </t>
  </si>
  <si>
    <t>la Federación, agosto 2009).</t>
  </si>
  <si>
    <t xml:space="preserve">e) Para las entidades que por primera vez estén implementando la base devengado </t>
  </si>
  <si>
    <t>de acuerdo a la Ley de Contabilidad, deberán:</t>
  </si>
  <si>
    <t>- Revelar las nuevas políticas de reconocimiento;</t>
  </si>
  <si>
    <t>- Su plan de implementación;</t>
  </si>
  <si>
    <t xml:space="preserve">- Revelar los cambios en las políticas, la clasificación y medición de las mismas, </t>
  </si>
  <si>
    <t>así como su impacto en la información financiera, y</t>
  </si>
  <si>
    <t xml:space="preserve">utilizada con las nuevas políticas para fines de comparación en la transición </t>
  </si>
  <si>
    <t>al base devengado.</t>
  </si>
  <si>
    <t>6. Políticas de Contabilidad Significativas</t>
  </si>
  <si>
    <t xml:space="preserve">a) Actualización: se informará del método utilizado para la actualización del valor </t>
  </si>
  <si>
    <t xml:space="preserve">de los activos, pasivos y Hacienda Pública/Patrimonio y las razones de dicha </t>
  </si>
  <si>
    <t>elección. Así como informar de la desconexión o reconexión inflacionaria.</t>
  </si>
  <si>
    <t xml:space="preserve">b) Informar sobre la realización de operaciones en el extranjero y de sus efectos en </t>
  </si>
  <si>
    <t>la información financiera gubernamental.</t>
  </si>
  <si>
    <t xml:space="preserve">c) Método de valuación de la inversión en acciones de Compañías subsidiarias no </t>
  </si>
  <si>
    <t>consolidadas y asociadas.</t>
  </si>
  <si>
    <t>d) Sistema y método de valuación de inventarios y costo de lo vendido.</t>
  </si>
  <si>
    <t xml:space="preserve">e) Beneficios a empleados: revelar el cálculo de la reserva actuarial, valor presente </t>
  </si>
  <si>
    <t xml:space="preserve">de los ingresos esperados comparado con el valor presente de la estimación de </t>
  </si>
  <si>
    <t>gastos tanto de los beneficiarios actuales como futuros.</t>
  </si>
  <si>
    <t xml:space="preserve">f) Provisiones: objetivo de su creación, monto y plazo. </t>
  </si>
  <si>
    <t>g) Reservas: objetivo de su creación, monto y plazo.</t>
  </si>
  <si>
    <t>h) Cambios en políticas contables y corrección de errores junto con la revelación</t>
  </si>
  <si>
    <t xml:space="preserve">de los efectos que se tendrá en la información financiera del ente público, ya sea </t>
  </si>
  <si>
    <t>retrospectivos o prospectivos.</t>
  </si>
  <si>
    <t xml:space="preserve">i) Reclasificaciones: se deben revelar todos aquellos movimientos entre cuentas </t>
  </si>
  <si>
    <t>por efectos de cambios en los tipos de operaciones.</t>
  </si>
  <si>
    <t>j) Depuración y cancelación de saldos.</t>
  </si>
  <si>
    <t>7. Posición en Moneda Extranjera y Protección por Riesgo Cambiario</t>
  </si>
  <si>
    <t xml:space="preserve">a) Activos en moneda extranjera. </t>
  </si>
  <si>
    <t xml:space="preserve">b) Pasivos en moneda extranjera. </t>
  </si>
  <si>
    <t xml:space="preserve">c) Posición en moneda extranjera. </t>
  </si>
  <si>
    <t>d) Tipo de cambio.</t>
  </si>
  <si>
    <t>e) Equivalente en moneda nacional.</t>
  </si>
  <si>
    <t xml:space="preserve">Lo anterior, por cada tipo de moneda extranjera que se encuentre en los rubros de activo </t>
  </si>
  <si>
    <t>y pasivo.</t>
  </si>
  <si>
    <t xml:space="preserve">Adicionalmente, se informará sobre los métodos de protección de riesgo por variaciones </t>
  </si>
  <si>
    <t>en el tipo de cambio.</t>
  </si>
  <si>
    <t>8. Reporte Analítico del Activo</t>
  </si>
  <si>
    <t>Debe mostrar la siguiente información:</t>
  </si>
  <si>
    <t xml:space="preserve">a) Vida útil o porcentajes de depreciación, deterioro o amortización utilizados en </t>
  </si>
  <si>
    <t>los diferentes tipos de activos.</t>
  </si>
  <si>
    <t>b) Cambios en el porcentaje de depreciación o valor residual de los activos.</t>
  </si>
  <si>
    <t xml:space="preserve">c) Importe de los gastos capitalizados en el ejercicio, tanto financieros como de </t>
  </si>
  <si>
    <t>investigación y desarrollo.</t>
  </si>
  <si>
    <t xml:space="preserve">d) Riesgos por tipo de cambio o tipo de interés de las inversiones financieras. </t>
  </si>
  <si>
    <t>e) Valor activado en el ejercicio de los bienes construidos por la entidad.</t>
  </si>
  <si>
    <t xml:space="preserve">f) Otras circunstancias de carácter significativo que afecten el activo, tales como </t>
  </si>
  <si>
    <t xml:space="preserve">bienes en garantía, señalados en embargos, litigios, títulos de inversiones </t>
  </si>
  <si>
    <t xml:space="preserve">entregados en garantías, baja significativa del valor de inversiones financieras, </t>
  </si>
  <si>
    <t>etc.</t>
  </si>
  <si>
    <t xml:space="preserve">g) Desmantelamiento de Activos, procedimientos, implicaciones, efectos </t>
  </si>
  <si>
    <t>contables.</t>
  </si>
  <si>
    <t xml:space="preserve">h) Administración de activos; planeación con el objetivo de que el ente los utilice </t>
  </si>
  <si>
    <t>de manera más efectiva.</t>
  </si>
  <si>
    <t xml:space="preserve">Adicionalmente, se deben incluir las explicaciones de las principales variaciones en el </t>
  </si>
  <si>
    <t>activo, en cuadros comparativos como sigue:</t>
  </si>
  <si>
    <t>a) Inversiones en valores.</t>
  </si>
  <si>
    <t>b) Patrimonio de Organismos descentralizados de Control Presupuestario</t>
  </si>
  <si>
    <t>Indirecto.</t>
  </si>
  <si>
    <t xml:space="preserve">c) Inversiones en empresas de participación mayoritaria. </t>
  </si>
  <si>
    <t>d) Inversiones en empresas de participación minoritaria.</t>
  </si>
  <si>
    <t>e) Patrimonio de organismos descentralizados de control presupuestario directo,</t>
  </si>
  <si>
    <t>según corresponda.</t>
  </si>
  <si>
    <t>9. Fideicomisos, Mandatos y Análogos</t>
  </si>
  <si>
    <t>Se deberá informar:</t>
  </si>
  <si>
    <t>a) Por ramo administrativo que los reporta.</t>
  </si>
  <si>
    <t xml:space="preserve">b) Enlistar los de mayor monto de disponibilidad, relacionando aquéllos que </t>
  </si>
  <si>
    <t>conforman el 80% de las disponibilidades.</t>
  </si>
  <si>
    <t>10. Reporte de la Recaudación</t>
  </si>
  <si>
    <t xml:space="preserve">a) Análisis del comportamiento de la recaudación correspondiente al ente público </t>
  </si>
  <si>
    <t xml:space="preserve">o cualquier tipo de ingreso, de forma separada los ingresos locales de los </t>
  </si>
  <si>
    <t>federales.</t>
  </si>
  <si>
    <t>b) Proyección de la recaudación e ingresos en el mediano plazo.</t>
  </si>
  <si>
    <t>11. Información sobre la Deuda y el Reporte Analítico de la Deuda</t>
  </si>
  <si>
    <t xml:space="preserve">a) Utilizar al menos los siguientes indicadores: deuda respecto al PIB y deuda </t>
  </si>
  <si>
    <t>respecto a la recaudación tomando, como mínimo, un período igual o menor a</t>
  </si>
  <si>
    <t>5 años.</t>
  </si>
  <si>
    <t xml:space="preserve">b) Información de manera agrupada por tipo de valor gubernamental o </t>
  </si>
  <si>
    <t xml:space="preserve">instrumento financiero en la que se consideren intereses, comisiones, tasa, perfil </t>
  </si>
  <si>
    <t>de vencimiento y otros gastos de la deuda.</t>
  </si>
  <si>
    <t>12. Calificaciones otorgadas</t>
  </si>
  <si>
    <t xml:space="preserve">Informar, tanto del ente público como cualquier transacción realizada, que haya sido </t>
  </si>
  <si>
    <t>sujeta a una calificación crediticia.</t>
  </si>
  <si>
    <t>13. Proceso de Mejora</t>
  </si>
  <si>
    <t>Se informará de:</t>
  </si>
  <si>
    <t>a) Principales Políticas de control interno.</t>
  </si>
  <si>
    <t>b) Medidas de desempeño financiero, metas y alcance.</t>
  </si>
  <si>
    <t>14. Información por Segmentos</t>
  </si>
  <si>
    <t xml:space="preserve">Cuando se considere necesario se podrá revelar la información financiera de manera </t>
  </si>
  <si>
    <t xml:space="preserve">segmentada debido a la diversidad de las actividades y operaciones que realizan los entes </t>
  </si>
  <si>
    <t xml:space="preserve">públicos, ya que la misma proporciona información acerca de las diferentes actividades </t>
  </si>
  <si>
    <t xml:space="preserve">operativas en las cuales participa, de los productos o servicios que maneja, de las diferentes </t>
  </si>
  <si>
    <t xml:space="preserve">áreas geográficas, de los grupos homogéneos con el objetivo de entender el desempeño del </t>
  </si>
  <si>
    <t xml:space="preserve">ente, evaluar mejor los riesgos y beneficios del mismo, y entenderlo como un todo y sus </t>
  </si>
  <si>
    <t>partes integrantes.</t>
  </si>
  <si>
    <t xml:space="preserve">Consecuentemente, esta información contribuye al análisis más preciso de la situación </t>
  </si>
  <si>
    <t>financiera, grados y fuentes de riesgo y crecimiento potencial de negocio.</t>
  </si>
  <si>
    <t>15. Eventos Posteriores al Cierre</t>
  </si>
  <si>
    <t>El ente público informará el efecto en sus estados financieros de aquellos hechos</t>
  </si>
  <si>
    <t xml:space="preserve">ocurridos en el período posterior al que informa, que proporcionan mayor evidencia sobre </t>
  </si>
  <si>
    <t>eventos que le afectan económicamente y que no se conocían a la fecha de cierre.</t>
  </si>
  <si>
    <t>16. Partes Relacionadas</t>
  </si>
  <si>
    <t xml:space="preserve">Se debe establecer por escrito que no existen partes relacionadas que pudieran ejercer </t>
  </si>
  <si>
    <t>influencia significativa sobre la toma de decisiones financieras y operativas.</t>
  </si>
  <si>
    <t>17. Responsabilidad Sobre la Presentación Razonable de la Información Contable</t>
  </si>
  <si>
    <t xml:space="preserve">La Información Contable deberá estar firmada en cada página de la misma e incluir al </t>
  </si>
  <si>
    <t xml:space="preserve">final la siguiente leyenda: “Bajo protesta de decir verdad declaramos que los Estados </t>
  </si>
  <si>
    <t xml:space="preserve">Financieros y sus notas, son razonablemente correctos y son responsabilidad del emisor”. </t>
  </si>
  <si>
    <t>Lo anterior, no será aplicable para la información contable consolidada.</t>
  </si>
  <si>
    <t>Información Presupuestaria</t>
  </si>
  <si>
    <t>Estado Analítico de Ingresos</t>
  </si>
  <si>
    <t xml:space="preserve">Comparación del total de ingresos estimados y los realmente obtenidos durante un </t>
  </si>
  <si>
    <t>ejercicio, conforme a su clasificación en la Ley de Ingresos y al Clasificador de Ingresos.</t>
  </si>
  <si>
    <t>Estado Analítico del Ejercicio del Presupuesto de Egresos</t>
  </si>
  <si>
    <t xml:space="preserve">Refleja el comportamiento del presupuesto original autorizado por la H. Cámara de </t>
  </si>
  <si>
    <t xml:space="preserve">Diputados Federal o los congresos locales y la asamblea legislativa del Distrito Federal, las </t>
  </si>
  <si>
    <t xml:space="preserve">modificaciones autorizadas durante el ejercicio, y el ejercicio del presupuesto pagado y </t>
  </si>
  <si>
    <t>pendiente de pago por cada uno de los entes públicos.</t>
  </si>
  <si>
    <t>De este estado se desprende la siguiente clasificación:</t>
  </si>
  <si>
    <t xml:space="preserve">Se muestran los gastos de cada una de las unidades administrativas de los entes públicos. </t>
  </si>
  <si>
    <t>Se define al administrador o responsable directo de los recursos.</t>
  </si>
  <si>
    <t xml:space="preserve">Gasto público de acuerdo a su naturaleza económica, dividiéndola en corriente o de capital; </t>
  </si>
  <si>
    <t xml:space="preserve">de conformidad con los insumos o factores de producción que adquieran los entes públicos </t>
  </si>
  <si>
    <t>para su funcionamiento.</t>
  </si>
  <si>
    <t xml:space="preserve">Clasificación económica ordenada, homogénea y coherente del gasto que permite </t>
  </si>
  <si>
    <t xml:space="preserve">identificar los bienes y servicios que el ente público demanda para desarrollar sus acciones, </t>
  </si>
  <si>
    <t>agrupándolas en capítulos, conceptos y partidas. Identifica los diversos bienes y servicios</t>
  </si>
  <si>
    <t xml:space="preserve">que las distintas dependencias y entidades públicas necesitan adquirir para funcionar, tales </t>
  </si>
  <si>
    <t xml:space="preserve">como servicios personales, arrendamientos de edificios, adquisición de escritorios, tinta, </t>
  </si>
  <si>
    <t xml:space="preserve">papel y demás materiales necesarios para la operación, adquisición de bienes inmuebles, </t>
  </si>
  <si>
    <t>pago de intereses, etcétera.</t>
  </si>
  <si>
    <t xml:space="preserve">Funcional.- Su finalidad es mostrar la distribución de los recursos públicos, con base en las </t>
  </si>
  <si>
    <t xml:space="preserve">actividades sustantivas que realizan los entes públicos en los ámbitos social, económico y </t>
  </si>
  <si>
    <t>de gobierno.</t>
  </si>
  <si>
    <t>Endeudamiento</t>
  </si>
  <si>
    <t>Es la diferencia entre el monto de la colocación y la amortización de la deuda pública.</t>
  </si>
  <si>
    <t>Intereses de la Deuda</t>
  </si>
  <si>
    <t xml:space="preserve">Recursos destinados a cubrir el pago de intereses derivados de los diversos créditos o </t>
  </si>
  <si>
    <t xml:space="preserve">financiamientos autorizados o ratificados por el H. Congreso de la Unión o congresos locales </t>
  </si>
  <si>
    <t xml:space="preserve">y asamblea legislativa del Distrito Federal, colocados en instituciones nacionales o </t>
  </si>
  <si>
    <t xml:space="preserve">extranjeras, privadas y mixtas de crédito, pagaderos en el interior o exterior del país, tanto </t>
  </si>
  <si>
    <t>en moneda nacional como extranjera.</t>
  </si>
  <si>
    <t>Flujo de fondos que resuma todas las operaciones</t>
  </si>
  <si>
    <t>Información Programática</t>
  </si>
  <si>
    <t>Gasto por categoría programática</t>
  </si>
  <si>
    <t xml:space="preserve">Se muestra el destino y finalidad de losrecursos públicos destinados a programas, proyectos </t>
  </si>
  <si>
    <t>de inversión y actividades específicas. Se define el campo de acción gubernamental por</t>
  </si>
  <si>
    <t>medio de funciones, subfunciones, programas sectoriales, programas especiales,</t>
  </si>
  <si>
    <t>actividades institucionales, proyectos institucionales y de inversión. A cada una de estas</t>
  </si>
  <si>
    <t>categorías se asocian recursos presupuestarios ya que todas requieren cuantificarse en</t>
  </si>
  <si>
    <t>términos monetarios.</t>
  </si>
  <si>
    <t xml:space="preserve">Clasificación Programática.- Conjunto de reportes cuantitativos y cualitativos que permiten </t>
  </si>
  <si>
    <t xml:space="preserve">dar seguimiento e informan sobre el cumplimiento de las metas físicas y presupuestarias de </t>
  </si>
  <si>
    <t xml:space="preserve">los indicadores de cada una de las categorías programáticas autorizadas en el Presupuesto </t>
  </si>
  <si>
    <t xml:space="preserve">de Egresos, a fin de explicar el destino del gasto y precisar la eficacia en el logro de los </t>
  </si>
  <si>
    <t>objetivos establecidos.</t>
  </si>
  <si>
    <t>Programas y proyectos de inversión</t>
  </si>
  <si>
    <t xml:space="preserve">Se especifican las acciones que implican erogaciones de gasto de capital destinadas tanto a </t>
  </si>
  <si>
    <t xml:space="preserve">obra pública en infraestructura como a la adquisición y modificación de inmuebles, </t>
  </si>
  <si>
    <t>adquisiciones de bienes muebles asociadas a estos programas, y rehabilitaciones que</t>
  </si>
  <si>
    <t xml:space="preserve">impliquen un aumento en la capacidad o vida útil de los activos de infraestructura e </t>
  </si>
  <si>
    <t>inmuebles.</t>
  </si>
  <si>
    <t xml:space="preserve">Se muestra la integración de la asignación de los recursos destinados a los programas y </t>
  </si>
  <si>
    <t xml:space="preserve">proyectos de inversión concluidos y en proceso en un ejercicio, especificando las </t>
  </si>
  <si>
    <t xml:space="preserve">erogaciones de gasto de capital destinadas tanto a obra pública en infraestructura como a </t>
  </si>
  <si>
    <t xml:space="preserve">la adquisición y modificación de inmuebles, adquisiciones de bienes muebles asociadas a </t>
  </si>
  <si>
    <t xml:space="preserve">los programas, y rehabilitaciones que impliquen un aumento en la capacidad o vida útil de </t>
  </si>
  <si>
    <t>los activos de infraestructura e inmuebles.</t>
  </si>
  <si>
    <t>Indicadores de resultados</t>
  </si>
  <si>
    <t xml:space="preserve">Los indicadores, con sus respectivas metas, corresponden a un índice, medida, cociente o </t>
  </si>
  <si>
    <t xml:space="preserve">fórmula que permite establecer un parámetro de medición de lo que se pretende lograr, </t>
  </si>
  <si>
    <t xml:space="preserve">expresado en términos de cobertura, eficiencia, impacto económico, social, calidad y </t>
  </si>
  <si>
    <t>equidad.</t>
  </si>
  <si>
    <t xml:space="preserve">Miden la eficiencia de las actividades desempeñadas por las dependencias y entidades de </t>
  </si>
  <si>
    <t xml:space="preserve">la Administración Pública, la consistencia de los procesos, el impacto social y económico de </t>
  </si>
  <si>
    <t>la acción gubernamental, y los efectos de las mejores prácticas en la Administración Pública.</t>
  </si>
  <si>
    <t>Información Adicional</t>
  </si>
  <si>
    <t xml:space="preserve">Dentro del texto de la Ley General de Contabilidad Gubernamental y la Ley de Disciplina </t>
  </si>
  <si>
    <t xml:space="preserve">Financiera se encuentra la generación de informes o reportes que se consideran como </t>
  </si>
  <si>
    <t>información adicional para la Cuenta Pública.</t>
  </si>
  <si>
    <t>Contabilidad Gubernamental</t>
  </si>
  <si>
    <t>Relación de Bienes</t>
  </si>
  <si>
    <t xml:space="preserve">LGCG, Artículo 23.- Los entes públicos deberán registrar en su contabilidad los bienes </t>
  </si>
  <si>
    <t>muebles e inmuebles siguientes:</t>
  </si>
  <si>
    <t>…</t>
  </si>
  <si>
    <t xml:space="preserve">Asimismo, en la cuenta pública incluirán la relación de los bienes que componen su </t>
  </si>
  <si>
    <t>patrimonio conforme a los formatos electrónicos que apruebe el consejo.</t>
  </si>
  <si>
    <t>Cuentas Bancarias</t>
  </si>
  <si>
    <t xml:space="preserve">LGCG, Artículo 69.- Para la presentación de la información financiera y la cuenta pública, los </t>
  </si>
  <si>
    <t xml:space="preserve">gobiernos de las entidades federativas, de los municipios y demarcaciones territoriales del </t>
  </si>
  <si>
    <t xml:space="preserve">Distrito Federal, incluirán la relación de las cuentas bancarias productivas específicas, en las </t>
  </si>
  <si>
    <t xml:space="preserve">cuales se depositaron los recursos federales transferidos, por cualquier concepto, durante </t>
  </si>
  <si>
    <t>el ejercicio fiscal correspondiente.</t>
  </si>
  <si>
    <t xml:space="preserve">Para efectos de la presentación de la información financiera y la cuenta pública, deberá </t>
  </si>
  <si>
    <t xml:space="preserve">existir una cuenta bancaria productiva específica por cada fondo de aportaciones federales, </t>
  </si>
  <si>
    <t xml:space="preserve">programa de subsidios y convenio de reasignación, a través de los cuales se ministren </t>
  </si>
  <si>
    <t>recursos federales.</t>
  </si>
  <si>
    <t>Ejercicio y Destino</t>
  </si>
  <si>
    <t xml:space="preserve">LGCG, Artículo 81.- La información respecto al ejercicio y destino del gasto federalizado, así </t>
  </si>
  <si>
    <t xml:space="preserve">como respecto al reintegro de los recursos federales no devengados por las entidades </t>
  </si>
  <si>
    <t xml:space="preserve">federativas, municipios y demarcaciones territoriales del Distrito Federal, para efectos de </t>
  </si>
  <si>
    <t xml:space="preserve">losinformes trimestrales y la cuenta pública, deberá presentarse en los formatos aprobados </t>
  </si>
  <si>
    <t>por el consejo.</t>
  </si>
  <si>
    <t>Indicadores de Postura Fiscal</t>
  </si>
  <si>
    <t xml:space="preserve">De conformidad con la Ley General de Contabilidad Gubernamental y del Acuerdo por el </t>
  </si>
  <si>
    <t xml:space="preserve">que se armoniza la estructura de las Cuentas Públicas, se deben presentar en la Cuenta </t>
  </si>
  <si>
    <t>Pública Anual, los indicadores de Postura Fiscal.</t>
  </si>
  <si>
    <t xml:space="preserve">En la Cuenta Pública de Gobierno Federal se incluirán los Indicadores de Postura Fiscal a </t>
  </si>
  <si>
    <t>que hace referencia la Ley Federal de Presupuesto y Responsabilidad Hacendaria.</t>
  </si>
  <si>
    <t>Esquemas Bursátiles</t>
  </si>
  <si>
    <t xml:space="preserve">LGCG, Artículo 46.- En lo relativo a la Federación, los sistemas contables de los poderes </t>
  </si>
  <si>
    <t xml:space="preserve">Ejecutivo, Legislativo y Judicial, las entidades de la Administración Pública Paraestatal y los </t>
  </si>
  <si>
    <t xml:space="preserve">órganos autónomos, permitirán en la medida que corresponda, la generación periódica de </t>
  </si>
  <si>
    <t>los estados y la información financiera que a continuación se señala:</t>
  </si>
  <si>
    <t xml:space="preserve">En las cuentas públicas se reportarán los esquemas bursátiles y de coberturas financieras </t>
  </si>
  <si>
    <t>de los entes públicos</t>
  </si>
  <si>
    <t>Disciplina Financiera</t>
  </si>
  <si>
    <t>Acciones</t>
  </si>
  <si>
    <t xml:space="preserve">LDF, Artículo 6.- El Gasto total propuesto por el Ejecutivo de la Entidad Federativa en el </t>
  </si>
  <si>
    <t xml:space="preserve">proyecto de Presupuesto de Egresos, aquél que apruebe la Legislatura local y el que se </t>
  </si>
  <si>
    <t>ejerza en el año fiscal, deberá contribuir a un Balance presupuestario sostenible.</t>
  </si>
  <si>
    <t xml:space="preserve">Debido a razones excepcionales, las iniciativas de Ley de Ingresos y de Presupuesto de </t>
  </si>
  <si>
    <t xml:space="preserve">Egresos podrán prever un Balance presupuestario de recursos disponibles negativo. En </t>
  </si>
  <si>
    <t xml:space="preserve">estos casos, el Ejecutivo de la Entidad Federativa, deberá dar cuenta a la Legislatura local </t>
  </si>
  <si>
    <t>de los siguientes aspectos:</t>
  </si>
  <si>
    <t xml:space="preserve">El Ejecutivo de la Entidad Federativa, a través de la secretaría de finanzas o su equivalente, </t>
  </si>
  <si>
    <t>reportará en informestrimestrales y en la Cuenta Pública que entregue a la Legislatura local</t>
  </si>
  <si>
    <t xml:space="preserve">y a través de su página oficial de Internet, el avance de las acciones, hasta en tanto se </t>
  </si>
  <si>
    <t>recupere el presupuesto sostenible de recursos disponibles.</t>
  </si>
  <si>
    <t>Nuevo Gasto</t>
  </si>
  <si>
    <t xml:space="preserve">LDF, Artículo 8.- Toda propuesta de aumento o creación de gasto del Presupuesto de </t>
  </si>
  <si>
    <t xml:space="preserve">Egresos, deberá acompañarse con la correspondiente iniciativa de ingreso o compensarse </t>
  </si>
  <si>
    <t>con reducciones en otras previsiones de gasto.</t>
  </si>
  <si>
    <t xml:space="preserve">No procederá pago alguno que no esté comprendido en el Presupuesto de Egresos, </t>
  </si>
  <si>
    <t xml:space="preserve">determinado por ley posterior o con cargo a Ingresos excedentes. La Entidad Federativa </t>
  </si>
  <si>
    <t xml:space="preserve">deberá revelar en la cuenta pública y en los informes que periódicamente entreguen a la </t>
  </si>
  <si>
    <t xml:space="preserve">Legislatura local, la fuente de ingresos con la que se haya pagado el nuevo gasto, </t>
  </si>
  <si>
    <t>distinguiendo el Gasto etiquetado y no etiquetado.</t>
  </si>
  <si>
    <t>Informe de Cuentas por Pagar</t>
  </si>
  <si>
    <t xml:space="preserve">LDF, Artículo 13.- Una vez aprobado el Presupuesto de Egresos, para el ejercicio del gasto, </t>
  </si>
  <si>
    <t>las Entidades Federativas deberán observar las disposiciones siguientes:</t>
  </si>
  <si>
    <t xml:space="preserve">VIII. Una vez concluida la vigencia del Presupuesto de Egresos, sólo procederá realizar pagos </t>
  </si>
  <si>
    <t xml:space="preserve">con base en dicho presupuesto, por los conceptos efectivamente devengados en el año que </t>
  </si>
  <si>
    <t xml:space="preserve">corresponda y que se hubieren registrado en el informe de cuentas por pagar y que integran </t>
  </si>
  <si>
    <t xml:space="preserve">el pasivo circulante al cierre del ejercicio. En el caso de las Transferencias federales </t>
  </si>
  <si>
    <t>etiquetadas se estará a lo dispuesto en el artículo 17 de esta Ley.</t>
  </si>
  <si>
    <t>Contratación de Obligaciones</t>
  </si>
  <si>
    <t>LDF, Artículo 25.- Los Entes Públicos estarán obligados a contratar los Financiamientos y</t>
  </si>
  <si>
    <t>Obligaciones a su cargo bajo las mejores condiciones de mercado.</t>
  </si>
  <si>
    <t xml:space="preserve">Una vez celebrados los instrumentos jurídicos relativos, a más tardar 10 días posteriores a </t>
  </si>
  <si>
    <t xml:space="preserve">la inscripción en el Registro Público Único, el Ente Público deberá publicar en su página </t>
  </si>
  <si>
    <t xml:space="preserve">oficial de Internet dichos instrumentos. Asimismo, el Ente Público presentará en los </t>
  </si>
  <si>
    <t xml:space="preserve">informes trimestrales a que se refiere la Ley General de Contabilidad Gubernamental y en </t>
  </si>
  <si>
    <t xml:space="preserve">su respectiva cuenta pública, la información detallada de cada Financiamiento u Obligación </t>
  </si>
  <si>
    <t xml:space="preserve">contraída en los términos de este Capítulo, incluyendo como mínimo, el importe, tasa, </t>
  </si>
  <si>
    <t>plazo, comisiones y demás accesorios pactados.</t>
  </si>
  <si>
    <t>Obligaciones a Corto Plazo</t>
  </si>
  <si>
    <t xml:space="preserve">LDF, Artículo 31.- Los recursos derivados de las Obligaciones a corto plazo deberán ser </t>
  </si>
  <si>
    <t xml:space="preserve">destinados exclusivamente a cubrir necesidades de corto plazo, entendiendo dichas </t>
  </si>
  <si>
    <t>necesidades como insuficiencias de liquidez de carácter temporal.</t>
  </si>
  <si>
    <t xml:space="preserve">Las Entidades Federativas y los Municipios presentarán en los informes periódicos a que se </t>
  </si>
  <si>
    <t xml:space="preserve">refiere la Ley General de Contabilidad Gubernamental y en su respectiva cuenta pública, la </t>
  </si>
  <si>
    <t xml:space="preserve">información detallada de las Obligaciones a corto plazo contraídas en los términos del </t>
  </si>
  <si>
    <t>presente Capítulo, incluyendo por lo menos importe, tasas, plazo, comisiones y cualquier</t>
  </si>
  <si>
    <t xml:space="preserve">costo relacionado. Adicionalmente, deberá incluir la tasa efectiva de las Obligaciones a corto </t>
  </si>
  <si>
    <t>plazo a que hace referencia el artículo 26, fracción IV, calculada conforme a la metodología</t>
  </si>
  <si>
    <t>que para tal efecto emita la Secretaría.</t>
  </si>
  <si>
    <t>Cumplimiento de convenios</t>
  </si>
  <si>
    <t xml:space="preserve">LDF, Artículo 40.- La Secretaría realizará periódicamente la evaluación del cumplimiento de </t>
  </si>
  <si>
    <t xml:space="preserve">las obligaciones específicas de responsabilidad hacendaria a cargo de los Estados; a su vez, </t>
  </si>
  <si>
    <t xml:space="preserve">los Estados realizarán dicha evaluación de las obligaciones a cargo de los Municipios, en </t>
  </si>
  <si>
    <t xml:space="preserve">términos de lo establecido en los propios convenios. Para ello, los Estados y Municipios </t>
  </si>
  <si>
    <t xml:space="preserve">enviarán trimestralmente a la Secretaría y al Estado, respectivamente, la información que </t>
  </si>
  <si>
    <t xml:space="preserve">se especifique en el convenio correspondiente para efectos de la evaluación periódica de </t>
  </si>
  <si>
    <t xml:space="preserve">cumplimiento. En todo caso, el Estado, a través de la secretaría de finanzas o su equivalente, </t>
  </si>
  <si>
    <t>deberá remitir la evaluación correspondiente de cada Municipio a la Secretaría.</t>
  </si>
  <si>
    <t xml:space="preserve">Adicionalmente, los Estados y Municipios deberán incluir en un apartado de su respectiva </t>
  </si>
  <si>
    <t xml:space="preserve">cuenta pública y en los informes que periódicamente entreguen a la Legislatura local, la </t>
  </si>
  <si>
    <t>información relativa al cumplimiento de los convenios.</t>
  </si>
  <si>
    <t>Formatos LDF</t>
  </si>
  <si>
    <t>1. Estado de Situación Financiera Detallado – LDF</t>
  </si>
  <si>
    <t>2. Informe Analítico de la Deuda Pública y Otros Pasivos – LDF</t>
  </si>
  <si>
    <t>3. Informe Analítico de Obligaciones Diferentes de Financiamientos – LDF</t>
  </si>
  <si>
    <t>4. Balance Presupuestario – LDF</t>
  </si>
  <si>
    <t>5. Estado Analítico de Ingresos Detallado – LDF</t>
  </si>
  <si>
    <t>6. Estado Analítico del Ejercicio del Presupuesto de Egresos Detallado – LDF</t>
  </si>
  <si>
    <t>7. Proyecciones y Resultados de Ingresos y Egresos – LDF</t>
  </si>
  <si>
    <t xml:space="preserve">8. Informe sobre Estudios Actuariales - LDF </t>
  </si>
  <si>
    <t>Guía de Cumplimiento LDFEFM</t>
  </si>
  <si>
    <t>Transparencia:</t>
  </si>
  <si>
    <t>Publicación General</t>
  </si>
  <si>
    <t xml:space="preserve">Cierta información financiera que genera el ente público se considera de oficio, por lo que </t>
  </si>
  <si>
    <t xml:space="preserve">es necesario verificar lo establecido en la "Ley General de Transparencia y Acceso a la </t>
  </si>
  <si>
    <t xml:space="preserve">Información Pública”. Esta Ley es de orden público y de observancia general en toda la </t>
  </si>
  <si>
    <t xml:space="preserve">República, es reglamentaria del artículo 6o. de la Constitución Política de los Estados Unidos </t>
  </si>
  <si>
    <t>Mexicanos, en materia de transparencia y acceso a la información. Artículo 1</t>
  </si>
  <si>
    <t>Transparencia</t>
  </si>
  <si>
    <t xml:space="preserve">El derecho humano de acceso a la información comprende solicitar, investigar, difundir, </t>
  </si>
  <si>
    <t>buscar y recibir información.</t>
  </si>
  <si>
    <t xml:space="preserve">Toda la información generada, obtenida, adquirida, transformada o en posesión de los </t>
  </si>
  <si>
    <t xml:space="preserve">sujetos obligados es pública y accesible a cualquier persona en los términos y condiciones </t>
  </si>
  <si>
    <t xml:space="preserve">que se establezcan en la presente Ley, en los tratados internacionales de los que el Estado </t>
  </si>
  <si>
    <t xml:space="preserve">mexicano sea parte, la Ley Federal, las leyes de las Entidades Federativas y la normatividad </t>
  </si>
  <si>
    <t xml:space="preserve">aplicable en sus respectivas competencias; sólo podrá ser clasificada excepcionalmente </t>
  </si>
  <si>
    <t xml:space="preserve">como reservada temporalmente por razones de interés público y seguridad nacional, en los </t>
  </si>
  <si>
    <t>términos dispuestos por esta Ley. Artículo 4</t>
  </si>
  <si>
    <t>Datos abiertos:</t>
  </si>
  <si>
    <t xml:space="preserve">Los datos digitales de carácter público que son accesibles en línea que pueden ser usados, </t>
  </si>
  <si>
    <t xml:space="preserve">reutilizados y redistribuidos por cualquier interesado y que tienen las siguientes </t>
  </si>
  <si>
    <t>características (artículo 3):</t>
  </si>
  <si>
    <t xml:space="preserve">a) Accesibles: Los datos están disponibles para la gama más amplia de usuarios, para </t>
  </si>
  <si>
    <t>cualquier propósito;</t>
  </si>
  <si>
    <t>b) Integrales: Contienen el tema que describen a detalle y con los metadatos necesarios;</t>
  </si>
  <si>
    <t>c) Gratuitos: Se obtienen sin entregar a cambio contraprestación alguna;</t>
  </si>
  <si>
    <t>d) No discriminatorios: Los datos están disponibles para cualquier persona,sin necesidad de</t>
  </si>
  <si>
    <t>registro;</t>
  </si>
  <si>
    <t>e) Oportunos: Son actualizados, periódicamente, conforme se generen;</t>
  </si>
  <si>
    <t xml:space="preserve">f) Permanentes: Se conservan en el tiempo, para lo cual, las versiones históricas relevantes </t>
  </si>
  <si>
    <t>para uso público se mantendrán disponibles con identificadores adecuados al efecto;</t>
  </si>
  <si>
    <t xml:space="preserve">g) Primarios: Provienen de la fuente de origen con el máximo nivel de desagregación </t>
  </si>
  <si>
    <t>posible;</t>
  </si>
  <si>
    <t xml:space="preserve">h) Legibles por máquinas: Deberán estar estructurados, total o parcialmente, para ser </t>
  </si>
  <si>
    <t>procesados e interpretados por equipos electrónicos de manera automática;</t>
  </si>
  <si>
    <t xml:space="preserve">i) En formatos abiertos: Los datos estarán disponibles con el conjunto de características </t>
  </si>
  <si>
    <t xml:space="preserve">técnicas y de presentación que corresponden a la estructura lógica usada para almacenar </t>
  </si>
  <si>
    <t xml:space="preserve">datos en un archivo digital, cuyas especificaciones técnicas están disponibles públicamente, </t>
  </si>
  <si>
    <t xml:space="preserve">que no suponen una dificultad de acceso y que su aplicación y reproducción no estén </t>
  </si>
  <si>
    <t>condicionadas a contraprestación alguna;</t>
  </si>
  <si>
    <t>j) De libre uso: Citan la fuente de origen como único requerimiento para ser utilizados</t>
  </si>
  <si>
    <t>libremente;</t>
  </si>
  <si>
    <t>Obligaciones Comunes</t>
  </si>
  <si>
    <t xml:space="preserve">Entre otra información, el Artículo 70, se contemplará que los sujetos obligados pongan a </t>
  </si>
  <si>
    <t xml:space="preserve">disposición del público y mantengan actualizada, en los respectivos medios electrónicos, de </t>
  </si>
  <si>
    <t xml:space="preserve">acuerdo con sus facultades, atribuciones, funciones u objeto social, según corresponda, la </t>
  </si>
  <si>
    <t xml:space="preserve">información, por lo menos, de los temas, documentos y políticas que a continuación se </t>
  </si>
  <si>
    <t>señalan:</t>
  </si>
  <si>
    <t>IV. Las metas y objetivos de las Áreas de conformidad con sus programas operativos;</t>
  </si>
  <si>
    <t xml:space="preserve">V. Los indicadores relacionados con temas de interés público o trascendencia social que </t>
  </si>
  <si>
    <t>conforme a sus funciones, deban establecer;</t>
  </si>
  <si>
    <t>VI. Los indicadores que permitan rendir cuenta de sus objetivos y resultados;</t>
  </si>
  <si>
    <t xml:space="preserve">XXI. La información financiera sobre el presupuesto asignado, así como los informes del </t>
  </si>
  <si>
    <t xml:space="preserve">ejercicio trimestral del gasto, en términos de la Ley General de Contabilidad Gubernamental </t>
  </si>
  <si>
    <t>y demás normatividad aplicable;</t>
  </si>
  <si>
    <t xml:space="preserve">XXII. La información relativa a la deuda pública, en términos de la normatividad aplicable; </t>
  </si>
  <si>
    <t xml:space="preserve">XXIV. Los informes de resultados de las auditorías al ejercicio presupuestal de cada sujeto </t>
  </si>
  <si>
    <t>obligado que se realicen y, en su caso, las aclaraciones que correspondan;</t>
  </si>
  <si>
    <t>XXV. El resultado de la dictaminación de los estados financieros;</t>
  </si>
  <si>
    <t xml:space="preserve">XXXI. Informe de avances programáticos o presupuestales, balances generales y su estado </t>
  </si>
  <si>
    <t>financiero;</t>
  </si>
  <si>
    <t>XXXIV. El inventario de bienes muebles e inmuebles en posesión y propiedad;</t>
  </si>
  <si>
    <t xml:space="preserve">XLIII. Los ingresos recibidos por cualquier concepto señalando el nombre de los </t>
  </si>
  <si>
    <t xml:space="preserve">responsables de recibirlos, administrarlos y ejercerlos, así como su destino, indicando el </t>
  </si>
  <si>
    <t>destino de cada uno de ellos;</t>
  </si>
  <si>
    <t xml:space="preserve">Los sujetos obligados deberán informar a los Organismos garantes y verificar que se </t>
  </si>
  <si>
    <t xml:space="preserve">publiquen en la Plataforma Nacional, cuáles son los rubros que son aplicables a sus páginas </t>
  </si>
  <si>
    <t>de Internet, con el objeto de que éstos verifiquen y aprueben, de forma fundada y motivada,</t>
  </si>
  <si>
    <t>la relación de fracciones aplicables a cada sujeto obligado.</t>
  </si>
  <si>
    <t>Publicación de la armonización</t>
  </si>
  <si>
    <t>Periodo de publicación</t>
  </si>
  <si>
    <t xml:space="preserve">La información que deba incluirse en Internet en términos de ley deberá publicarse por </t>
  </si>
  <si>
    <t xml:space="preserve">lo menos trimestralmente, a excepción de los informes y documentos de naturaleza anual </t>
  </si>
  <si>
    <t xml:space="preserve">y otros que por virtud de esta Ley o disposición legal aplicable tengan un plazo y periodicidad </t>
  </si>
  <si>
    <t xml:space="preserve">determinada, y difundirse en dicho medio dentro de los treinta días naturales siguientes al </t>
  </si>
  <si>
    <t>cierre del período que corresponda; así mismo se atenderá al tipo de ente público. Artículo</t>
  </si>
  <si>
    <t>Permanencia Disponible</t>
  </si>
  <si>
    <t xml:space="preserve">La información correspondiente que deba incluirse en Internet en términos de ley </t>
  </si>
  <si>
    <t>deberá permanecer disponible en Internet los últimos seis ejercicios fiscales. Artículo 58.</t>
  </si>
  <si>
    <t>Coordinación Institucional</t>
  </si>
  <si>
    <t>Los Consejos de Armonización Contable Estatales (CACE´s), o en su defecto las secretarías</t>
  </si>
  <si>
    <t xml:space="preserve">de finanzas o sus equivalentes de las entidades federativas, establecerán, en su respectiva </t>
  </si>
  <si>
    <t>página de Internet, los enlaces electrónicos de cada uno de los entes que conforman cada</t>
  </si>
  <si>
    <t>orden de gobierno. Artículo 57.</t>
  </si>
  <si>
    <t>Enlace Electrónico Institucional</t>
  </si>
  <si>
    <t xml:space="preserve">Página de internet donde se publica la información financiera y complementaria de cada </t>
  </si>
  <si>
    <t>ente público que deberá difundirse. Se deberá incluir el nombre de la Entidad Federativa,</t>
  </si>
  <si>
    <t xml:space="preserve">Clasificación institucional (Poder, Autónomo, Municipio, Paraestatal o Paramunicipal) y el </t>
  </si>
  <si>
    <t>nombre del Ente Público. Artículo 57.</t>
  </si>
  <si>
    <t>Ligas Institucionales</t>
  </si>
  <si>
    <t xml:space="preserve">El Enlace Electrónico Institucional, es decir la página de internet deberá incluir el enlace </t>
  </si>
  <si>
    <t xml:space="preserve">electrónico a la página del CONAC, Consejo de Armonización Contable Estatal y a la </t>
  </si>
  <si>
    <t>Transparencia y Acceso a la Información local. Artículo 57.</t>
  </si>
  <si>
    <t>Responsables</t>
  </si>
  <si>
    <t xml:space="preserve">El Enlace Electrónico Institucional deberá incluir el(los) responsable(s) de la actualización </t>
  </si>
  <si>
    <t xml:space="preserve">de la información publicada. Se deberá incluir cargo, nombre, teléfono y correo electrónico, </t>
  </si>
  <si>
    <t>así como la fecha de la última actualización.</t>
  </si>
  <si>
    <t>Nomenclatura</t>
  </si>
  <si>
    <t>Por cada información publicada, guardara un código del archivo publicado con:</t>
  </si>
  <si>
    <t xml:space="preserve">a) Nombre del informe </t>
  </si>
  <si>
    <t>b) Entidad federativa</t>
  </si>
  <si>
    <t>c) Siglas del Ente</t>
  </si>
  <si>
    <t>d) Trimestre (01, 02, 03 y 04; para la anual se le pondrá 00)</t>
  </si>
  <si>
    <t>e) Ejercicio</t>
  </si>
  <si>
    <t># Información Nomenclatura (Ejemplo) Periodo Sustento Aplica</t>
  </si>
  <si>
    <t>Iniciativas y Proyectos</t>
  </si>
  <si>
    <t>1 Iniciativa de Ingresos II_GUE_MPIO_00_17 Anual Art. 63 LGCG Si</t>
  </si>
  <si>
    <t>2 Información Adicional a la Iniciativa de</t>
  </si>
  <si>
    <t>IAII_GUE_MPIO_00_17 Anual Art. 61 LGCG Si</t>
  </si>
  <si>
    <t>3 Proyecto de Presupuesto de Egresos PPE_GUE_MPIO_00_17 Anual Art. 63 LGCG Si</t>
  </si>
  <si>
    <t>4 Información Adicional al Proyecto de</t>
  </si>
  <si>
    <t>Presupuesto de Egresos</t>
  </si>
  <si>
    <t>IAPPE_GUE_MPIO_00_17 Anual Art. 61 LGCG Si</t>
  </si>
  <si>
    <t>LI y PE</t>
  </si>
  <si>
    <t>5 Presupuesto Ciudadano PC_GUE_MPIO_00_17 Anual Art. 62 LGCG Si</t>
  </si>
  <si>
    <t>6 Ley de Ingresos LI_GUE_MPIO_00_17 Anual Art. 65 LGCG Si</t>
  </si>
  <si>
    <t>7 Presupuesto de Egresos PE_GUE_MPIO_00_17 Anual Art. 65 LGCG Si</t>
  </si>
  <si>
    <t>8 Dictámenes, Actas y Acuerdos de Ingreso DAI_GUE_MPIO_00_17 Anual Art. 65 LGCG Si</t>
  </si>
  <si>
    <t>9 Dictámenes, Actas y Acuerdos de Egreso DAE_GUE_MPIO_00_17 Anual Art. 65 LGCG Si</t>
  </si>
  <si>
    <t>10 Calendario de Ingresos CI_GUE_MPIO_00_17 Anual Art. 66 LGCG Si</t>
  </si>
  <si>
    <t>11 Calendario de Egresos CE_GUE_MPIO_00_17 Anual Art. 66 LGCG Si</t>
  </si>
  <si>
    <t>12 Estado de Actividades EA_GUE_MPIO_01_17 Trim Art. 51 y 58</t>
  </si>
  <si>
    <t>LGCG</t>
  </si>
  <si>
    <t>Si</t>
  </si>
  <si>
    <t>13 Estado de Situación Financiera ESF_GUE_MPIO_01_17 Trim Art. 51 y 58</t>
  </si>
  <si>
    <t>14 Estado de Variación en la Hacienda Pública EVHP_GUE_MPIO_01_17 Trim Art. 51 y 58</t>
  </si>
  <si>
    <t>15 Estado de Cambios en la Situación</t>
  </si>
  <si>
    <t>Financiera</t>
  </si>
  <si>
    <t>ECSF_GUE_MPIO_01_14 Trim Art. 51 y 58</t>
  </si>
  <si>
    <t>16 Estado de Flujos de Efectivo EFE GUE_MPIO_01_14 Trim Art. 51 y 58</t>
  </si>
  <si>
    <t>17 Estado Analítico del Activo EAA_GUE_MPIO_01_14 Trim Art. 51 y 58</t>
  </si>
  <si>
    <t xml:space="preserve">18 Estado Analítico de la Deuda y Otros </t>
  </si>
  <si>
    <t>pasivos</t>
  </si>
  <si>
    <t>EADOP_GUE_MPIO_01_14 Trim Art. 51 y 58</t>
  </si>
  <si>
    <t>19 Informe de Pasivos Contingentes IPC_GUE_MPIO_01_14 Trim Art. 51 y 58</t>
  </si>
  <si>
    <t>20 Notas de Desglose ND_GUE_MPIO_01_14 Trim Art. 51 y 58</t>
  </si>
  <si>
    <t>21 Notas de Memoria NM_GUE_MPIO_01_14 Trim Art. 51 y 58</t>
  </si>
  <si>
    <t>22 Notas de Gestión Administrativa NG_GUE_MPIO_01_14 Trim Art. 51 y 58</t>
  </si>
  <si>
    <t>Información Presupuestal</t>
  </si>
  <si>
    <t>23 Estado Analítico del Ingreso, (Económica) EAIE_GUE_MPIO_01_14 Trim Art. 51 y 58</t>
  </si>
  <si>
    <t>24 Estado Analítico del Ingreso, (Fuente) EAIF_GUE_MPIO_01_14 Trim Art. 51 y 58</t>
  </si>
  <si>
    <t>25 Estado Analítico del Ingreso, (Concepto) EAIC_GUE_MPIO_01_14 Trim Art. 51 y 58</t>
  </si>
  <si>
    <t>26 Estado Analítico del Ejercicio del</t>
  </si>
  <si>
    <t>Presupuesto de Egresos, (Administrativa)</t>
  </si>
  <si>
    <t>EAEPEA_GUE_MPIO_01_14 Trim Art. 51 y 58</t>
  </si>
  <si>
    <t>27 Estado Analítico del Ejercicio del</t>
  </si>
  <si>
    <t>Presupuesto de Egresos, (Económica)</t>
  </si>
  <si>
    <t>EAEPEE_GUE_MPIO_01_14 Trim Art. 51 y 58</t>
  </si>
  <si>
    <t>28 Estado Analítico del Ejercicio del</t>
  </si>
  <si>
    <t>Presupuesto de Egresos, (Por Objeto)</t>
  </si>
  <si>
    <t>EAEPEO_GUE_MPIO_01_14 Trim Art. 51 y 58</t>
  </si>
  <si>
    <t>29 Estado Analítico del Ejercicio del</t>
  </si>
  <si>
    <t>Presupuesto de Egresos, (Funcional)</t>
  </si>
  <si>
    <t>EAEPEF_GUE_MPIO_01_14 Trim Art. 51 y 58</t>
  </si>
  <si>
    <t>30 Endeudamiento Neto EN_GUE_MPIO_01_14 Trim Art. 51 y 58</t>
  </si>
  <si>
    <t>31 Intereses de la Deuda ID_GUE_MPIO_01_14 Trim Art. 51 y 58</t>
  </si>
  <si>
    <t>32 Flujo de Fondos (Postura Fiscal) FF_GUE_MPIO_01_14 Trim Art. 51 y 58</t>
  </si>
  <si>
    <t>33 Gasto por Categoría Programática GCP_GUE_MPIO_01_14 Trim Art. 51 y 58</t>
  </si>
  <si>
    <t>34 Programas y proyectos de inversión PPI_GUE_MPIO_01_14 Trim Art. 51 y 58</t>
  </si>
  <si>
    <t>35 Indicadores de resultados IR_GUE_MPIO_01_14 Trim Art. 51 y 58</t>
  </si>
  <si>
    <t>Inventarios</t>
  </si>
  <si>
    <t>36 Relación de Bienes Muebles RBM_GUE_MPIO_01_14 Sem Art. 23 y 27</t>
  </si>
  <si>
    <t>37 Relación de Bienes Inmuebles RBI_GUE_MPIO_01_14 Sem Art. 23 y 27</t>
  </si>
  <si>
    <t>Ejercicio Presupuestario</t>
  </si>
  <si>
    <t>38 Ayudas y Subsidios AS_GUE_MPIO_01_14 Trim Art. 67 LGCG No</t>
  </si>
  <si>
    <t>39 Programas con Recursos Federales PRF_GUE_MPIO_01_14 Trim Art. 68 LGCG No</t>
  </si>
  <si>
    <t>40 Cuentas Bancarias Productivas Federales CBPF_GUE_MPIO_00_14 Anual Art. 69 LGCG No</t>
  </si>
  <si>
    <t>41 Aportación Federal para Educación AFE_GUE_MPIO_01_14 Trim Art. 73 LGCG No</t>
  </si>
  <si>
    <t>42 Aportación Federal para Salud AFS_GUE_MPIO_01_14 Trim Art. 74 LGCG No</t>
  </si>
  <si>
    <t>43 Aportación Infraestructura Social AIS_GUE_MPIO_01_14 Trim Art. 75 LGCG No</t>
  </si>
  <si>
    <t>44 Aportación Fortalecimiento Municipios AFM_GUE_MPIO_01_14 Trim Art. 76 LGCG No</t>
  </si>
  <si>
    <t>45 Aportación Federal para Seguridad Pública AFSP_GUE_MPIO_01_14 Trim Art. 77 LGCG No</t>
  </si>
  <si>
    <t>46 Obligaciones con Fondos Federales ORF_GUE_MPIO_01_14 Trim Art. 78 LGCG No</t>
  </si>
  <si>
    <t>47 Ejercicio y Destino de Gasto Federalizado EDGF_GUE_MPIO_01_14 Trim Art. 81 LGCG No</t>
  </si>
  <si>
    <t>48 Evaluación de Recursos Federales ERF_GUE_MPIO_01_14 Trim Art. 79 LGCG No</t>
  </si>
  <si>
    <t>Cuenta Pública</t>
  </si>
  <si>
    <t>49 Cuenta Publica Central CPC_GUE_MPIO_01_14 Anual Art 53 y 55</t>
  </si>
  <si>
    <t>50 Estado de Situación Financiera Detallado –</t>
  </si>
  <si>
    <t>LDF</t>
  </si>
  <si>
    <t>F1_GUE_MPIO_01_14 Trimestral Art. 59 LDF Si</t>
  </si>
  <si>
    <t>51 Informe Analítico de la Deuda Pública y</t>
  </si>
  <si>
    <t>Otros Pasivos - LDF</t>
  </si>
  <si>
    <t>F2_GUE_MPIO_01_14 Trimestral Art. 25 y 31</t>
  </si>
  <si>
    <t>52 Informe Analítico de Obligaciones</t>
  </si>
  <si>
    <t>Diferentes de Financiamientos – LDF</t>
  </si>
  <si>
    <t>F3_GUE_MPIO_01_14 Trimestral Art. 25 y 27</t>
  </si>
  <si>
    <t>53 Balance Presupuestario – LDF F4_GUE_MPIO_01_14 Trimestral Art. 6 y 19</t>
  </si>
  <si>
    <t>54 Estado Analítico de Ingresos Detallado –</t>
  </si>
  <si>
    <t>F5_GUE_MPIO_01_14 Trimestral Art. 59 LDF Si</t>
  </si>
  <si>
    <t xml:space="preserve">55 Estado Analítico del Ejercicio del </t>
  </si>
  <si>
    <t xml:space="preserve">Presupuesto de Egresos Detallado – LDF </t>
  </si>
  <si>
    <t>(Clasificación por Objeto del Gasto)</t>
  </si>
  <si>
    <t>F6A_GUE_MPIO_01_14 Trimestral Art. 59 LDF Si</t>
  </si>
  <si>
    <t xml:space="preserve">56 Estado Analítico del Ejercicio del </t>
  </si>
  <si>
    <t>(Clasificación Administrativa)</t>
  </si>
  <si>
    <t>F6B_GUE_MPIO_01_14 Trimestral Art. 59 LDF Si</t>
  </si>
  <si>
    <t>57 Estado Analítico del Ejercicio del</t>
  </si>
  <si>
    <t>(Clasificación Funcional)</t>
  </si>
  <si>
    <t>F6C_GUE_MPIO_01_14 Trimestral Art. 59 LDF Si</t>
  </si>
  <si>
    <t>58 Estado Analítico del Ejercicio del</t>
  </si>
  <si>
    <t xml:space="preserve">(Clasificación de Servicios Personales por </t>
  </si>
  <si>
    <t>Categoría)</t>
  </si>
  <si>
    <t>F6D_GUE_MPIO_01_14 Trimestral Art. 59 LDF Si</t>
  </si>
  <si>
    <t>59 Proyecciones de Ingresos – LDF F7A_GUE_MPIO_00_14 Anual Art. 5 y 18</t>
  </si>
  <si>
    <t>60 Proyecciones de Egresos – LDF F7B_GUE_MPIO_00_14 Anual Art. 5 y 18</t>
  </si>
  <si>
    <t>61 Resultados de Ingresos – LDF F7C_GUE_MPIO_00_14 Anual Art. 5 y 18</t>
  </si>
  <si>
    <t>62 Resultados de Egresos – LDF F7D_GUE_MPIO_00_14 Anual Art. 5 y 18</t>
  </si>
  <si>
    <t>63 Informe sobre Estudios Actuariales – LDF F8_GUE_MPIO_00_14 Anual Art. 5 y 18</t>
  </si>
  <si>
    <t>64 Guía de Cumplimiento LDFEFM GUIA_GUE_MPIO_00_14 Anual Art. 59 LDF Si</t>
  </si>
  <si>
    <t>Programa</t>
  </si>
  <si>
    <t xml:space="preserve">MUNICIPIO DE </t>
  </si>
  <si>
    <t xml:space="preserve">BENITO JUÁREZ, </t>
  </si>
  <si>
    <t xml:space="preserve">GUERRERO. </t>
  </si>
  <si>
    <t xml:space="preserve">MANUAL DE PROCEDIMIENTOS </t>
  </si>
  <si>
    <t xml:space="preserve">TESORERIA MUNICIPAL </t>
  </si>
  <si>
    <t xml:space="preserve">PROCEDIMIENTO PARA EL CONTROL DE </t>
  </si>
  <si>
    <t xml:space="preserve">LOS GASTOS POR CONCEPTO DE </t>
  </si>
  <si>
    <t xml:space="preserve">COMBUSTIBLES, LUBRICANTES, </t>
  </si>
  <si>
    <t xml:space="preserve">NEUMÁTICOS, REFACCIONES Y EN </t>
  </si>
  <si>
    <t xml:space="preserve">GENERAL POR GASTOS POR </t>
  </si>
  <si>
    <t xml:space="preserve">MANTENIMIENTO Y USO DE VEHÍCULOS </t>
  </si>
  <si>
    <t xml:space="preserve">DEL AYUNTAMIENTO DEL MUNICIPIO DE </t>
  </si>
  <si>
    <t>BENITO JUAREZ, GUERRERO.</t>
  </si>
  <si>
    <t>ÍNDICE</t>
  </si>
  <si>
    <t>1.- OBJETIVO……………………………………………………………………………...3</t>
  </si>
  <si>
    <t>2.- SUMINISTRO DE COMBUSTIBLE Y LUBRICANTES OFICIALES…………….3</t>
  </si>
  <si>
    <t>3.- SUMINISTRO DE COMBUSTIBLE Y LUBRICANTES NO OFICIALES………..3</t>
  </si>
  <si>
    <t>4.- NEUMÁTICOS Y REFACCIONES…………………………………………………...4</t>
  </si>
  <si>
    <t>5.- MANTENIMIENTO A VEHÍCULOS OFICIALES………………………………….4</t>
  </si>
  <si>
    <t>6.- USO DE VEHÍCULOS OFICIALES…………………………………………………..4</t>
  </si>
  <si>
    <t>7.- CONTROL DE VEHÍCULOS OFICIALES………………………………………......6</t>
  </si>
  <si>
    <t>8.- ACCIDENTES A VEHÍCULOS OFICIALES………………………………………..6</t>
  </si>
  <si>
    <t>9.- ROBO DE VEHÍCULOS OFICIALES……………………………………………......7</t>
  </si>
  <si>
    <t>1. Objetivo</t>
  </si>
  <si>
    <t xml:space="preserve">Establecer los lineamientos, procedimientos y formatos que se deberán observar para </t>
  </si>
  <si>
    <t xml:space="preserve">controlar y asegurar mantenimiento preventivo y correctivo del parque vehicular </t>
  </si>
  <si>
    <t xml:space="preserve">propiedad del H. Ayuntamiento de Benito Juárez, Guerrero, así como del consumo </t>
  </si>
  <si>
    <t>de combustible que requieran los vehículos.</t>
  </si>
  <si>
    <t>2. Del suministro de combustible y lubricantes a vehículos oficiales.</t>
  </si>
  <si>
    <t xml:space="preserve">2.1 El H. Ayuntamiento cubrirá los gastos de combustibles y lubricantes a vehículos </t>
  </si>
  <si>
    <t>oficiales, de acuerdo con el análisis del área correspondiente.</t>
  </si>
  <si>
    <t xml:space="preserve">2.2 Para el suministro de combustibles y lubricantes a vehículos oficiales, será </t>
  </si>
  <si>
    <t>requisito indispensable que:</t>
  </si>
  <si>
    <t>? Este dado de alta en el parque vehicular correspondiente.</t>
  </si>
  <si>
    <t>? El vehículo este rotulado con logotipo del H. Ayuntamiento.</t>
  </si>
  <si>
    <t>? Cuente con la placa oficial o en su defecto con el permiso correspondiente.</t>
  </si>
  <si>
    <t xml:space="preserve">? El suministro se realice en el lugar designado, en los horarios y días </t>
  </si>
  <si>
    <t>establecidos.</t>
  </si>
  <si>
    <t xml:space="preserve">2.3 Sera responsabilidad del usuario dar seguimiento a la bitácora de </t>
  </si>
  <si>
    <t>suministro para tal fin.</t>
  </si>
  <si>
    <t xml:space="preserve">2.4 El suministro de combustibles y lubricantes será validado por el usuario del </t>
  </si>
  <si>
    <t>vehículo.</t>
  </si>
  <si>
    <t xml:space="preserve">2.5 El responsable del vehículo lo es también del combustible y lubricantes; por lo </t>
  </si>
  <si>
    <t>tanto, está a su cargo la vigilancia y seguimiento en cuanto al rendimiento de este.</t>
  </si>
  <si>
    <t xml:space="preserve">2.6 Si se detectara que se ha retirado combustible del tanque del vehículo, esto será </t>
  </si>
  <si>
    <t xml:space="preserve">imputable al responsable del vehículo, el cuál quedara sujeto a la pérdida del uso </t>
  </si>
  <si>
    <t xml:space="preserve">del mismo y a la del puesto o cargo en su caso, de conformidad con los </t>
  </si>
  <si>
    <t xml:space="preserve">procedimientos internos de la administración y a la ley de responsabilidades de </t>
  </si>
  <si>
    <t>los servidores públicos.</t>
  </si>
  <si>
    <t>3. El suministro de combustibles y lubricantes a vehículos no oficiales.</t>
  </si>
  <si>
    <t xml:space="preserve">Será preferentemente a través de vales, proporcionados por la tesorería o por la </t>
  </si>
  <si>
    <t>presidenta municipal.</t>
  </si>
  <si>
    <t>4. Neumáticos y refacciones.</t>
  </si>
  <si>
    <t>•Detectar el reemplazo de neumáticos y/o refacciones no autorizado.</t>
  </si>
  <si>
    <t>• Planificar la rotación de los neumáticos y/o refacciones.</t>
  </si>
  <si>
    <t xml:space="preserve">• Las llantas, acumuladores, amortiguadores etc., solo serán suministradas cuando se </t>
  </si>
  <si>
    <t>cubra el periodo de vida o kilometraje establecido por los fabricantes.</t>
  </si>
  <si>
    <t>• En llantas solamente se autorizarán las de uso convencional.</t>
  </si>
  <si>
    <t xml:space="preserve">• Reducir la compra innecesaria de neumáticos y/o refacciones producto de pérdidas, </t>
  </si>
  <si>
    <t>robos o mala administración.</t>
  </si>
  <si>
    <t>5. Del mantenimiento a vehículos oficiales.</t>
  </si>
  <si>
    <t xml:space="preserve">5.1 El servicio de mantenimiento preventivo o correctivo que requieran los vehículos </t>
  </si>
  <si>
    <t xml:space="preserve">oficiales, será proporcionado por los talleres autorizados por la presidencia </t>
  </si>
  <si>
    <t xml:space="preserve">5.2 Los vehículos oficiales recibirán servicio de mantenimiento en los periodos que </t>
  </si>
  <si>
    <t xml:space="preserve">conforme a su uso y funcionamiento requieran, mediante una orden expedida por </t>
  </si>
  <si>
    <t>el encargado del parque vehicular.</t>
  </si>
  <si>
    <t xml:space="preserve">5.3 Únicamente se cubrirán gastos de mantenimiento mecánico, no se pagarán </t>
  </si>
  <si>
    <t>mantenimientos estéticos.</t>
  </si>
  <si>
    <t xml:space="preserve">5.4 Sera responsabilidad del usuario solicitar y mantener al corriente los servicios de </t>
  </si>
  <si>
    <t xml:space="preserve">mantenimiento preventivo de la unidad, de acuerdo a las recomendaciones del </t>
  </si>
  <si>
    <t xml:space="preserve">fabricante y considerando las recomendaciones del encargado del parque </t>
  </si>
  <si>
    <t>vehicular.</t>
  </si>
  <si>
    <t xml:space="preserve">5.5 Cualquier deficiencia en la prestación del servicio por parte de los talleres </t>
  </si>
  <si>
    <t>autorizados deberá notificarse por escrito, al encargado del parque vehicular.</t>
  </si>
  <si>
    <t>6. Del uso de vehículos oficiales.</t>
  </si>
  <si>
    <t xml:space="preserve">6.1 Los vehículos oficiales son bienes muebles propiedad del H. Ayuntamiento, los </t>
  </si>
  <si>
    <t xml:space="preserve">cuales se ponen a disposición de las diferentes áreas, bajo la responsabilidad de </t>
  </si>
  <si>
    <t xml:space="preserve">un servidor público, a través de la firma de un documento oficial, el cual deberá </t>
  </si>
  <si>
    <t xml:space="preserve">ser firmado, pudiendo delegar la responsabilidad a sus subalternos para que </t>
  </si>
  <si>
    <t xml:space="preserve">maneje la unidad durante el desarrollo de sus funciones laborales, sujetándose a </t>
  </si>
  <si>
    <t xml:space="preserve">las normas establecidas en el presente manual de acuerdo a las disposiciones </t>
  </si>
  <si>
    <t>siguientes.</t>
  </si>
  <si>
    <t xml:space="preserve">6.2 Los vehículos oficiales podrán ser puestos a disposición de un área, previa firma </t>
  </si>
  <si>
    <t xml:space="preserve">del resguardo correspondiente, en el que quedarán asentados los datos del </t>
  </si>
  <si>
    <t xml:space="preserve">vehículo como el responsable de este; así como su estado material, mecánico y </t>
  </si>
  <si>
    <t>eléctrico.</t>
  </si>
  <si>
    <t xml:space="preserve">6.3 Solo podrán ser responsables de vehículos oficiales, aquellas personas registradas </t>
  </si>
  <si>
    <t>en la plantilla del H. Ayuntamiento.</t>
  </si>
  <si>
    <t xml:space="preserve">6.4 El vehículo solo podrá ser utilizado en actividades oficiales y podrá ser ocupado </t>
  </si>
  <si>
    <t xml:space="preserve">por el personal del H. Ayuntamiento. En ningún caso estará autorizado para uso </t>
  </si>
  <si>
    <t xml:space="preserve">particular, personal o familiar. Cuando esta circunstancia se presente el </t>
  </si>
  <si>
    <t>responsable perderá la custodia del vehículo.</t>
  </si>
  <si>
    <t xml:space="preserve">6.5 El vehículo no podrá ser ocupado por hijos o familiares del responsable, aun </t>
  </si>
  <si>
    <t>cuando sea en compañía de este.</t>
  </si>
  <si>
    <t xml:space="preserve">6.6 Es responsabilidad del empleado entregar el vehículo, dentro de las 24 horas </t>
  </si>
  <si>
    <t xml:space="preserve">siguientes a la notificación del requerimiento, en las condiciones en las que le fue </t>
  </si>
  <si>
    <t>entregado.</t>
  </si>
  <si>
    <t xml:space="preserve">6.7 El responsable de un vehículo oficial deberá tener su licencia vigente; si no tiene </t>
  </si>
  <si>
    <t xml:space="preserve">licencia vigente no podrá utilizar el vehículo. En caso de que el conductor haga </t>
  </si>
  <si>
    <t xml:space="preserve">caso omiso a esta disposición, el mismo será responsable de los daños que le cause </t>
  </si>
  <si>
    <t xml:space="preserve">al vehículo, independientemente de la sanción que se le imponga </t>
  </si>
  <si>
    <t>administrativamente.</t>
  </si>
  <si>
    <t xml:space="preserve">6.8 El usuario del vehículo oficial es responsable de contar y conservar dentro del </t>
  </si>
  <si>
    <t xml:space="preserve">vehículo, todos los documentos inherentes a este; en el supuesto de extravió o </t>
  </si>
  <si>
    <t xml:space="preserve">robo de documentos, deberá notificar de inmediato y por escrito al área </t>
  </si>
  <si>
    <t>correspondiente para realizar los trámites correspondientes.</t>
  </si>
  <si>
    <t xml:space="preserve">6.9 Todos los usuarios de los vehículos oficiales deberán respetar el reglamento de </t>
  </si>
  <si>
    <t xml:space="preserve">tránsito citado, así como cualquier violación a otras leyes y reglamentos federales </t>
  </si>
  <si>
    <t>o estatales.</t>
  </si>
  <si>
    <t>7. Del control de vehículos oficiales.</t>
  </si>
  <si>
    <t xml:space="preserve">7.1 Los vehículos oficiales deberán estar rotulados con el logotipo del H. </t>
  </si>
  <si>
    <t xml:space="preserve">7.2 Los vehículos oficiales solo podrán ser utilizados por las personas autorizadas en </t>
  </si>
  <si>
    <t xml:space="preserve">horarios de trabajo y no podrán ser prestados a terceros. En caso de algún </t>
  </si>
  <si>
    <t xml:space="preserve">accidente bajo el uso de terceros, se le fincaran responsabilidades a la persona en </t>
  </si>
  <si>
    <t xml:space="preserve">quien recaiga la custodia del vehículo en el horario y día en que ocurra el </t>
  </si>
  <si>
    <t>accidente</t>
  </si>
  <si>
    <t xml:space="preserve">7.3 Los vehículos de tipo administrativo deberán permanecer en las instalaciones del </t>
  </si>
  <si>
    <t>H. Ayuntamiento, en horarios y días no hábiles.</t>
  </si>
  <si>
    <t xml:space="preserve">7.4 Todos los vehículos operativos al momento de salir de las instalaciones donde </t>
  </si>
  <si>
    <t>estén asignados, deberán requisitar la bitácora de control.</t>
  </si>
  <si>
    <t xml:space="preserve">7.5 Los vehículos oficiales deberán pasar a revista física de la unidad en forma </t>
  </si>
  <si>
    <t>trimestral.</t>
  </si>
  <si>
    <t xml:space="preserve">7.6 El responsable del vehículo lo será también de cualquier deterioro total o parcial </t>
  </si>
  <si>
    <t xml:space="preserve">del motor, de la carrocería y de los interiores, estando obligado a la reparación del </t>
  </si>
  <si>
    <t>daño.</t>
  </si>
  <si>
    <t xml:space="preserve">7.7 Los usuarios de los vehículos oficiales estarán sujetos a las disposiciones de este </t>
  </si>
  <si>
    <t xml:space="preserve">reglamento, y de la Ley Numero 760 de Responsabilidades Política, Penal y Civil </t>
  </si>
  <si>
    <t>de los Servidores Públicos del Estado de Guerrero.</t>
  </si>
  <si>
    <t>8. de los accidentes a vehículos oficiales.</t>
  </si>
  <si>
    <t xml:space="preserve">8.1 El H. Ayuntamiento responderá por aquellos accidentes ocurridos en el </t>
  </si>
  <si>
    <t xml:space="preserve">desempeño de actividades oficiales, bajo circunstancias legales y de pleno respeto </t>
  </si>
  <si>
    <t xml:space="preserve">al reglamento de tránsito, en vehículos oficiales manejados por el responsable del </t>
  </si>
  <si>
    <t>mismo.</t>
  </si>
  <si>
    <t xml:space="preserve">8.2 En caso de accidentes deberá tenerse el parte de accidente de tránsito, ya sea local </t>
  </si>
  <si>
    <t xml:space="preserve">o federal, o en su caso, copia de la averiguación previa que se inicie en la agencia </t>
  </si>
  <si>
    <t xml:space="preserve">del Ministerio Publico, así como el horario del mismo, a fin de deslindar </t>
  </si>
  <si>
    <t>responsabilidades.</t>
  </si>
  <si>
    <t xml:space="preserve">8.3 El responsable del vehículo oficial deberá reportar por escrito, cualquier tipo de </t>
  </si>
  <si>
    <t xml:space="preserve">accidente ocurrido a su jefe inmediato, al encargado del parque vehicular y a la </t>
  </si>
  <si>
    <t>Dirección de Asuntos Jurídicos.</t>
  </si>
  <si>
    <t xml:space="preserve">8.4 El responsable de un vehículo oficial que durante un periodo de 12 meses llegue </t>
  </si>
  <si>
    <t xml:space="preserve">a tener más de 2 siniestros y que se le encuentre responsable, estará sujeto a la </t>
  </si>
  <si>
    <t>pérdida del uso y custodia del vehículo oficial, así como el puesto que ocupe.</t>
  </si>
  <si>
    <t xml:space="preserve">8.5 La reparación del vehículo oficial será autorizada siempre y cuando los accidentes </t>
  </si>
  <si>
    <t xml:space="preserve">no se den en las condiciones que se mencionan a continuación, en cuyo caso no </t>
  </si>
  <si>
    <t>se pagaran por ningún motivo:</t>
  </si>
  <si>
    <t xml:space="preserve">? Cuando sean manejados por un tercero que no sea el responsable autorizado </t>
  </si>
  <si>
    <t>por el H. Ayuntamiento.</t>
  </si>
  <si>
    <t>? Cuando estos no ocurran en el desarrollo de actividades oficiales.</t>
  </si>
  <si>
    <t>? Cuando no hayan sido reportados en tiempo.</t>
  </si>
  <si>
    <t xml:space="preserve">? Cuando se maneje en estado de ebriedad o bajo influencia de cualquier </t>
  </si>
  <si>
    <t>sustancia psicotrópica.</t>
  </si>
  <si>
    <t>? Por infringir el reglamento de tránsito o cualquier otra ley o reglamento.</t>
  </si>
  <si>
    <t>? Por daños causados con premeditación.</t>
  </si>
  <si>
    <t>? Por participación en carreras o arrancones.</t>
  </si>
  <si>
    <t>? Por destinarlos a uso o servicio diferente al que se autoriza.</t>
  </si>
  <si>
    <t>? Por arrastre de remolques no autorizados.</t>
  </si>
  <si>
    <t>? Por cualquier otra circunstancia no prevista.</t>
  </si>
  <si>
    <t xml:space="preserve">8.6 Derivado del accidente, se determinará la responsabilidad económica del usuario </t>
  </si>
  <si>
    <t>de la unidad.</t>
  </si>
  <si>
    <t>9. Del robo de vehículos oficiales</t>
  </si>
  <si>
    <t xml:space="preserve">9.1 El responsable del vehículo deberá en caso del robo del mismo, iniciar la </t>
  </si>
  <si>
    <t xml:space="preserve">averiguación previa correspondiente ante el Ministerio Público en el mismo día </t>
  </si>
  <si>
    <t xml:space="preserve">de lo sucedido, así como dar el aviso necesario a la Guardia Nacional y a la </t>
  </si>
  <si>
    <t>Secretaria de Vialidad.</t>
  </si>
  <si>
    <t xml:space="preserve">9.2 El responsable deberá informar por escrito, de lo acontecido, a su jefe inmediato, </t>
  </si>
  <si>
    <t xml:space="preserve">a la Sindicatura, a la Dirección de Asuntos Jurídicos y a todas las áreas </t>
  </si>
  <si>
    <t>involucradas.</t>
  </si>
  <si>
    <t xml:space="preserve">9.3 El trámite de la averiguación previa correspondiente por el robo del vehículo no </t>
  </si>
  <si>
    <t xml:space="preserve">eximirá, de la responsabilidad que se deslinde, al usuario del vehículo, quien </t>
  </si>
  <si>
    <t xml:space="preserve">deberá estar dispuesto a colaborar en la investigación o mediante la forma que se </t>
  </si>
  <si>
    <t>requiera.</t>
  </si>
  <si>
    <t xml:space="preserve">9.4 Derivado del robo, se determinará la responsabilidad administrativa y económica </t>
  </si>
  <si>
    <t>del responsable de la unidad.</t>
  </si>
  <si>
    <t xml:space="preserve">9.5 Los casos no previstos en este manual ni en su marco jurídico, serán resueltos de </t>
  </si>
  <si>
    <t xml:space="preserve">conformidad por la Sindicatura y la Dirección de Asuntos Jurídicos en </t>
  </si>
  <si>
    <t xml:space="preserve">coordinación con la Presidenta Municipal y el Órgano Interno de Control. </t>
  </si>
  <si>
    <t xml:space="preserve">El presente manual, deberá revisarse anualmente con respecto a la fecha de autorización, o </t>
  </si>
  <si>
    <t xml:space="preserve">bien cada vez que exista una modificación por la Tesorería Municipal con objeto de tenerlo </t>
  </si>
  <si>
    <t>actualizado.</t>
  </si>
  <si>
    <t>ELABORÓ REVISÓ AUTORIZÓ</t>
  </si>
  <si>
    <t xml:space="preserve">NOMBRE C. ALEJANDRO GOMEZ </t>
  </si>
  <si>
    <t>PINZON</t>
  </si>
  <si>
    <t xml:space="preserve">LIC. ADOLFO </t>
  </si>
  <si>
    <t xml:space="preserve">ALBERTO SOLIS </t>
  </si>
  <si>
    <t>MAGANDA</t>
  </si>
  <si>
    <t xml:space="preserve">C.P. GLAFIRA </t>
  </si>
  <si>
    <t>MERAZA PRUDENTE</t>
  </si>
  <si>
    <t>FIRMA</t>
  </si>
  <si>
    <t>FECHA MARZO DE 2023</t>
  </si>
  <si>
    <t xml:space="preserve">Manual de </t>
  </si>
  <si>
    <t xml:space="preserve">procedimientos para </t>
  </si>
  <si>
    <t xml:space="preserve">contratación de </t>
  </si>
  <si>
    <t xml:space="preserve">personal del H. </t>
  </si>
  <si>
    <t xml:space="preserve">Ayuntamiento </t>
  </si>
  <si>
    <t xml:space="preserve">Municipal de Benito </t>
  </si>
  <si>
    <t>Juárez, Guerrero.</t>
  </si>
  <si>
    <t>PROCEDIMIENTO AUTORIZADO PARA LA CONTRATACIÓN DE PERSONAL.</t>
  </si>
  <si>
    <t>El aspirante al cargo debe presentar:</t>
  </si>
  <si>
    <t>• Solicitud de empleo</t>
  </si>
  <si>
    <t xml:space="preserve">• En caso de vacante se llamará a la persona que cumpla con el perfil del cargo o puesto </t>
  </si>
  <si>
    <t>a ocupar.</t>
  </si>
  <si>
    <t>• Deberá presentar los siguientes requisitos:</t>
  </si>
  <si>
    <t>- Copia de su credencial de elector (INE).</t>
  </si>
  <si>
    <t xml:space="preserve">• Al dar de alta a un trabajador se tiene que hacer mediante un oficio por parte de la </t>
  </si>
  <si>
    <t>dirección donde estará adscrito.</t>
  </si>
  <si>
    <t xml:space="preserve">• La dirección o departamento debe de enviar un oficio dirijido a la Presidenta con </t>
  </si>
  <si>
    <t>dicha petición.</t>
  </si>
  <si>
    <t xml:space="preserve">• Hacer del conocimiento a los siguientes departamentos el ingreso de un nuevo </t>
  </si>
  <si>
    <t>trabajador:</t>
  </si>
  <si>
    <t xml:space="preserve">• El área que lleva a cabo el proceso de selección y contratación de personal es a cargo </t>
  </si>
  <si>
    <t xml:space="preserve">de la Oficialía Mayor cuyo titular es el C. Baldemar Lemus Torreblanca, con cargo </t>
  </si>
  <si>
    <t xml:space="preserve">de Oficial Mayor de este H. Ayuntamiento Municipal Constitucional de Benito </t>
  </si>
  <si>
    <t>San Jerónimo, Municipio de Benito Juárez, Guerrero, a 06 de marzo de 2023.</t>
  </si>
  <si>
    <t>C.P. Glafira Meraza Prudente</t>
  </si>
  <si>
    <t>Presidenta Municipal</t>
  </si>
  <si>
    <t>Acta de nacimiento.</t>
  </si>
  <si>
    <t xml:space="preserve"> CURP.</t>
  </si>
  <si>
    <t>Constancia de estudios.</t>
  </si>
  <si>
    <t>Comprobante de domicilo.</t>
  </si>
  <si>
    <t>Presidencia Municipal</t>
  </si>
  <si>
    <t xml:space="preserve"> Sindico Procurador.</t>
  </si>
  <si>
    <t>Tesorero Municipal.</t>
  </si>
  <si>
    <t>Oficial Mayor.</t>
  </si>
  <si>
    <t>Sala de Regidores.</t>
  </si>
  <si>
    <t xml:space="preserve">Organo de Control Interno. </t>
  </si>
  <si>
    <t xml:space="preserve">POLITICAS DE EGRESOS DEL </t>
  </si>
  <si>
    <t xml:space="preserve">H. AYUNTAMIENTO MUNICIPAL DE </t>
  </si>
  <si>
    <t xml:space="preserve">BENITO JUAREZ, GUERRERO. </t>
  </si>
  <si>
    <t>Introducción</t>
  </si>
  <si>
    <t xml:space="preserve">El Municipio de Benito Juárez, Guerrero, es un Municipio que no cuenta con la </t>
  </si>
  <si>
    <t xml:space="preserve">infraestructura bancaria, derivado a la cercanía con la Ciudad de mayor magnitud poblacional </t>
  </si>
  <si>
    <t xml:space="preserve">como lo es Técpan de Galeana, siendo esta población cercana a este punto, además de otros </t>
  </si>
  <si>
    <t xml:space="preserve">factores como la baja actividad económica y su índice de población bajo, razón por la cual el </t>
  </si>
  <si>
    <t xml:space="preserve">manejo contable administrativo se ve reflejado en caja de la Tesorería Municipal y los </t>
  </si>
  <si>
    <t xml:space="preserve">ingresos propios realizados en especie, depositados en un periodo de uno a cinco días </t>
  </si>
  <si>
    <t xml:space="preserve">máximo por cuestiones de traslado o sucesión de días inhábiles, lo anterior como </t>
  </si>
  <si>
    <t xml:space="preserve">funcionalidad reflejada en la contabilidad y el gasto público, ambos ejecutados por políticas </t>
  </si>
  <si>
    <t xml:space="preserve">especificas apegadas a ley y normativa vigente de la Ley General de Contabilidad </t>
  </si>
  <si>
    <t>Gubernamental.</t>
  </si>
  <si>
    <t xml:space="preserve">Ley General de Contabilidad Gubernamental, establece en el artículo 41 que “para el </t>
  </si>
  <si>
    <t>registro único de las operaciones presupuestarias y contables, los entes públicos dispondrán</t>
  </si>
  <si>
    <t xml:space="preserve">de clasificadores presupuestarios, listas de cuentas y catálogos de bienes o instrumentos </t>
  </si>
  <si>
    <t xml:space="preserve">similares que permitan su interrelación automática”. </t>
  </si>
  <si>
    <t xml:space="preserve">De acuerdo con dicho marco legal, los clasificadores presupuestarios armonizados </t>
  </si>
  <si>
    <t>que requiere el sistema de contabilidad gubernamental para realizar la integración automática</t>
  </si>
  <si>
    <t xml:space="preserve">de los registros presupuestarios con los contables, los cuales son los siguientes: </t>
  </si>
  <si>
    <t>- Clasificador por Rubros de Ingresos (Rubro, Tipo, Clase y Concepto).</t>
  </si>
  <si>
    <t>- Clasificación Funcional del Gasto (Finalidad, Función).</t>
  </si>
  <si>
    <t>- Clasificador por Objeto del Gasto (Capitulo, Concepto y Partida).</t>
  </si>
  <si>
    <t xml:space="preserve">Lo anterior para mayor control, ejecución y comprobación de los recursos públicos, </t>
  </si>
  <si>
    <t>aplicando según sea el caso las siguientes políticas de acuerdo al orden en que se especifica:</t>
  </si>
  <si>
    <t>Objetivos</t>
  </si>
  <si>
    <t>y direcciones.</t>
  </si>
  <si>
    <t>Estrategias</t>
  </si>
  <si>
    <t xml:space="preserve">La estrategia principal de este ente público municipal es establecer mecanismos de control </t>
  </si>
  <si>
    <t>para racionalizar el gasto corriente. Simultáneamente, se busca agilizar los procedimientos</t>
  </si>
  <si>
    <t xml:space="preserve">para su ejecución, de manera que se pueda hacer más eficiente el uso los recursos asignados </t>
  </si>
  <si>
    <t xml:space="preserve">a cada área o dirección para mejorar este trámite. </t>
  </si>
  <si>
    <t xml:space="preserve">La aplicación de las políticas, apegadas a la normatividad vigente, proporcionará mayor </t>
  </si>
  <si>
    <t xml:space="preserve">transparencia y las bases para el uso correcto de los recursos y; a su vez definir los conceptos </t>
  </si>
  <si>
    <t xml:space="preserve">y los gastos autorizados a ejercerse por este medio, así como contar con una documentación </t>
  </si>
  <si>
    <t xml:space="preserve">comprensible, en la que se describa los procedimientos que deben seguir las dependencias </t>
  </si>
  <si>
    <t>y/o direcciones creadas en este municipio de Benito Juárez.</t>
  </si>
  <si>
    <t xml:space="preserve">Ofrecer un mecanismo que permita un rápido conocimiento de las políticas generales de </t>
  </si>
  <si>
    <t xml:space="preserve">ejercicio y comprobación del gasto, así como las bases para poder identificar y evaluar </t>
  </si>
  <si>
    <t xml:space="preserve">posibles mejoras; así como comprometer al funcionario correspondiente, a usar estos </t>
  </si>
  <si>
    <t xml:space="preserve">recursos de manera responsable y solo para las necesidades propias de la operación de la </t>
  </si>
  <si>
    <t xml:space="preserve">dependencia asignada y de forma transparente, con la finalidad de evitar observaciones del </t>
  </si>
  <si>
    <t xml:space="preserve">Órgano Auditor Superior de Fiscalización del Estado; o en su caso la Auditoria Superior de </t>
  </si>
  <si>
    <t xml:space="preserve">la Federación y evitar la pérdida financiera que significa la demora en la devolución de dinero </t>
  </si>
  <si>
    <t>a las arcas municipales, que no fue utilizado para los fines que fue solicitado.</t>
  </si>
  <si>
    <t>Egresos:</t>
  </si>
  <si>
    <t xml:space="preserve">según sea el tipo de gasto: Gasto Corriente, FAISM-DF, FORTAMUN, FAEISM, otros </t>
  </si>
  <si>
    <t>programas o convenios.</t>
  </si>
  <si>
    <t>elaboración del pago respectivo.</t>
  </si>
  <si>
    <t xml:space="preserve">transferencia, con los importes asignados a cada una de las operaciones a ejercer o ejercidas </t>
  </si>
  <si>
    <t xml:space="preserve">con motivo de los bienes o servicios </t>
  </si>
  <si>
    <t>clasificador por objeto del gasto (COG).</t>
  </si>
  <si>
    <t>(póliza del sistema contable, póliza de cheque, tira tabular, comprobación y documentación</t>
  </si>
  <si>
    <t xml:space="preserve">justificativa del bien o servicio. </t>
  </si>
  <si>
    <t>pública según sea el caso.</t>
  </si>
  <si>
    <t>Metas</t>
  </si>
  <si>
    <t xml:space="preserve">Evitar observaciones por uso indebido del recurso público aunado a los lineamientos </t>
  </si>
  <si>
    <t xml:space="preserve">establecidos por la Auditoria Superior del Estado, este H. Ayuntamiento ha cumplido con </t>
  </si>
  <si>
    <t xml:space="preserve">dichos estatutos establecidos por mencionado ente fiscalizador, para la elaboración contable </t>
  </si>
  <si>
    <t xml:space="preserve">y ejecución de gasto público, así mismo hace mención de la intención de ir avanzando día a </t>
  </si>
  <si>
    <t xml:space="preserve">día a la par de la Ley de Contabilidad Gubernamental por ello da hincapié en el proceso de </t>
  </si>
  <si>
    <t xml:space="preserve">armonización contable y cumple realizando y acondicionando la información contable de </t>
  </si>
  <si>
    <t>acuerdo a lo establecido por dicha ley.</t>
  </si>
  <si>
    <t xml:space="preserve">La Tesorería Municipal cuenta con políticas estables encuadradas dentro del objeto </t>
  </si>
  <si>
    <t xml:space="preserve">gubernamental, misión y visión para el desarrollo del municipio, y se rige bajo las normas y </t>
  </si>
  <si>
    <t xml:space="preserve">leyes, lineamientos y criterios, así como demás normativas aplicables establecidas por la </t>
  </si>
  <si>
    <t xml:space="preserve">Auditoria Superior del Estado, H. Congreso del Estado de Guerrero y el Consejo Nacional </t>
  </si>
  <si>
    <t>de Armonización Contable.</t>
  </si>
  <si>
    <t xml:space="preserve">Las erogaciones efectuadas por la administración municipal deberán sujetarse a las </t>
  </si>
  <si>
    <t xml:space="preserve">contenidas en el presupuesto de egresos aprobado debidamente en sesión de cabildo, </t>
  </si>
  <si>
    <t xml:space="preserve">posterior a la autorización del paquete fiscal por parte de la legislatura actual del H. </t>
  </si>
  <si>
    <t xml:space="preserve">Congreso del Estado de Guerrero, observándose estrictamente las disposiciones </t>
  </si>
  <si>
    <t xml:space="preserve">contenidas en dicho documento, así como la más precisa ejecución del gasto y/o en </t>
  </si>
  <si>
    <t>su caso la modificación presupuestal a aquellas partidas que así lo requieran.</t>
  </si>
  <si>
    <t>Las pólizas de egresos y diario, deberán estar respaldadas con la documentación</t>
  </si>
  <si>
    <t xml:space="preserve">comprobatoria respectiva que reúna los siguientes requisitos fiscales y sus respectivas </t>
  </si>
  <si>
    <t xml:space="preserve">tiras tabulares al igual que realizar las afectaciones contables que correspondan, </t>
  </si>
  <si>
    <t xml:space="preserve">firmas y sellos de la Presidenta Municipal, Síndico Procurador y Tesorero Municipal </t>
  </si>
  <si>
    <t>y el (los) responsable(s) de la elaboración de la póliza; así como del titular del Órgano</t>
  </si>
  <si>
    <t>de Control Interno.</t>
  </si>
  <si>
    <t>En los comprobantes de egresos, se anotan, el grupo, subgrupos, cuenta y subcuentas</t>
  </si>
  <si>
    <t xml:space="preserve">que corresponda, de acuerdo al catálogo de cuentas y/o plan de cuentas elaborado por </t>
  </si>
  <si>
    <t>la CONAC para tal efecto de fiscalización, así como del área que origino el gasto.</t>
  </si>
  <si>
    <t>De los momentos contables de egresos:</t>
  </si>
  <si>
    <t xml:space="preserve">• Gasto aprobado: Momento contable que refleja las asignaciones presupuestarias </t>
  </si>
  <si>
    <t xml:space="preserve">anuales según lo establecido en el decreto del presupuesto de egresos y sus anexos. </t>
  </si>
  <si>
    <t xml:space="preserve">• Gasto modificado: Refleja las asignaciones presupuestarias que resultan de </t>
  </si>
  <si>
    <t>incorporar las adecuaciones presupuestarias al gasto aprobado.</t>
  </si>
  <si>
    <t>• Gasto comprometido: Momento contable del gasto que refleja la aprobación por la</t>
  </si>
  <si>
    <t xml:space="preserve">autoridad competente de un acto administrativo, u otro instrumento jurídico que </t>
  </si>
  <si>
    <t xml:space="preserve">formaliza una relación jurídica con terceros para la adquisición de bienes o servicios </t>
  </si>
  <si>
    <t xml:space="preserve">o ejecución de obras. en el caso de las obras a ejecutarse o de bienes y servicios a </t>
  </si>
  <si>
    <t xml:space="preserve">recibirse durante varios ejercicios, el compromiso será registrado por la parte que se </t>
  </si>
  <si>
    <t>ejecutará o recibirá, durante cada ejercicio:</t>
  </si>
  <si>
    <t>comprometido lo siguiente:</t>
  </si>
  <si>
    <t xml:space="preserve">similar naturaleza o directamente vinculados a los mismos, al inicio del </t>
  </si>
  <si>
    <t xml:space="preserve">ejercicio presupuestario, por el costo total anual de la planta ocupada en </t>
  </si>
  <si>
    <t>dicho momento, en las partidas correspondientes.</t>
  </si>
  <si>
    <t xml:space="preserve">- En el caso de la “deuda pública” al inicio del ejercicio presupuestario, </t>
  </si>
  <si>
    <t xml:space="preserve">por el total de los pagos que haya que realizar durante dicho ejercicio por </t>
  </si>
  <si>
    <t xml:space="preserve">concepto de intereses, comisiones y otros gastos, de acuerdo con el </t>
  </si>
  <si>
    <t xml:space="preserve">financiamiento vigente. corresponde actualizarlo mensualmente por </t>
  </si>
  <si>
    <t xml:space="preserve">variación de tipo de cambio, cambios variables o nuevos contratos que </t>
  </si>
  <si>
    <t>generen pagos durante el ejercicio.</t>
  </si>
  <si>
    <t xml:space="preserve">se registrará cuando se expida el acto administrativo que los aprueba. </t>
  </si>
  <si>
    <t>• Gasto devengado: El momento contable que refleja el reconocimiento de una</t>
  </si>
  <si>
    <t xml:space="preserve">obligación de pago a favor de terceros por la recepción de conformidad de bienes, </t>
  </si>
  <si>
    <t xml:space="preserve">servicios y obras oportunamente contratadas; así como de las obligaciones que </t>
  </si>
  <si>
    <t>deriven de tratados, leyes, decretos, resoluciones y sentencias definitivas.</t>
  </si>
  <si>
    <t xml:space="preserve">• Gasto ejercido: El momento contable que refleja la emisión de una cuenta por </t>
  </si>
  <si>
    <t xml:space="preserve">liquidar certificada o documento equivalente debidamente aprobado por la autoridad </t>
  </si>
  <si>
    <t xml:space="preserve">competente. </t>
  </si>
  <si>
    <t xml:space="preserve">• Gasto pagado: el momento contable que refleja la cancelación total o parcial de las </t>
  </si>
  <si>
    <t xml:space="preserve">obligaciones de pago, que se concreta mediante el desembolso de efectivo o cualquier </t>
  </si>
  <si>
    <t xml:space="preserve">otro medio de pago. </t>
  </si>
  <si>
    <t xml:space="preserve">Lo anterior de conformidad con los establecido por el CONAC, excepcionalmente, </t>
  </si>
  <si>
    <t xml:space="preserve">cuando por la naturaleza de las operaciones no sea posible el registro consecutivo de </t>
  </si>
  <si>
    <t xml:space="preserve">todos los momentos contables del gasto, se registrarán simultáneamente de acuerdo a los </t>
  </si>
  <si>
    <t xml:space="preserve">lineamientos previamente definidos por la unidades administrativas o instancias </t>
  </si>
  <si>
    <t>competentes en materia de contabilidad gubernamental.</t>
  </si>
  <si>
    <t>De los comprobantes de egresos:</t>
  </si>
  <si>
    <t>Estos deberán reunir los requisitos siguientes:</t>
  </si>
  <si>
    <t>En caso de las facturas:</t>
  </si>
  <si>
    <t xml:space="preserve">• Necesariamente deben ser documentos cfdi y .xml enviados a través del correo </t>
  </si>
  <si>
    <t>electrónico, que deberán contener:</t>
  </si>
  <si>
    <t xml:space="preserve">1) Contener impreso el nombre, denominación o razón social, domicilio fiscal y clave </t>
  </si>
  <si>
    <t>del registro federal de contribuyentes de quien los expida.</t>
  </si>
  <si>
    <t>2) Contener impreso el número de folio, lugar y fecha de expedición.</t>
  </si>
  <si>
    <t xml:space="preserve">3) nombre, domicilio, y clave del registro federal de contribuyentes de la persona a favor </t>
  </si>
  <si>
    <t>de quien se expida.</t>
  </si>
  <si>
    <t>4) Cantidad, clase de mercancía o descripción del servicio recibido</t>
  </si>
  <si>
    <t xml:space="preserve">5) Valor unitario, importe total consignado en número y letra, así como el monto de los </t>
  </si>
  <si>
    <t>impuestos que en términos de las disposiciones fiscales deban trasladarse.</t>
  </si>
  <si>
    <t>6) Método y forma de pago, así como la fecha de impresión del documento.</t>
  </si>
  <si>
    <t>7) Datos de identificación del impresor autorizado por el SAT.</t>
  </si>
  <si>
    <t xml:space="preserve">8) Y lo más importante para cumplir con los requerimientos de un cfdi, contar con el </t>
  </si>
  <si>
    <t xml:space="preserve">número de certificado de emisor, serie del certificado del SAT, fecha y hora de </t>
  </si>
  <si>
    <t xml:space="preserve">certificación, folio fiscal, además del sello digital del cfdi, sello del SAT y la cadena </t>
  </si>
  <si>
    <t>original del complemento de certificación digital del SAT.</t>
  </si>
  <si>
    <t xml:space="preserve">9) Tener impresa la factura cfdi con todos los requerimientos anteriores y de forma </t>
  </si>
  <si>
    <t>digital, con su respectivo archivo .xml.</t>
  </si>
  <si>
    <t xml:space="preserve">10) Finalmente, contar con el visto bueno y sello del Síndico Procurador, firma y sello </t>
  </si>
  <si>
    <t>de conformidad del Tesorero Municipal y autorización de la Presidenta Municipal.</t>
  </si>
  <si>
    <t>En caso de recibos de egresos expedidos por el ayuntamiento municipal:</t>
  </si>
  <si>
    <t xml:space="preserve">1) los recibos de egresos que expida la Tesorería Municipal, deberán extenderse en papel </t>
  </si>
  <si>
    <t xml:space="preserve">membretado y foliados. </t>
  </si>
  <si>
    <t xml:space="preserve">2) Deberá contener nombre, domicilio y firma de la persona o personas a favor de quien </t>
  </si>
  <si>
    <t>se expida.</t>
  </si>
  <si>
    <t xml:space="preserve">3) Clave de registro federal de contribuyentes de la persona o personas a favor de quien </t>
  </si>
  <si>
    <t>4) Deben ser autorizados y sellados por la Presidenta Municipal, Síndico Procurador,</t>
  </si>
  <si>
    <t>Tesorero Municipal y Titular del Órgano de Control Interno.</t>
  </si>
  <si>
    <t xml:space="preserve">5) Copia de la credencial de elector del beneficiario del proveedor o prestador del </t>
  </si>
  <si>
    <t>servicio.</t>
  </si>
  <si>
    <t>6) Copia de la CURP.</t>
  </si>
  <si>
    <t xml:space="preserve">7) En caso de pago de apoyos, se deberá anexar el oficio de petición correspondiente </t>
  </si>
  <si>
    <t xml:space="preserve">autorizado por la Presidenta Municipal, así como la documentación comprobatoria y </t>
  </si>
  <si>
    <t>justificativa.</t>
  </si>
  <si>
    <t>8) En caso de algún pago de servicio, anexo al presente una constancia de no facturas.</t>
  </si>
  <si>
    <t>Para el pago de sueldos y salarios se debe considerar lo siguiente:</t>
  </si>
  <si>
    <t xml:space="preserve">1) En las nóminas y listas de raya, deberá especificar el periodo de pago, el nombre de </t>
  </si>
  <si>
    <t xml:space="preserve">la persona, Registro Federal de Contribuyentes, categoría, adscripción, las </t>
  </si>
  <si>
    <t xml:space="preserve">retenciones por concepto de impuestos, cuotas y cualquier otro, el importe total, el </t>
  </si>
  <si>
    <t>neto a pagar y la firma del beneficiario.</t>
  </si>
  <si>
    <t xml:space="preserve">2) Contar con un sistema de nóminas donde se realice el control total sobre el pago de </t>
  </si>
  <si>
    <t xml:space="preserve">este tipo de percepciones, este H. Ayuntamiento realiza cualquier pago por conceptos </t>
  </si>
  <si>
    <t xml:space="preserve">de sueldos y salarios, compensaciones, gratificaciones, aguinaldos, prima vacacional, </t>
  </si>
  <si>
    <t>compensaciones extraordinarias y demás a través del sistema de nóminas</t>
  </si>
  <si>
    <t>denominado: aspel-noi 3.0, el cual facilita en un 99.99 % el proceso de elaboración</t>
  </si>
  <si>
    <t xml:space="preserve">de nóminas quincenales, ya que en automático actualiza las tablas para el cálculo de </t>
  </si>
  <si>
    <t xml:space="preserve">las retenciones y/o acreditaciones, además de emitir recibos oficiales de nómina en </t>
  </si>
  <si>
    <t xml:space="preserve">formatos cfdi, entregados al personal de este H. Ayuntamiento municipal en forma </t>
  </si>
  <si>
    <t>impresa y vía digital.</t>
  </si>
  <si>
    <t>3) La gratificación de fin de año, prima vacacional y otras erogaciones o estímulos</t>
  </si>
  <si>
    <t xml:space="preserve">similares, se liquidarán mediante el mismo procedimiento que los sueldos normales, </t>
  </si>
  <si>
    <t>cubriéndose en la misma nomina o por separado.</t>
  </si>
  <si>
    <t xml:space="preserve">4) Las nóminas, recibos de sueldos y listas de raya serán autorizadas y selladas por la </t>
  </si>
  <si>
    <t>Presidenta Municipal, el Tesorero Municipal y el visto bueno del Síndico Procurador.</t>
  </si>
  <si>
    <t>5) Es importante mencionar, que el importe de los sueldos no pagados se deberá</t>
  </si>
  <si>
    <t xml:space="preserve">reintegrar mediante deposito a las cuentas bancarias respectivas y efectuar las </t>
  </si>
  <si>
    <t>afectaciones contables correspondientes.</t>
  </si>
  <si>
    <t xml:space="preserve">6) El entero por concepto de retenciones de sueldos y salarios, deberá comprobarse con </t>
  </si>
  <si>
    <t xml:space="preserve">constancia de retenciones, recibos de salarios y las declaraciones correspondientes </t>
  </si>
  <si>
    <t>por conceptos de pago de ISR y 2% sobre nómina al estado.</t>
  </si>
  <si>
    <t>En el pago de gastos a comprobar se deberá observar lo siguiente:</t>
  </si>
  <si>
    <t>Para la entrega de gastos a comprobar:</t>
  </si>
  <si>
    <t xml:space="preserve">1) Se expide recibo oficial de egresos del Ayuntamiento debidamente firmado por quien </t>
  </si>
  <si>
    <t xml:space="preserve">recibe, así como la firma del deudor en un recibo simple y póliza de cheque, anexando </t>
  </si>
  <si>
    <t xml:space="preserve">a la presente copia de su credencial de elector, CURP y firmas de aprobación de la </t>
  </si>
  <si>
    <t>Presidenta Municipal, Síndico Procurador y Tesorero Municipal.</t>
  </si>
  <si>
    <t xml:space="preserve">2) La Tesorería Municipal como encargado de las finanzas del municipio lleva un </t>
  </si>
  <si>
    <t xml:space="preserve">registro de los movimientos de gasto a comprobar, listado de las personas deudoras y </t>
  </si>
  <si>
    <t xml:space="preserve">control del gasto que han sido reintegrado, comprobado y aun con cuenta pendiente, </t>
  </si>
  <si>
    <t xml:space="preserve">esto con el propósito de llevar un control estricto de los mismos y reflejarlos en el </t>
  </si>
  <si>
    <t>formato denominado antigüedad de saldos de las cuentas y documentos por cobrar.</t>
  </si>
  <si>
    <t>Para la justificación de los gastos:</t>
  </si>
  <si>
    <t xml:space="preserve">1) La Tesorería clasifica los comprobantes por concepto del gasto e identificara el </t>
  </si>
  <si>
    <t>movimiento que le dio origen realizando los movimientos contables correspondientes.</t>
  </si>
  <si>
    <t xml:space="preserve">2) Al recepcionar la comprobación se suman las facturas respectivas y si en su caso la </t>
  </si>
  <si>
    <t xml:space="preserve">cantidad de comprobación es mayor a la que fue entregada y que ampara el recibo </t>
  </si>
  <si>
    <t xml:space="preserve">expedido por el Ayuntamiento, la Tesorería Municipal no pagara al empleado el faltante </t>
  </si>
  <si>
    <t xml:space="preserve">solo se hará una nota de aclaración de ajuste en una factura para cerrar las cifras iniciales </t>
  </si>
  <si>
    <t xml:space="preserve">debido a que se trabaja bajo una estimación de costos sobre los gastos a comprobar, caso </t>
  </si>
  <si>
    <t>contario al pago de facturas directas.</t>
  </si>
  <si>
    <t xml:space="preserve">3) Si la suma de los comprobantes es menor que la cantidad que le fue entregada, la </t>
  </si>
  <si>
    <t xml:space="preserve">Tesorería Municipal cobrara al empleado la diferencia. Al ser reintegrada la cantidad </t>
  </si>
  <si>
    <t>sobrante por el empleado, anexara la ficha de depósito correspondiente a la póliza diario.</t>
  </si>
  <si>
    <t xml:space="preserve">4) La comprobación se realiza mediante facturas CFDI comprobantes que reúnan requisitos </t>
  </si>
  <si>
    <t>fiscales únicamente.</t>
  </si>
  <si>
    <t>Del plazo de su comprobación:</t>
  </si>
  <si>
    <t>1) La comprobación del ejercicio de recursos por concepto de gastos de viaje se deberá</t>
  </si>
  <si>
    <t xml:space="preserve">efectuar a más tardar cinco días después de haber concluido la comisión, como se estipula en </t>
  </si>
  <si>
    <t xml:space="preserve">el reglamento interior, de organización y funciones de los servidores públicos y del H. </t>
  </si>
  <si>
    <t>Ayuntamiento Municipal.</t>
  </si>
  <si>
    <t xml:space="preserve">2) La comprobación del ejercicio de recursos por conceptos diferentes a los señalados </t>
  </si>
  <si>
    <t>en la fracción anterior, deberán ser comprobados y contabilizados a más tardar cinco días</t>
  </si>
  <si>
    <t xml:space="preserve">después de haberlos recibido, de otra forma comenzara el proceso respectivo para sancionar </t>
  </si>
  <si>
    <t>por el no cumplimiento de acuerdo al reglamento interno.</t>
  </si>
  <si>
    <t xml:space="preserve">3) Se deberá limitar la nueva entrega de recursos por falta de comprobación de gastos </t>
  </si>
  <si>
    <t>efectuados con anterioridad.</t>
  </si>
  <si>
    <t xml:space="preserve">4) Es importante mencionar que los recursos por conceptos de gastos a comprobar solo </t>
  </si>
  <si>
    <t>deben liberarse a personal adscripto al h. ayuntamiento.</t>
  </si>
  <si>
    <t>Informe sobre la orientación funcional del gasto:</t>
  </si>
  <si>
    <t xml:space="preserve">1. Cuando se realiza inversiones financieras por concepto de adquisición de acciones, </t>
  </si>
  <si>
    <t xml:space="preserve">bonos, valores o depósitos a plazo fijo, deberán enviar acta de autorización de cabildo </t>
  </si>
  <si>
    <t>y copia del contrato respectivo.</t>
  </si>
  <si>
    <t xml:space="preserve">2. Los bienes muebles adquiridos, son inventariados e invariablemente registrados en </t>
  </si>
  <si>
    <t>libros de control de bienes propiedad del Ayuntamiento.</t>
  </si>
  <si>
    <t xml:space="preserve">3. Cuando se adquieran bienes inmuebles (edificios, casas, terrenos, etc.) se acompaña </t>
  </si>
  <si>
    <t xml:space="preserve">a la póliza de egreso, el acta de autorización de cabildo y copia de la escritura </t>
  </si>
  <si>
    <t>certificada por el Secretario General del Ayuntamiento.</t>
  </si>
  <si>
    <t xml:space="preserve">4. En el caso de ejercicio de recursos en obra pública, se anota en cada comprobante el </t>
  </si>
  <si>
    <t>nombre y la ubicación de la obra a la que corresponde dicha erogación.</t>
  </si>
  <si>
    <t xml:space="preserve">5. Cuando se realicen erogaciones especiales, se envía acta de cabildo en la cual se </t>
  </si>
  <si>
    <t xml:space="preserve">aprueban las ampliaciones de dichas partidas y los gastos de carácter extraordinario, </t>
  </si>
  <si>
    <t>especificando las partidas y los montos ejercidos en cada caso.</t>
  </si>
  <si>
    <t xml:space="preserve">6. En caso de amortización de deuda pública, deberán de especificar el nombre de la </t>
  </si>
  <si>
    <t xml:space="preserve">institución bancaria y crédito que se paga, anotando en el comprobante respectivo el </t>
  </si>
  <si>
    <t>número y fecha del contrato.</t>
  </si>
  <si>
    <t xml:space="preserve">7. Toda la documentación comprobatoria y justificativa, misma que integra la cuenta </t>
  </si>
  <si>
    <t xml:space="preserve">pública, debe ser firmada y sellada por el Síndico Procurador, Tesorero y la Presidenta </t>
  </si>
  <si>
    <t xml:space="preserve">Municipal. </t>
  </si>
  <si>
    <t xml:space="preserve">8. El beneficiario del cheque debe corresponder con el nombre o razón social del </t>
  </si>
  <si>
    <t>proveedor prestador de servicios plasmado en la factura que se pague.</t>
  </si>
  <si>
    <t xml:space="preserve">9. Para efectos de identificación del gasto, anotar en cada uno de los comprobantes el </t>
  </si>
  <si>
    <t>número de póliza y cuenta que dio origen.</t>
  </si>
  <si>
    <t xml:space="preserve">10. Los comprobantes por pago de consumo de combustibles y lubricantes, deben </t>
  </si>
  <si>
    <t xml:space="preserve">presentarse con los datos de los vehículos que lo generan, el cual debe ser parte del </t>
  </si>
  <si>
    <t xml:space="preserve">parque vehicular del Ayuntamiento, en dichos comprobantes, se señala el consumo </t>
  </si>
  <si>
    <t>en litros de cada de ellos, el número de placas, el kilometraje y el área de adscripción</t>
  </si>
  <si>
    <t xml:space="preserve">correspondiente. </t>
  </si>
  <si>
    <t xml:space="preserve">11. La expedición de cheques debe ser respaldado con fondos suficientes para evitar el </t>
  </si>
  <si>
    <t xml:space="preserve">pago de comisiones, ya que este concepto, no está autorizado para cubrir con recurso </t>
  </si>
  <si>
    <t>del Municipio.</t>
  </si>
  <si>
    <t xml:space="preserve">12. Cubrir el pago de obligaciones fiscales en tiempo y forma, evita el pago de multas y </t>
  </si>
  <si>
    <t>recargos, ya que este no está autorizado para cubrirse con recurso del municipio.</t>
  </si>
  <si>
    <t>13. La aplicación del gasto debe corresponder al periodo en el que se genere.</t>
  </si>
  <si>
    <t xml:space="preserve">14. El ejercicio de los recursos debe aplicarse con base en lo establecido en la </t>
  </si>
  <si>
    <t>normatividad vigente.</t>
  </si>
  <si>
    <t>Informe sobre la política de deuda:</t>
  </si>
  <si>
    <t xml:space="preserve">En el ejercicio el H. Ayuntamiento Municipal no cuenta con deuda pública, más sin </t>
  </si>
  <si>
    <t>embargo en caso de contratación deberá ajustarse a la normativa vigente.</t>
  </si>
  <si>
    <t xml:space="preserve">Normas para la distribución de egresos: </t>
  </si>
  <si>
    <t xml:space="preserve">En la distribución de egresos es importante llevar un control riguroso y minucioso de la </t>
  </si>
  <si>
    <t>información contable, presupuestaria y programática de cada fondo o programa, esto con la</t>
  </si>
  <si>
    <t xml:space="preserve">finalidad de llevar un orden contable que nos conlleve a realizar el informe financiero </t>
  </si>
  <si>
    <t xml:space="preserve">semestral en tiempo y forma requerido por la Auditoria Superior del Estado. Es importante </t>
  </si>
  <si>
    <t xml:space="preserve">destacar el buen manejo y transparente del recurso, ahora la contabilidad ha progresado y la </t>
  </si>
  <si>
    <t xml:space="preserve">armonización contable nos lleva a un estado riguroso de la misma, por ello es, este H. </t>
  </si>
  <si>
    <t xml:space="preserve">Ayuntamiento Municipal es menester, el trato cuidadoso de la información, elaboración, </t>
  </si>
  <si>
    <t xml:space="preserve">progreso, revisión y entrega de la contabilidad sana y transparente del Municipio, así como </t>
  </si>
  <si>
    <t xml:space="preserve">de las principales adquisiciones de bienes , servicios y compras de material de limpieza, </t>
  </si>
  <si>
    <t xml:space="preserve">consumibles y los diversos apoyos e inventarios, todo lo mencionado con un fin común, </t>
  </si>
  <si>
    <t>informes financieros y cuenta pública del ejercicio respectivo.</t>
  </si>
  <si>
    <t xml:space="preserve">Cabe mencionar que la erogación del gasto se controla a través de la expedición de cheques, </t>
  </si>
  <si>
    <t xml:space="preserve">debidamente soportados con su comprobación correspondiente a nombre de las personas </t>
  </si>
  <si>
    <t xml:space="preserve">físicas o morales prestadores de servicios al H. Ayuntamiento Municipal, así como de </t>
  </si>
  <si>
    <t>transferencias electrónicas bancarias.</t>
  </si>
  <si>
    <t xml:space="preserve">Cuando se hace entrega de un cheque, transferencia o pago, las pólizas deben ir acompañadas </t>
  </si>
  <si>
    <t xml:space="preserve">de su respectiva factura CFDI o comprobación correspondiente como a continuación se </t>
  </si>
  <si>
    <t>muestra, para el armado de la contabilidad.</t>
  </si>
  <si>
    <t>Póliza del sistema.</t>
  </si>
  <si>
    <t>Póliza de cheque</t>
  </si>
  <si>
    <t>Código Contable y/o Tabulación.</t>
  </si>
  <si>
    <t>Recibo de Egresos (según sea el caso).</t>
  </si>
  <si>
    <t>Solicitud de apoyo.</t>
  </si>
  <si>
    <t>Credencial de Elector.</t>
  </si>
  <si>
    <t>Comprobación del apoyo.</t>
  </si>
  <si>
    <t>Evidencia documental.</t>
  </si>
  <si>
    <t>Recibo simple (utilizado para préstamos o gastos a comprobar).</t>
  </si>
  <si>
    <t>Póliza del sistema de contabilidad.</t>
  </si>
  <si>
    <t>Póliza de cheque (pago de servicios).</t>
  </si>
  <si>
    <t>CFDI por concepto de pago de servicio.</t>
  </si>
  <si>
    <t xml:space="preserve">Finalmente, el proceso para dar cumplimiento a las normas y procedimientos establecidos </t>
  </si>
  <si>
    <t xml:space="preserve">dentro del sistema de control interno que se aplica en el Municipio, debe ser implementado </t>
  </si>
  <si>
    <t>estrictamente para los efectos de la contabilidad correspondiente.</t>
  </si>
  <si>
    <t>Características del recibo de egresos:</t>
  </si>
  <si>
    <t xml:space="preserve">Nombre del municipio. </t>
  </si>
  <si>
    <t>Periodo de gobierno.</t>
  </si>
  <si>
    <t>Folio de recibo.</t>
  </si>
  <si>
    <t>Programa referente (Gasto Corriente, Seguridad Pública, FAISM-DF).</t>
  </si>
  <si>
    <t xml:space="preserve">Cantidad. </t>
  </si>
  <si>
    <t>Concepto.</t>
  </si>
  <si>
    <t>Fecha.</t>
  </si>
  <si>
    <t>Nombre de la persona beneficiada.</t>
  </si>
  <si>
    <t>Domicilio del beneficiario.</t>
  </si>
  <si>
    <t>RFC del beneficiario.</t>
  </si>
  <si>
    <t>Nombres y firmas de las personas que autorizan (Presidenta Municipal, Síndico</t>
  </si>
  <si>
    <t>Procurador, Tesorero Municipal)</t>
  </si>
  <si>
    <t>Cuando se otorga el recurso debe firmarlo el beneficiario.</t>
  </si>
  <si>
    <t xml:space="preserve">En lo que respecta a la contabilización del egreso este se realiza diariamente para ello el </t>
  </si>
  <si>
    <t xml:space="preserve">responsable de la Tesorería y los contadores adscritos al área se encargan de manejar y </t>
  </si>
  <si>
    <t>ordenar la documentación para su debido proceso de tabulación y codificación de código</t>
  </si>
  <si>
    <t xml:space="preserve">contable que conlleven a la captura en el sistema de contabilidad, para así alimentar la base </t>
  </si>
  <si>
    <t xml:space="preserve">de datos y realizar la entrega de los informes respetivos y citados con anterioridad ante la </t>
  </si>
  <si>
    <t>Auditoria Superior del Estado de Guerrero.</t>
  </si>
  <si>
    <t>A t e n t a m e n te</t>
  </si>
  <si>
    <t xml:space="preserve">POLITICAS DE INGRESOS DEL </t>
  </si>
  <si>
    <t xml:space="preserve">MUNICIPIO DE BENITO JUAREZ, </t>
  </si>
  <si>
    <t>INTRODUCCCION</t>
  </si>
  <si>
    <t xml:space="preserve">específicas apegadas a ley y normativa vigente de la Ley General de Contabilidad </t>
  </si>
  <si>
    <t xml:space="preserve">La planificación financiera consiste en la elaboración de previsiones a medio y largo plazo, </t>
  </si>
  <si>
    <t xml:space="preserve">en un horizonte de 3 años a largo plazo como Administración Pública Municipal, reducida </t>
  </si>
  <si>
    <t xml:space="preserve">en ejercicios fiscales anuales. Al ser previsiones a un año, las cuales tienen un elevado grado </t>
  </si>
  <si>
    <t xml:space="preserve">de incertidumbre, pero no obstante es conveniente realizarlas para estar mejor preparado y </t>
  </si>
  <si>
    <t xml:space="preserve">dirigir con más precisión al ente público, al marcar los rumbos que debe tomar y estructurar </t>
  </si>
  <si>
    <t xml:space="preserve">un presupuesto de ingresos, como base presupuestaria. </t>
  </si>
  <si>
    <t xml:space="preserve">El análisis financiero consiste en evaluar la situación económico - financiera actual del ente </t>
  </si>
  <si>
    <t xml:space="preserve">público. En definitiva, enjuiciar la gestión del ente público aunado a la autorización de la Ley </t>
  </si>
  <si>
    <t xml:space="preserve">de Ingresos Municipal ayudara a predecir una evolución futura y poder tomar decisiones con </t>
  </si>
  <si>
    <t>la menor incertidumbre.</t>
  </si>
  <si>
    <t xml:space="preserve">Tomando como base el Presupuesto de la Ley de Ingresos autorizada por el H. Congreso del </t>
  </si>
  <si>
    <t xml:space="preserve">Estado de Guerrero y a partir de las cuentas provisionales de resultados más el saldo inicial </t>
  </si>
  <si>
    <t xml:space="preserve">de Tesorería (cobros, pagos), a través a través de la captación de los ingresos propios, hoy </t>
  </si>
  <si>
    <t>denominados recursos fiscales.</t>
  </si>
  <si>
    <t xml:space="preserve">La política de ingresos, desempeñó un papel estratégico en los alcances del programa </t>
  </si>
  <si>
    <t xml:space="preserve">económico para la recuperación del crecimiento con estabilidad. La clave consistió en la </t>
  </si>
  <si>
    <t xml:space="preserve">adopción de medidas que permitieron conjugar sus propósitos recaudatorios con su función </t>
  </si>
  <si>
    <t xml:space="preserve">promotora, contribuyendo en forma efectiva a impulsar la actividad productiva, la inversión </t>
  </si>
  <si>
    <t>y el empleo, así como a fortalecer el ahorro interno.</t>
  </si>
  <si>
    <t xml:space="preserve">En el ámbito tributario, las acciones se encaminaron a garantizar el sano financiamiento del </t>
  </si>
  <si>
    <t xml:space="preserve">gasto público; premiar el esfuerzo productivo a través de estímulos fiscales dirigidos a </t>
  </si>
  <si>
    <t xml:space="preserve">promover la inversión y el empleo; brindar mayor seguridad jurídica a los contribuyentes; y </t>
  </si>
  <si>
    <t xml:space="preserve">avanzar en la simplificación fiscal y administrativa. En complemento a lo anterior, se </t>
  </si>
  <si>
    <t xml:space="preserve">continuaron fortaleciendo las haciendas de los Estados y Municipios, al tiempo que se les </t>
  </si>
  <si>
    <t>asignaron nuevas atribuciones y responsabilidades.</t>
  </si>
  <si>
    <t xml:space="preserve">La política de precios y tarifas fue un instrumento eficaz para coadyuvar a reducir la </t>
  </si>
  <si>
    <t xml:space="preserve">inflación; fortalecer la situación financiera del sector paraestatal; racionalizar los subsidios; </t>
  </si>
  <si>
    <t xml:space="preserve">asegurar la producción y abasto de bienes y servicios estratégicos; y proteger el consumo de </t>
  </si>
  <si>
    <t>productos básicos para la población de menores recursos.</t>
  </si>
  <si>
    <t xml:space="preserve">En el diseño de la estrategia de ingresos públicos continuó siendo fundamental la </t>
  </si>
  <si>
    <t xml:space="preserve">participación activa de los diferentes sectores productivos del país. Al respecto, en el marco </t>
  </si>
  <si>
    <t xml:space="preserve">de la alianza para la recuperación económica se acordaron, entre otras medidas, el </t>
  </si>
  <si>
    <t xml:space="preserve">otorgamiento de incentivos fiscales para alentar la inversión y la generación de empleos; las </t>
  </si>
  <si>
    <t xml:space="preserve">modificaciones a los precios de los energéticos, a fin de evitar rezagos que pudieran incidir </t>
  </si>
  <si>
    <t>en las finanzas paraestatales y provocar desabasto en el mercado interno.</t>
  </si>
  <si>
    <t xml:space="preserve">Bajo este contexto, en la elaboración de la estimación original de la Ley de Ingresos </t>
  </si>
  <si>
    <t>Municipal:</t>
  </si>
  <si>
    <t xml:space="preserve">Ley General de Contabilidad Gubernamental, establece en el artículo 41 que “para el registro </t>
  </si>
  <si>
    <t xml:space="preserve">único de las operaciones presupuestarias y contables, los entes públicos dispondrán de </t>
  </si>
  <si>
    <t xml:space="preserve">clasificadores presupuestarios, listas de cuentas y catálogos de bienes o instrumentos </t>
  </si>
  <si>
    <t xml:space="preserve">El objetivo principal es cumplir de acuerdo con dicho marco legal, los clasificadores </t>
  </si>
  <si>
    <t xml:space="preserve">presupuestarios armonizados que requiere el sistema de contabilidad gubernamental para </t>
  </si>
  <si>
    <t xml:space="preserve">realizar la integración automática de los registros presupuestarios con los contables, los </t>
  </si>
  <si>
    <t xml:space="preserve">cuales son los siguientes: </t>
  </si>
  <si>
    <t>-Clasificador por rubros de ingresos (rubro, tipo, clase y concepto).</t>
  </si>
  <si>
    <t>-Clasificador por objeto del gasto (capitulo, concepto y partida).</t>
  </si>
  <si>
    <t>Objetivo principal</t>
  </si>
  <si>
    <t xml:space="preserve">-Cumplir cabalmente con el respeto al clasificador por rubro de ingresos (rubro, tipo, clase y </t>
  </si>
  <si>
    <t xml:space="preserve">concepto), derivando de este, cuentas contables y conceptos, mismo que ayudaran al </t>
  </si>
  <si>
    <t xml:space="preserve">desempeño contable armonizado del ente público, producto de la captación de recursos </t>
  </si>
  <si>
    <t xml:space="preserve">propios denominados ingresos propios o recursos fiscales, así como lo obtenido a través de </t>
  </si>
  <si>
    <t>participaciones federales derivadas de los distintos ramos.</t>
  </si>
  <si>
    <t xml:space="preserve">Se logrará un mayor control, ejecución y comprobación de los recursos públicos, aplicando </t>
  </si>
  <si>
    <t>según sea el caso las siguientes políticas de acuerdo al orden en que se especifica:</t>
  </si>
  <si>
    <t xml:space="preserve">- Control del ingreso a través de auxiliares de bancos (digitales y en especie en conciliación </t>
  </si>
  <si>
    <t>continua y constante).</t>
  </si>
  <si>
    <t>clasificador por rubro de ingresos (C.R.I.).</t>
  </si>
  <si>
    <t xml:space="preserve">ingreso (póliza del sistema contable, tira tabular, CFDI´S y/o recibos de ingresos). </t>
  </si>
  <si>
    <t xml:space="preserve">Aunado a los criterios establecidos por la Auditoria Superior del Estado, este H. </t>
  </si>
  <si>
    <t xml:space="preserve">Ayuntamiento ha cumplido con dichos estatutos establecidos por mencionado ente </t>
  </si>
  <si>
    <t xml:space="preserve">fiscalizador, para la elaboración contable y ejecución de gasto público, así mismo hace </t>
  </si>
  <si>
    <t xml:space="preserve">mención de la intención de ir avanzando día a día a la par de la Ley de Contabilidad </t>
  </si>
  <si>
    <t xml:space="preserve">Gubernamental por ello da hincapié en el proceso de armonización contable y cumple </t>
  </si>
  <si>
    <t xml:space="preserve">realizando y acondicionando la información contable de acuerdo a lo establecido por dicha </t>
  </si>
  <si>
    <t>ley.</t>
  </si>
  <si>
    <t xml:space="preserve">gubernamental, misión y visión para el desarrollo del Municipio, y se rige bajo las normas y </t>
  </si>
  <si>
    <t xml:space="preserve">leyes establecidas por la Auditoria Superior del Estado, H. Congreso del Estado de Guerrero </t>
  </si>
  <si>
    <t>y el Consejo Nacional de Armonización Contable, las cuales se refieren a continuación:</t>
  </si>
  <si>
    <t>• Ingresos:</t>
  </si>
  <si>
    <t xml:space="preserve">Los ingresos recepcionados por la administración municipal deberán sujetarse inicialmente </t>
  </si>
  <si>
    <t xml:space="preserve">a los contenidos en el paquete fiscal referido con anterioridad al H. Congreso del Estado en </t>
  </si>
  <si>
    <t xml:space="preserve">el mes de octubre del ejercicio inmediato anterior a su puesta en práctica, conteniendo en él, </t>
  </si>
  <si>
    <t xml:space="preserve">la siguiente información del Municipio: Ley de Ingresos, Tablas de Valores Catastrales y </t>
  </si>
  <si>
    <t xml:space="preserve">Presupuesto de Ingresos, el cual será aprobado y publicado por el Congreso del Estado </t>
  </si>
  <si>
    <t xml:space="preserve">mediante las reservas de ley, para su posible aplicación al inicio y termino del ejercicio fiscal, </t>
  </si>
  <si>
    <t xml:space="preserve">dicho paquete fiscal debe ser aprobado con anticipación a su remisión en Sesión de Cabildo, </t>
  </si>
  <si>
    <t xml:space="preserve">observándose estrictamente las disposiciones contenidas en dicho documento, así como la </t>
  </si>
  <si>
    <t xml:space="preserve">más precisa aplicación del mismo y/o en su caso la modificación presupuestal a aquellos que </t>
  </si>
  <si>
    <t>así lo requieran.</t>
  </si>
  <si>
    <t xml:space="preserve">Las pólizas de ingreso estarán sujetas al cargo respectivo de caja o bancos debidamente </t>
  </si>
  <si>
    <t>soportada con fichas de depósitos y/o transferencias de los momentos contables de ingresos.</t>
  </si>
  <si>
    <t xml:space="preserve">• Ingresos Estimado: Es el que se aprueba anualmente en la Ley de Ingresos e </t>
  </si>
  <si>
    <t xml:space="preserve">incluyen los Impuestos, Cuotas y Aportaciones de Seguridad Social, Contribuciones de </t>
  </si>
  <si>
    <t xml:space="preserve">Mejoras, Derechos, Productos, Aprovechamientos, Financiamientos Internos y Externos; así </t>
  </si>
  <si>
    <t xml:space="preserve">como la Venta de Bienes y Servicios, además de Participaciones, Aportaciones, Recursos </t>
  </si>
  <si>
    <t xml:space="preserve">Convenidos y Otros Ingresos. </t>
  </si>
  <si>
    <t xml:space="preserve">• Ingreso Modificado: El momento contable que refleja la asignación presupuestaria </t>
  </si>
  <si>
    <t xml:space="preserve">en lo relativo a la Ley de Ingresos que resulte de incorporar en su caso, las modificaciones al </t>
  </si>
  <si>
    <t>ingreso estimado, previstas en la Ley de Ingresos.</t>
  </si>
  <si>
    <t xml:space="preserve">• Ingreso Devengado: Momento contable que se realiza cuando existe jurídicamente </t>
  </si>
  <si>
    <t xml:space="preserve">el derecho de cobro de Impuestos, Cuotas y Aportaciones de Seguridad Social, </t>
  </si>
  <si>
    <t xml:space="preserve">Contribuciones de Mejoras, Derechos, Productos, Aprovechamientos, Financiamientos </t>
  </si>
  <si>
    <t xml:space="preserve">Internos y Externos; así como la Venta de Bienes y Servicios, además de Participaciones, </t>
  </si>
  <si>
    <t xml:space="preserve">Aportaciones, Recursos Convenidos y Otros Ingresos por parte de los entes públicos. En el </t>
  </si>
  <si>
    <t xml:space="preserve">caso de resoluciones en firme (definitivas) y pago en parcialidades, se deberán reconocer </t>
  </si>
  <si>
    <t xml:space="preserve">cuando ocurre la notificación de la resolución y/o en la firma del convenio de pago en </t>
  </si>
  <si>
    <t xml:space="preserve">• Ingreso Recaudado: Momento contable que refleja el cobro en efectivo o cualquier </t>
  </si>
  <si>
    <t xml:space="preserve">otro medio de pago de los Impuestos, Cuotas y Aportaciones de Seguridad Social, </t>
  </si>
  <si>
    <t xml:space="preserve">Aportaciones, Recursos Convenidos y Otros Ingresos por parte de los entes públicos. </t>
  </si>
  <si>
    <t xml:space="preserve">el CONAC ha establecido en las normas y metodología para la determinación de los </t>
  </si>
  <si>
    <t xml:space="preserve">momentos contables de los ingresos, que cuando los entes públicos cuenten con los elementos </t>
  </si>
  <si>
    <t xml:space="preserve">que identifiquen el hecho imponible y se pueda establecer el importe de los Impuestos, </t>
  </si>
  <si>
    <t xml:space="preserve">Cuotas y Aportaciones de Seguridad Social, Contribuciones de Mejoras, Derechos, </t>
  </si>
  <si>
    <t xml:space="preserve">Productos y Aprovechamientos, mediante la emisión del correspondiente documento de </t>
  </si>
  <si>
    <t xml:space="preserve">liquidación, que señale la fecha límite para realizar el pago de acuerdo con lo establecido en </t>
  </si>
  <si>
    <t xml:space="preserve">las leyes respectivas, el ingreso se entenderá como determinable. En el caso de los ingresos </t>
  </si>
  <si>
    <t xml:space="preserve">determinables corresponde que los mismos sean registrados como “Ingreso Devengado” en </t>
  </si>
  <si>
    <t xml:space="preserve">la instancia referida, al igual que corresponde dicho registro cuando se emite la factura por </t>
  </si>
  <si>
    <t xml:space="preserve">la Venta de Bienes y Servicios por parte de los entes públicos. Asimismo, se considerará </t>
  </si>
  <si>
    <t>como auto determinable cuando corresponda a los contribuyentes el cálculo y presentación</t>
  </si>
  <si>
    <t xml:space="preserve">de: </t>
  </si>
  <si>
    <t>Los Ingresos:</t>
  </si>
  <si>
    <t xml:space="preserve">1) Todo recurso monetario o en especie que recaude o reciba, la Tesorería por cualquier </t>
  </si>
  <si>
    <t>concepto; deberá ser registrado contable y presupuestalmente como ingreso.</t>
  </si>
  <si>
    <t>Las Normas aplicables al rubro de ingresos son las siguientes:</t>
  </si>
  <si>
    <t xml:space="preserve">1) Los cobros que efectúa la Tesorería Municipal están de acuerdo a lo establecido en la </t>
  </si>
  <si>
    <t xml:space="preserve">Ley de Ingresos aprobada por el H. Congreso del Estado aplicable a este Municipio, </t>
  </si>
  <si>
    <t>observando estrictamente las disposiciones contenidas en ella.</t>
  </si>
  <si>
    <t xml:space="preserve">2) Las ministraciones financieras derivadas del Fondo de Aportaciones para la </t>
  </si>
  <si>
    <t xml:space="preserve">Infraestructura Social Municipal y de las Demarcaciones Territoriales del Distrito federal </t>
  </si>
  <si>
    <t xml:space="preserve">(FAISM-DF), que reciban los Municipios, deberán ser iguales a los montos </t>
  </si>
  <si>
    <t xml:space="preserve">calendarizados y publicados en el Periódico Oficial del Estado; en caso de que exista </t>
  </si>
  <si>
    <t xml:space="preserve">alguna diferencia, se deberán realizar las aclaraciones con la Secretaria de Finanzas y </t>
  </si>
  <si>
    <t>Administración del Estado.</t>
  </si>
  <si>
    <t xml:space="preserve">3) Las Ministraciones Financieras derivadas del Fondo de Aportaciones para el </t>
  </si>
  <si>
    <t xml:space="preserve">Fortalecimiento de los Municipios (FORTAMUN), que reciban los Municipios, deberán </t>
  </si>
  <si>
    <t xml:space="preserve">ser iguales a los montos calendarizados y publicados en el Periódico Oficial del Estado; </t>
  </si>
  <si>
    <t xml:space="preserve">en caso de que exista alguna diferencia, se deberán realizar las aclaraciones con la </t>
  </si>
  <si>
    <t>Secretaria de Finanzas y Administración del Estado.</t>
  </si>
  <si>
    <t xml:space="preserve">4) Cuando se obtengan recursos federales y estatales, las pólizas contables estarán </t>
  </si>
  <si>
    <t xml:space="preserve">conformadas por los CDFI´S (facturas electrónicas) emitida por el Municipio receptor de </t>
  </si>
  <si>
    <t xml:space="preserve">dicha participación, constancia de liquidación de participaciones expedida por la </t>
  </si>
  <si>
    <t xml:space="preserve">Secretaria de Finanzas, así como la copia fotostática del cheque y ficha del depósito </t>
  </si>
  <si>
    <t xml:space="preserve">correspondiente si así lo requiere y/o en su caso copia del estado de cuenta donde se ve </t>
  </si>
  <si>
    <t>reflejada dicha transferencia.</t>
  </si>
  <si>
    <t xml:space="preserve">5) Los recibos oficiales de ingresos que emita la Administración Municipal por concepto de </t>
  </si>
  <si>
    <t>cobro de Impuestos, Derechos, Productos, Aprovechamientos, Ingresos Extraordinarios,</t>
  </si>
  <si>
    <t xml:space="preserve">deberán expedirse en papel membretado debidamente foliado y por orden progresivo de </t>
  </si>
  <si>
    <t xml:space="preserve">acuerdo a la fecha de expedición y serán soportados con su respectiva ficha de depósito </t>
  </si>
  <si>
    <t>y/o copia del estado de cuenta donde se refleja la transferencia, según sea el caso, además</t>
  </si>
  <si>
    <t xml:space="preserve">de un CFDI (factura electrónica) que brinde la validez al cobro general del día o ingreso </t>
  </si>
  <si>
    <t xml:space="preserve">6) Todos los recursos que obtenga la Administración Municipal por concepto de ingresos </t>
  </si>
  <si>
    <t xml:space="preserve">propios, deberán depositarse al siguiente día o a más tardar cinco días después del cobro </t>
  </si>
  <si>
    <t xml:space="preserve">obtenido por cuestiones de sucesión de días inhábiles, si así lo requiere, todo en la cuenta </t>
  </si>
  <si>
    <t>bancaria asignada para tal efecto.</t>
  </si>
  <si>
    <t xml:space="preserve">7) Los recursos provenientes de los Fondos Federales, así como los que el Estado le </t>
  </si>
  <si>
    <t xml:space="preserve">transfiera, deberán depositarse en una cuenta bancaria apertura da para cada tipo de </t>
  </si>
  <si>
    <t>ingreso o fondo.</t>
  </si>
  <si>
    <t xml:space="preserve">8) Cuando se obtengan los ingresos por enajenación de bienes propiedad del Municipio se </t>
  </si>
  <si>
    <t>acompañará con la autorización del H. Congreso del Estado.</t>
  </si>
  <si>
    <t xml:space="preserve">Procedimientos para incrementar la recaudación municipal. </t>
  </si>
  <si>
    <t>Introducción.</t>
  </si>
  <si>
    <t xml:space="preserve">Mejorar los ingresos propios del Municipio no sólo es una cuestión de deseo y de buenas </t>
  </si>
  <si>
    <t xml:space="preserve">intenciones de quienes en su momento han tenido o tienen la responsabilidad de manejar las </t>
  </si>
  <si>
    <t xml:space="preserve">finanzas públicas de este nivel de gobierno, se trata más bien de una responsabilidad pública </t>
  </si>
  <si>
    <t>que requiere de voluntad política y de una alta dosis de eficiencia administrativa.</t>
  </si>
  <si>
    <t xml:space="preserve">Lo anterior cobra mayor significado si tomamos en cuenta que actualmente la mayor parte </t>
  </si>
  <si>
    <t xml:space="preserve">de los recursos financieros de los Municipios, derivan de transferencias (Participaciones y </t>
  </si>
  <si>
    <t xml:space="preserve">Aportaciones) gubernamentales, más que de sus ingresos propios. el monto y destino de </t>
  </si>
  <si>
    <t xml:space="preserve">dichos recursos, en particular de las Aportaciones Federales, son ajenos a las decisiones y </t>
  </si>
  <si>
    <t>criterios de los propios Municipios.</t>
  </si>
  <si>
    <t xml:space="preserve">La realidad es que en muchos de los casos, las tasas o tarifas que aplican a los Impuestos o </t>
  </si>
  <si>
    <t xml:space="preserve">Derechos, son tan débiles que no ayudan a generar los recursos recaudatorios que se requieren </t>
  </si>
  <si>
    <t xml:space="preserve">para solventar el gasto público, nuevos modelos de administración tributaria con relación a </t>
  </si>
  <si>
    <t xml:space="preserve">la administración de las contribuciones municipales, y al tema que nos ocupa, es importante </t>
  </si>
  <si>
    <t xml:space="preserve">analizar y evaluar también, la conveniencia o no de explorar, diseñar, implantar y desarrollar </t>
  </si>
  <si>
    <t xml:space="preserve">nuevos modelos y sistemas de recaudación municipal, sobre todo cuando los esquemas </t>
  </si>
  <si>
    <t xml:space="preserve">actuales resultan complejos y no responden de manera adecuada al cobro correcto de los </t>
  </si>
  <si>
    <t>impuestos que todo contribuyente obligado debe cubrir en términos de ley.</t>
  </si>
  <si>
    <t xml:space="preserve">La escasa efectividad recaudatoria y de cobranza coactiva, queda de manifiesto en los datos </t>
  </si>
  <si>
    <t xml:space="preserve">que arrojan las abultadas carteras vencidas en materia de predial y también de agua, ya que, </t>
  </si>
  <si>
    <t xml:space="preserve">si los montos de los créditos vencidos estuvieran bien determinados y éstos se recuperaran al </t>
  </si>
  <si>
    <t xml:space="preserve">cien por ciento, tan sólo en el impuesto predial se tendría una recaudación superior en un </t>
  </si>
  <si>
    <t>100% a lo que se recauda año con año.</t>
  </si>
  <si>
    <t xml:space="preserve">Un nuevo esquema de recaudación tributaria implica también la posibilidad de incursionar </t>
  </si>
  <si>
    <t xml:space="preserve">en el tema de las apps´s, que la Ley de Asociaciones Público Privadas y la Legislación de </t>
  </si>
  <si>
    <t xml:space="preserve">cada entidad prevea para el caso; un esquema de esa naturaleza requerirá analizar y evaluar </t>
  </si>
  <si>
    <t xml:space="preserve">la viabilidad técnica y jurídica del proyecto, su rentabilidad, y la conveniencia en sí de llevar </t>
  </si>
  <si>
    <t>a cabo la recaudación de impuestos bajo este esquema de participación mixta.</t>
  </si>
  <si>
    <t>Programa en proceso de implementación denominación:</t>
  </si>
  <si>
    <t>“Programa especial para el abatimiento de las carteras vencidas”</t>
  </si>
  <si>
    <t xml:space="preserve">Un programa de esta naturaleza se debe caracterizar por establecer y definir claramente los </t>
  </si>
  <si>
    <t>siguientes elementos o aspectos:</t>
  </si>
  <si>
    <t xml:space="preserve">no enterados en tiempo y forma por quienes tenían y siguen teniendo la obligación de </t>
  </si>
  <si>
    <t>cubrirlos.</t>
  </si>
  <si>
    <t>particular.</t>
  </si>
  <si>
    <t>y sanciones, y de las propias políticas y acciones de cobranza que habrán de desarrollarse.</t>
  </si>
  <si>
    <t>cobranza en los términos propuestos.</t>
  </si>
  <si>
    <t xml:space="preserve">fiscal, y personal con buen desempeño y experiencia probada en áreas de ejecución fiscal y </t>
  </si>
  <si>
    <t>recaudación de impuestos.</t>
  </si>
  <si>
    <t xml:space="preserve">Bajo esta perspectiva nos atrevemos a proponer, un programa de cobranza que considere ente </t>
  </si>
  <si>
    <t>otros elementos:</t>
  </si>
  <si>
    <t xml:space="preserve">porcentaje puede ser único (un 30% por ejemplo), o bien diferenciado según las </t>
  </si>
  <si>
    <t xml:space="preserve">características específicas de cada crédito fiscal en cartera vencida (período del adeudo, </t>
  </si>
  <si>
    <t>monto, etc.)</t>
  </si>
  <si>
    <t xml:space="preserve">Local, el resto del adeudo que tenga el contribuyente si éste cumple correctamente con lo </t>
  </si>
  <si>
    <t>indicado en el punto anterior.</t>
  </si>
  <si>
    <t xml:space="preserve">lado, y de “cero” impunidad por el otro, a los servidores públicos que, teniendo la facultad, </t>
  </si>
  <si>
    <t xml:space="preserve">la responsabilidad y las condiciones administrativas necesarias para recaudar eficientemente </t>
  </si>
  <si>
    <t>los impuestos, no lo hacen en los términos que la propia ley les obliga.</t>
  </si>
  <si>
    <t xml:space="preserve">-Habría que diseñar y establecer en paralelo un nuevo modelo o sistema sancionatorio, </t>
  </si>
  <si>
    <t xml:space="preserve">gravoso y hasta cierto punto flexible, para castigar con rigor las infracciones o delitos fiscales </t>
  </si>
  <si>
    <t xml:space="preserve">que se cometan, pero que considere también con criterios claros, objetivos y transparentes, </t>
  </si>
  <si>
    <t xml:space="preserve">las capacidades y condiciones de cada contribuyente que en particular caiga en dichos </t>
  </si>
  <si>
    <t>supuestos de incumplimiento.</t>
  </si>
  <si>
    <t>Capacitación Municipal.</t>
  </si>
  <si>
    <t xml:space="preserve">Una capacitación integral, profunda y permanente, que considere la definición de recursos </t>
  </si>
  <si>
    <t xml:space="preserve">presupuestales específicos para el desarrollo técnico, profesional y humano de los servidores </t>
  </si>
  <si>
    <t xml:space="preserve">públicos adscritos a las áreas hacendarias, en donde se privilegie al personal que realiza tareas </t>
  </si>
  <si>
    <t xml:space="preserve">de administración tributaria, en todos sus niveles: directivos, mandos medios y personal </t>
  </si>
  <si>
    <t>operativo.</t>
  </si>
  <si>
    <t xml:space="preserve">Cabe señalar que el INDETEC, cuenta con una amplia gama de servicios de capacitación y </t>
  </si>
  <si>
    <t>consultoría en temas tales como:</t>
  </si>
  <si>
    <t>Administración de ingresos.</t>
  </si>
  <si>
    <t>• Cobranza coactiva y abatimiento de cartera vencida.</t>
  </si>
  <si>
    <t xml:space="preserve">• Identificación y análisis de estrategias para incrementar y fortalecer la recaudación del </t>
  </si>
  <si>
    <t>impuesto predial.</t>
  </si>
  <si>
    <t>• Catastro y tributación inmobiliaria.</t>
  </si>
  <si>
    <t xml:space="preserve">• Armonización contable con base en los lineamientos de la LGCG y normas expedidas por </t>
  </si>
  <si>
    <t>el CONAC.</t>
  </si>
  <si>
    <t>• Entrega y recepción de las Haciendas Públicas Municipales.</t>
  </si>
  <si>
    <t>• Coordinación Fiscal y Sistemas de Participaciones y Aportaciones Federales.</t>
  </si>
  <si>
    <t>• Identificación y análisis capacidades financieras y de alternativas crediticias.</t>
  </si>
  <si>
    <t xml:space="preserve">• Otros. </t>
  </si>
  <si>
    <t xml:space="preserve">Habrá que cuidar también, que el personal de la administración tributaria sea adecuadamente </t>
  </si>
  <si>
    <t xml:space="preserve">remunerado de acuerdo al perfil que requiere el puesto que ocupa, a las responsabilidades </t>
  </si>
  <si>
    <t xml:space="preserve">que tienen, a los horarios y cargas de trabajo y a las condiciones remunerativas que observa </t>
  </si>
  <si>
    <t xml:space="preserve">el mercado laboral en general, (sector privado y público) con relación a perfiles y cargos </t>
  </si>
  <si>
    <t>equivalentes en un sector y en otro.</t>
  </si>
  <si>
    <t xml:space="preserve">Contar con un personal bien calificado y adecuadamente remunerado, requerirá del diseño e </t>
  </si>
  <si>
    <t xml:space="preserve">instrumentación de un Sistema de Evaluación del Desempeño (SED), que permita dar un </t>
  </si>
  <si>
    <t xml:space="preserve">seguimiento preciso a las actividades que se desempeñan y a los resultados que se obtienen. </t>
  </si>
  <si>
    <t xml:space="preserve">El trabajo debe ser claramente medible y evaluable, a efecto retroalimentar los procesos y </t>
  </si>
  <si>
    <t xml:space="preserve">programas de trabajo, así como replantear en su caso, los ajustes que requiera la plantilla de </t>
  </si>
  <si>
    <t>personal vinculado a la recaudación y cobranza de impuestos.</t>
  </si>
  <si>
    <t>Especificación de las Normas y Procedimientos en la Administración de Ingresos.</t>
  </si>
  <si>
    <t xml:space="preserve">Las Normas y Procedimientos establecidos en el Sistema de Control Interno del Municipio </t>
  </si>
  <si>
    <t xml:space="preserve">se han venido implementando para las mejoras de los ingresos, especificando los diversos </t>
  </si>
  <si>
    <t xml:space="preserve">conceptos manejados en las relaciones de tarifas autorizadas dentro de la Ley de Ingresos </t>
  </si>
  <si>
    <t xml:space="preserve">aprobada por el H. Congreso del Estado, así como las Tablas de Valores Catastrales, todos </t>
  </si>
  <si>
    <t xml:space="preserve">los conceptos aplicados en cobros de acuerdo a la Ley de Ingresos dictaminada para el </t>
  </si>
  <si>
    <t xml:space="preserve">ejercicio fiscal 2023. La implementación de recibos oficiales de cobro es de uso común y </t>
  </si>
  <si>
    <t xml:space="preserve">exclusivo del área de Tesorería, el área recaudatoria para llevar a cabo este procedimiento, </t>
  </si>
  <si>
    <t>mismos conceptos que a continuación se enumeran:</t>
  </si>
  <si>
    <t>1. Impuestos</t>
  </si>
  <si>
    <t xml:space="preserve">2. Derechos </t>
  </si>
  <si>
    <t>3. Contribuciones Especiales</t>
  </si>
  <si>
    <t>4. Productos</t>
  </si>
  <si>
    <t xml:space="preserve">5. Aprovechamientos </t>
  </si>
  <si>
    <t xml:space="preserve">Este H. Ayuntamiento cuenta para la recaudación de ingresos con una caja general de cobro </t>
  </si>
  <si>
    <t>en el área de Tesorería.</t>
  </si>
  <si>
    <t xml:space="preserve">Lo recaudo semanal o mensualmente se deposita en el banco respectivo para su resguardo y </t>
  </si>
  <si>
    <t>posteriormente a su salida por distribución de cheques y/o transferencias electrónicas.</t>
  </si>
  <si>
    <t xml:space="preserve">Caja General </t>
  </si>
  <si>
    <t xml:space="preserve">Esta caja se encarga de cobrar todo tipo de recaudación de las diferentes áreas del H. </t>
  </si>
  <si>
    <t xml:space="preserve">Ayuntamiento Municipal, por mencionar las principales: Registro Civil, Catastro, Comercio, </t>
  </si>
  <si>
    <t>Tránsito Municipal, Seguridad Pública y Secretaria General.</t>
  </si>
  <si>
    <t>- Recibo de ingresos (recibo de cobro).</t>
  </si>
  <si>
    <t xml:space="preserve">Características del formato: </t>
  </si>
  <si>
    <t>• Recibo oficial de pago respectivamente foliado.</t>
  </si>
  <si>
    <t>• Características requeridas por el SAT.</t>
  </si>
  <si>
    <t>• Firma y sello de cajera y Tesorero Municipal.</t>
  </si>
  <si>
    <t>• Formato tamaño carta.</t>
  </si>
  <si>
    <t>• Original y 3 copias (archivo, contabilidad y comprobación).</t>
  </si>
  <si>
    <t>• Códigos de contabilidad armonizada.</t>
  </si>
  <si>
    <t>• Concepto de cobro.</t>
  </si>
  <si>
    <t>• Datos generales del contribuyente y/o corte del día “venta al público”</t>
  </si>
  <si>
    <t>Conclusiones:</t>
  </si>
  <si>
    <t xml:space="preserve">Ante una débil situación de las Finanzas Públicas Municipales, caracterizada por la </t>
  </si>
  <si>
    <t xml:space="preserve">insuficiencia de recursos económicos necesarios para solventar cabalmente los servicios </t>
  </si>
  <si>
    <t xml:space="preserve">públicos que demanda la población, es entendible que las autoridades hacendarias asuman la </t>
  </si>
  <si>
    <t xml:space="preserve">responsabilidad ineludible que tienen de acrecentar y fortalecer los ingresos fiscales propios </t>
  </si>
  <si>
    <t xml:space="preserve">del Municipio. Sin embargo, aun cuando los trabajos de revisión y análisis de las fuentes de </t>
  </si>
  <si>
    <t xml:space="preserve">ingresos propios den como resultado la necesidad de crear nuevos impuestos o de actualizar </t>
  </si>
  <si>
    <t xml:space="preserve">las bases y tasas de los ya existentes, lo primero que habrá que evaluar antes de proceder a </t>
  </si>
  <si>
    <t xml:space="preserve">impulsar las iniciativas y acciones necesarias para el efecto, es la calidad de los servicios </t>
  </si>
  <si>
    <t xml:space="preserve">públicos que se están proporcionando a la población, y en segundo término, evaluar también </t>
  </si>
  <si>
    <t xml:space="preserve">si la recaudación de los impuestos vigentes responde a niveles óptimos de eficiencia </t>
  </si>
  <si>
    <t xml:space="preserve">recaudatoria. Ajustar a niveles reales las tasas y tarifas impositivas de las contribuciones </t>
  </si>
  <si>
    <t xml:space="preserve">Municipales; modernizar y eficientar la recaudación tributaria; vigilar el cumplimiento de las </t>
  </si>
  <si>
    <t xml:space="preserve">obligaciones fiscales; explorar nuevos modelos de administración tributaria; establecer una </t>
  </si>
  <si>
    <t xml:space="preserve">mejor coordinación y vinculación entre los sistemas de recaudación inmobiliaria y los </t>
  </si>
  <si>
    <t xml:space="preserve">programas de actualización y modernización catastral; diseñar y ejecutar un programa </t>
  </si>
  <si>
    <t xml:space="preserve">especial para el abatimiento de las abultadas carteras vencidas (impuesto predial); e </t>
  </si>
  <si>
    <t xml:space="preserve">instrumentar una política de capacitación y desarrollo profesional permanente para el </t>
  </si>
  <si>
    <t xml:space="preserve">personal vinculado a las tareas hacendarias, son a nuestro juicio algunas de las principales </t>
  </si>
  <si>
    <t xml:space="preserve">acciones que las autoridades Municipales competentes debieran de priorizar y ejecutar a fin </t>
  </si>
  <si>
    <t>de fortalecer los ingresos propios de sus haciendas públicas.</t>
  </si>
  <si>
    <t xml:space="preserve">organización </t>
  </si>
  <si>
    <t xml:space="preserve">municipal, del municipio </t>
  </si>
  <si>
    <t xml:space="preserve">de Benito Juárez, </t>
  </si>
  <si>
    <t>guerrero.</t>
  </si>
  <si>
    <t xml:space="preserve">MANUAL DE ORGANIZACIÓN MUNICIPAL </t>
  </si>
  <si>
    <t xml:space="preserve">2021 – 2024 </t>
  </si>
  <si>
    <t xml:space="preserve">C.P. GLAFIRA MERAZA PRUDENTE </t>
  </si>
  <si>
    <t xml:space="preserve"> PRESIDENTA MUNICIPAL</t>
  </si>
  <si>
    <t>Índice</t>
  </si>
  <si>
    <t>Introducción. .....................................................................................................................................4</t>
  </si>
  <si>
    <t>Antecedentes históricos....................................................................................................................5</t>
  </si>
  <si>
    <t>Marco Jurídico. ..................................................................................................................................7</t>
  </si>
  <si>
    <t>Organigrama General ........................................................................................................................9</t>
  </si>
  <si>
    <t>Estructura Orgánica.........................................................................................................................10</t>
  </si>
  <si>
    <t>Funciones específicas. .....................................................................................................................11</t>
  </si>
  <si>
    <t>Valores.............................................................................................................................................39</t>
  </si>
  <si>
    <t xml:space="preserve">En la división territorial, política y administrativa que establece la Constitución de los </t>
  </si>
  <si>
    <t xml:space="preserve">Estados Unidos Mexicanos, el Municipio se convierte en la primera instancia que presta </t>
  </si>
  <si>
    <t xml:space="preserve">los diferentes servicios a la Ciudadanía, atendiendo sus problemas y resolviendo sus </t>
  </si>
  <si>
    <t xml:space="preserve">carencias en lo relacionado a su desarrollo social, el mejoramiento urbano y la seguridad </t>
  </si>
  <si>
    <t xml:space="preserve">Pública, entre los más importantes. </t>
  </si>
  <si>
    <t>La integración administrativa del Municipio se deposita en el Ayuntamiento y la</t>
  </si>
  <si>
    <t xml:space="preserve">Presidenta Municipal, quienes tienen la responsabilidad de coordinar los esfuerzos de las </t>
  </si>
  <si>
    <t xml:space="preserve">diferentes Áreas y Unidades Administrativas que conforman la Administración Pública </t>
  </si>
  <si>
    <t xml:space="preserve">Municipal para la prestación de servicios a la Ciudadanía de manera eficaz y oportuna. </t>
  </si>
  <si>
    <t xml:space="preserve">De ahí que la Presidencia Municipal requiera para un manejo claro, transparente y </t>
  </si>
  <si>
    <t xml:space="preserve">apegado a la legalidad, de un Manual de Organización en el que se establezcan las </t>
  </si>
  <si>
    <t xml:space="preserve">diferentes áreas que la integran, sus objetivos y sus funciones. </t>
  </si>
  <si>
    <t xml:space="preserve">El presente Manual de Organización, está elaborado con la finalidad de que el personal </t>
  </si>
  <si>
    <t xml:space="preserve">que labora en las diferentes áreas de la Estructura Orgánica de la Presidencia, tenga las </t>
  </si>
  <si>
    <t xml:space="preserve">bases suficientes para desempeñar de la mejor manera sus funciones y cumplir los </t>
  </si>
  <si>
    <t>objetivos establecidos en el Plan Municipal de Desarrollo para el periodo 2021 – 2024</t>
  </si>
  <si>
    <t xml:space="preserve">del Municipio de Benito Juárez, Guerrero. </t>
  </si>
  <si>
    <t xml:space="preserve">Debido a los diferentes cambios que favorecen el proceso de mejoramiento continuo de </t>
  </si>
  <si>
    <t xml:space="preserve">labores en las distintas Áreas y Unidades Administrativas se ha programado que este </t>
  </si>
  <si>
    <t xml:space="preserve">Manual de Organización General sea revisado anualmente para atender las </t>
  </si>
  <si>
    <t xml:space="preserve">modificaciones necesarias que se hayan presentado, para así contar con una mejor </t>
  </si>
  <si>
    <t xml:space="preserve">operación y funcionamiento de la Presidencia Municipal para cumplir las diversas metas </t>
  </si>
  <si>
    <t>y objetivos planteados por la Administración y el Ejecutivo Municipal.</t>
  </si>
  <si>
    <t xml:space="preserve">Por último, es importante destacar que es una herramienta Técnico – Administrativa </t>
  </si>
  <si>
    <t xml:space="preserve">porque con toda seguridad apoyará lo siguiente: </t>
  </si>
  <si>
    <t xml:space="preserve">? Precisar las actividades encomendadas a cada una de las Áreas y Unidades </t>
  </si>
  <si>
    <t xml:space="preserve">Administrativas y ser instrumento útil para la orientación e información al </t>
  </si>
  <si>
    <t xml:space="preserve">? Proporcionar información básica para la planeación e implementación de medidas </t>
  </si>
  <si>
    <t>de modernización administrativa.</t>
  </si>
  <si>
    <t>? Facilitar el reclutamiento y selección del personal.</t>
  </si>
  <si>
    <t xml:space="preserve">? Servir de medio de integración y orientación al personal de nuevo ingreso, que </t>
  </si>
  <si>
    <t xml:space="preserve">facilite su incorporación a la Administración Pública Municipal. </t>
  </si>
  <si>
    <t xml:space="preserve">? Proporcionar el mejor aprovechamiento de Recursos Humanos, Financieros y </t>
  </si>
  <si>
    <t>Materiales.</t>
  </si>
  <si>
    <t xml:space="preserve">? Las revisiones y actualizaciones de este Manual de Organización, se realizarán </t>
  </si>
  <si>
    <t>Anualmente, durante los tres años establecidos para la actual Administración.</t>
  </si>
  <si>
    <t>Antecedentes históricos.</t>
  </si>
  <si>
    <t xml:space="preserve">El municipio libre de Benito Juárez se encuentra localizado en la región Costa Grande del </t>
  </si>
  <si>
    <t xml:space="preserve">Estado de Guerrero y su cabecera municipal es San Jerónimo. El nombre le fue concedido en </t>
  </si>
  <si>
    <t xml:space="preserve">honor al licenciado Benito Juárez, el Benemérito de las Américas y se constituyó el 1 de </t>
  </si>
  <si>
    <t xml:space="preserve">enero de 1934. Antes de su constitución, el territorio estuvo integrado al municipio de Atoyac </t>
  </si>
  <si>
    <t xml:space="preserve">de Álvarez, pero fue la participación de la ciudadanía la que motivó a la creación de un nuevo </t>
  </si>
  <si>
    <t xml:space="preserve">Municipio. </t>
  </si>
  <si>
    <t xml:space="preserve">Cuando cambió la organización política de la Nueva España y se instauró el régimen de </t>
  </si>
  <si>
    <t xml:space="preserve">independencias, San Jerónimo se integró a la subdelegación de Zacatula. De igual forma, </t>
  </si>
  <si>
    <t xml:space="preserve">perteneció a la provincia de Técpan, misma que fue creada en el año de 1811 por José María </t>
  </si>
  <si>
    <t xml:space="preserve">Morelos y Pavón. Cuando se constituyó la República Federal en 1924, se integró al partido </t>
  </si>
  <si>
    <t xml:space="preserve">de Técpan y el distrito de Acapulco y al erigirse el Estado de Guerrero, permaneció en el </t>
  </si>
  <si>
    <t xml:space="preserve">distrito de Galeana. En el año de 1922, un grupo de ciudadanos y ciudadanas inició la gestión </t>
  </si>
  <si>
    <t xml:space="preserve">para la conformación del Municipio, fue entonces que el 1 de enero de 1934 quedó </t>
  </si>
  <si>
    <t>constitucionalmente creado como Benito Juárez.</t>
  </si>
  <si>
    <t xml:space="preserve">En el municipio de Benito Juárez en el censo poblacional y vivienda del 2020 había un total </t>
  </si>
  <si>
    <t xml:space="preserve">de 15,442 habitantes de los cuales 7,568 correspondiente a hombres y 7,874 a mujeres. Por </t>
  </si>
  <si>
    <t xml:space="preserve">lo tanto, el porcentaje de mujeres en el municipio es de 51% y el de hombres de 49 %. En </t>
  </si>
  <si>
    <t>comparación con el año 2010, la población tuvo un crecimiento del 2.8%.</t>
  </si>
  <si>
    <t>Estructura social</t>
  </si>
  <si>
    <t xml:space="preserve">Según datos del Censo de Población y Vivienda 2020 realizado por el INEGI, el porcentaje </t>
  </si>
  <si>
    <t xml:space="preserve">de personas afiliadas a servicios de salud era del 72.03%, mientras que el 27.96% no se </t>
  </si>
  <si>
    <t xml:space="preserve">encontraban afiliados a servicios de salud. El 68.12%, de la población era derechohabiente </t>
  </si>
  <si>
    <t xml:space="preserve">en el seguro popular, el 21.79% al ISSSTE, el 8.68% al IMSS, el 1.29% a Pemex y sólo el </t>
  </si>
  <si>
    <t>1.15 se encuentra afiliado a servicios médicos privados.</t>
  </si>
  <si>
    <t xml:space="preserve">Las administraciones municipales deben modernizarse con base al cumplimiento de: </t>
  </si>
  <si>
    <t>? Estándares de calidad.</t>
  </si>
  <si>
    <t>? Participación ciudadana.</t>
  </si>
  <si>
    <t>? Evaluación de la gestión.</t>
  </si>
  <si>
    <t xml:space="preserve">? Satisfacción del usuario. </t>
  </si>
  <si>
    <t xml:space="preserve">Para lograrla, es necesario el fortalecimiento de las capacidades de gestión de las </t>
  </si>
  <si>
    <t xml:space="preserve">administraciones municipales para dar respuesta a las demandas de servicios públicos y para </t>
  </si>
  <si>
    <t xml:space="preserve">cubrir estándares mínimos de desarrollo. Por esto es importante incrementar la eficacia y </t>
  </si>
  <si>
    <t>transparencia de la acción gubernamental, a través de la modernización de la administración.</t>
  </si>
  <si>
    <t xml:space="preserve">El municipio libre de Benito Juárez se localiza al sur del estado de Guerrero, en la región </t>
  </si>
  <si>
    <t xml:space="preserve">Costa Grande. Según datos del INEGI, tiene una superficie de 284.9 km2 y está “localizado </t>
  </si>
  <si>
    <t xml:space="preserve">al suroeste de Chilpancingo, entre los paralelos 17°00" y 17°11” de latitud norte y los </t>
  </si>
  <si>
    <t xml:space="preserve">100°26"y 100°34” de longitud oeste, respecto al meridiano de Greenwich” (INAFED,2021). </t>
  </si>
  <si>
    <t>Colinda al norte con Atoyac de Álvarez, al oeste con Técpan de Galeana, al este con Coyuca</t>
  </si>
  <si>
    <t>de Benítez y al sur con el océano Pacifico.</t>
  </si>
  <si>
    <t xml:space="preserve">Para todos sus procedimientos administrativos, puede dirigirse al Ayuntamiento de Benito </t>
  </si>
  <si>
    <t xml:space="preserve">Juárez, ubicado en la cabecera municipal la cual es San Jerónimo de Juárez, en la dirección </t>
  </si>
  <si>
    <t xml:space="preserve">y horarios indicados en esta página, o contactar a la recepción del Ayuntamiento por teléfono </t>
  </si>
  <si>
    <t>o por correo electrónico según su preferencia y datos disponibles.</t>
  </si>
  <si>
    <t>Marco Jurídico.</t>
  </si>
  <si>
    <t>Constituciones:</t>
  </si>
  <si>
    <t xml:space="preserve">? Constitución Política de los Estados Unidos Mexicanos. </t>
  </si>
  <si>
    <t xml:space="preserve">? Constitución Política del Estado Libre y Soberano de Guerrero. </t>
  </si>
  <si>
    <t xml:space="preserve">Códigos: </t>
  </si>
  <si>
    <t>? Código Civil del Estado Libre y Soberano de Guerrero.</t>
  </si>
  <si>
    <t>? Código Penal para el Estado Libre y Soberano de Guerrero.</t>
  </si>
  <si>
    <t xml:space="preserve">? Código Fiscal del Estado de Guerrero. </t>
  </si>
  <si>
    <t>? Código Procesal Civil del Estado Libre y Soberano de Guerrero.</t>
  </si>
  <si>
    <t xml:space="preserve">? Código de Procedimientos Contenciosos Administrativos del Estado de Guerrero. </t>
  </si>
  <si>
    <t>Leyes:</t>
  </si>
  <si>
    <t>? Ley Orgánica de la Administración Pública del Estado de Guerrero.</t>
  </si>
  <si>
    <t>? Ley Orgánica del Municipio Libre del Estado de Guerrero.</t>
  </si>
  <si>
    <t xml:space="preserve">? Ley de Presupuesto y Disciplina Fiscal del Estado de Guerrero. </t>
  </si>
  <si>
    <t>? Ley de Hacienda del Estado de Guerrero.</t>
  </si>
  <si>
    <t xml:space="preserve">? Ley de Hacienda Municipal del Estado de Guerrero. </t>
  </si>
  <si>
    <t xml:space="preserve">? Ley de Ingresos 2023, Benito Juárez. </t>
  </si>
  <si>
    <t>? Ley de Planeación del Estado Libre y Soberano de Guerrero.</t>
  </si>
  <si>
    <t xml:space="preserve">? Ley de Obras Públicas y sus Servicios del Estado de Guerrero. </t>
  </si>
  <si>
    <t xml:space="preserve">? Ley para el Desarrollo Social del Estado de Guerrero. </t>
  </si>
  <si>
    <t xml:space="preserve">? Ley de Responsabilidades Política, Penal y Civil de los Servidores Públicos del </t>
  </si>
  <si>
    <t>Estado de Guerrero.</t>
  </si>
  <si>
    <t>? Ley de Salud del Estado de Guerrero.</t>
  </si>
  <si>
    <t>? Ley del Sistema de Seguridad Pública del Estado Libre y Soberano de Guerrero.</t>
  </si>
  <si>
    <t xml:space="preserve">? Ley de Transporte y Vialidad del Estado de Guerrero. </t>
  </si>
  <si>
    <t>? Ley de Trabajo de los Servidores Públicos del Estado de Guerrero.</t>
  </si>
  <si>
    <t>? Ley de Fiscalización Superior y Rendición de Cuentas del Estado de Guerrero.</t>
  </si>
  <si>
    <t xml:space="preserve">? Ley de Educación del Estado Libre y Soberano de Guerrero. </t>
  </si>
  <si>
    <t>? Ley de Expropiación para el Estado de Guerrero.</t>
  </si>
  <si>
    <t>? Ley de Fomento Económico, Inversión y Desarrollo del Estado de Guerrero.</t>
  </si>
  <si>
    <t xml:space="preserve">? Ley para el Fomento y Desarrollo de la Cultura y las Artes del Estado de Guerrero. </t>
  </si>
  <si>
    <t>? Ley de Fomento Industrial del Estado de Guerrero.</t>
  </si>
  <si>
    <t xml:space="preserve">? Ley de Asentamientos Humanos, ordenamiento Territorial y Desarrollo Urbano del </t>
  </si>
  <si>
    <t xml:space="preserve">Estado de Guerrero. </t>
  </si>
  <si>
    <t xml:space="preserve">? Ley de Catastro para los Municipios del Estado de Guerrero. </t>
  </si>
  <si>
    <t>? Ley de Prevención y Atención de la Violencia Familiar del Estado de Guerrero.</t>
  </si>
  <si>
    <t xml:space="preserve">? Ley de Aguas para el Estado Libre y Soberano de Guerrero. </t>
  </si>
  <si>
    <t xml:space="preserve">? Ley de Justicia en Materia de Faltas de Policía y Buen Gobierno del Estado. </t>
  </si>
  <si>
    <t>? Ley de Instituciones de Asistencia Privada para el estado de Guerrero.</t>
  </si>
  <si>
    <t>? Ley de Premios Civiles del Estado de Guerrero.</t>
  </si>
  <si>
    <t>? Ley de Protección Civil del Estado de Guerrero.</t>
  </si>
  <si>
    <t>? Ley de Protección y Fomento a las Artesanías.</t>
  </si>
  <si>
    <t xml:space="preserve">? Ley del Instituto de Radio y Televisión de Guerrero. </t>
  </si>
  <si>
    <t>? Ley de Regulación y Fomento de Mercados y Tianguis Populares.</t>
  </si>
  <si>
    <t xml:space="preserve">? Ley para las Personas con Discapacidad del Estado de Guerrero. </t>
  </si>
  <si>
    <t xml:space="preserve">? Ley que crea la Administración del Patrimonio de la Beneficencia Pública del Estado </t>
  </si>
  <si>
    <t xml:space="preserve">de Guerrero. </t>
  </si>
  <si>
    <t xml:space="preserve">? Ley que Establece las bases para el Régimen el Procedimiento al que deberá ajustarse </t>
  </si>
  <si>
    <t xml:space="preserve">la Inscripción de Predios Sub-urbanos y Rústicos en el Registro Público de la </t>
  </si>
  <si>
    <t>Propiedad.</t>
  </si>
  <si>
    <t xml:space="preserve">? Ley del Registro Civil del Estado de Guerrero. </t>
  </si>
  <si>
    <t xml:space="preserve">? Ley sobre el Sistema Estatal de Asistencia Social. </t>
  </si>
  <si>
    <t xml:space="preserve">Reglamentos: </t>
  </si>
  <si>
    <t>? Reglamento de Bando de Policía y Buen Gobierno.</t>
  </si>
  <si>
    <t xml:space="preserve">? Reglamento de Establecimientos que expenden bebidas alcohólicas. </t>
  </si>
  <si>
    <t>? Reglamento de la vía pública.</t>
  </si>
  <si>
    <t xml:space="preserve">? Reglamento de Licencias. </t>
  </si>
  <si>
    <t>? Reglamento de Tránsito y Transportes.</t>
  </si>
  <si>
    <t>Organigrama General</t>
  </si>
  <si>
    <t>Estructura Orgánica.</t>
  </si>
  <si>
    <t>Área Clave de la unidad</t>
  </si>
  <si>
    <t>Presidencia Municipal PRE01</t>
  </si>
  <si>
    <t>Sindicatura Municipal SIN02</t>
  </si>
  <si>
    <t>Regidurías REG03</t>
  </si>
  <si>
    <t>Secretaria General SEG04</t>
  </si>
  <si>
    <t>Oficialía mayor OFM05</t>
  </si>
  <si>
    <t>Tesorería Municipal TES06</t>
  </si>
  <si>
    <t>Órgano de Control Interno COI07</t>
  </si>
  <si>
    <t>Dirección de obras publicas OBR08</t>
  </si>
  <si>
    <t>Coordinación de Evaluación del Desempeño EVA09</t>
  </si>
  <si>
    <t>Oficialía de Registro Civil REG11</t>
  </si>
  <si>
    <t>DIF Municipal DIF12</t>
  </si>
  <si>
    <t>Dirección de Servicios Públicos SEP13</t>
  </si>
  <si>
    <t>Dirección de Catastro CAT14</t>
  </si>
  <si>
    <t>Dirección de Salud SAL15</t>
  </si>
  <si>
    <t>Dirección Desarrollo Social DES16</t>
  </si>
  <si>
    <t>Dirección Desarrollo Rural DER17</t>
  </si>
  <si>
    <t>Dirección de Planeación PLA18</t>
  </si>
  <si>
    <t>Dirección de Cultura CUL19</t>
  </si>
  <si>
    <t>Dirección de Educación EDU20</t>
  </si>
  <si>
    <t>Dirección de Ecología ECO21</t>
  </si>
  <si>
    <t>Dirección de la Mujer MUJ22</t>
  </si>
  <si>
    <t>Dirección de Deporte DEP23</t>
  </si>
  <si>
    <t>Dirección de Comunicación Social COM27</t>
  </si>
  <si>
    <t>Dirección de Agua Potable APO28</t>
  </si>
  <si>
    <t>Dirección de Seguridad Publica SEG29</t>
  </si>
  <si>
    <t>Protección Civil PRO30</t>
  </si>
  <si>
    <t>Dirección de Tránsito Municipal TRA31</t>
  </si>
  <si>
    <t xml:space="preserve">Coordinación de Prevención Social al Delito </t>
  </si>
  <si>
    <t>con Participación Ciudadana</t>
  </si>
  <si>
    <t>DEL32</t>
  </si>
  <si>
    <t>Funciones específicas.</t>
  </si>
  <si>
    <t>Presidencia Municipal.</t>
  </si>
  <si>
    <t>Objetivo del Puesto:</t>
  </si>
  <si>
    <t xml:space="preserve">? Cumplir y hacer cumplir los acuerdos y disposiciones del H. Ayuntamiento, </t>
  </si>
  <si>
    <t xml:space="preserve">dirigiendo eficazmente todas las áreas de la administración municipal, buscando </t>
  </si>
  <si>
    <t xml:space="preserve">resolver los problemas que aquejan al Municipio, mediante la planeación y ejecución </t>
  </si>
  <si>
    <t>de un adecuado progreso político, económico y social.</t>
  </si>
  <si>
    <t>Funciones:</t>
  </si>
  <si>
    <t xml:space="preserve">? Presidir las sesiones y dirigir los debates del Ayuntamiento tomando parte en las </t>
  </si>
  <si>
    <t>deliberaciones con voz y voto; y con voto de calidad en caso de empate y facultad de</t>
  </si>
  <si>
    <t xml:space="preserve">veto suspensivo para efectos de analizar y votar de nueva cuenta el asunto que lo haya </t>
  </si>
  <si>
    <t>motivado.</t>
  </si>
  <si>
    <t xml:space="preserve">? Rendir al pueblo en Sesión Solemne, en la primera quincena del mes de septiembre, </t>
  </si>
  <si>
    <t>el informe anual pormenorizado sobre el estado que guarda la administración</t>
  </si>
  <si>
    <t>municipal del cual enviará copia al Ejecutivo y al Congreso del Estado;</t>
  </si>
  <si>
    <t xml:space="preserve">? Convocar a sesiones extraordinarias junto con la mitad de los regidores, siempre que </t>
  </si>
  <si>
    <t>se trate de asuntos urgentes y de trascendencia;</t>
  </si>
  <si>
    <t xml:space="preserve">? Ejecutar los acuerdos del Ayuntamiento aplicando, si fuere el caso, las sanciones </t>
  </si>
  <si>
    <t xml:space="preserve">? Proponer al Ayuntamiento los nombramientos del Secretario Municipal, Oficial </t>
  </si>
  <si>
    <t xml:space="preserve">Mayor o Jefe de la Administración, Tesorero, Director de Obras y Servicios Públicos </t>
  </si>
  <si>
    <t xml:space="preserve">y demás servidores del mismo nivel de la Administración Municipal, así como su </t>
  </si>
  <si>
    <t xml:space="preserve">? Dirigir, vigilar y dictar las medidas necesarias para el buen funcionamiento de los </t>
  </si>
  <si>
    <t>servicios públicos municipales.</t>
  </si>
  <si>
    <t>? Someter a la aprobación del Ayuntamiento el presupuesto anual de egresos;</t>
  </si>
  <si>
    <t>? Nombrar y remover a los servidores del Municipio de acuerdo con la Ley;</t>
  </si>
  <si>
    <t>? Librar con el Síndico Procurador, las órdenes de pago a la Tesorería Municipal;</t>
  </si>
  <si>
    <t xml:space="preserve">? Ser el conducto para las relaciones entre el Ayuntamiento y los Poderes del Estado y </t>
  </si>
  <si>
    <t>los demás Ayuntamientos del Estado.</t>
  </si>
  <si>
    <t xml:space="preserve">? Suspender la ejecución de acuerdos del Ayuntamiento que considere inconvenientes </t>
  </si>
  <si>
    <t xml:space="preserve">para los intereses del Municipio, dando informes al Ayuntamiento sobre estas </t>
  </si>
  <si>
    <t>resoluciones;</t>
  </si>
  <si>
    <t xml:space="preserve">? Conducir el trabajo administrativo de los Regidores cuando se les asigne algunas de </t>
  </si>
  <si>
    <t>las ramas de la administración;</t>
  </si>
  <si>
    <t xml:space="preserve">? Vigilar el cumplimiento del Plan Municipal de Desarrollo y de los programas que </t>
  </si>
  <si>
    <t>deriven del mismo.</t>
  </si>
  <si>
    <t xml:space="preserve">? Mantener el orden, la paz y la tranquilidad públicas, así como imponer las sanciones </t>
  </si>
  <si>
    <t xml:space="preserve">administrativas a quienes infrinjan el Bando de Policía y Buen Gobierno por sí o a </t>
  </si>
  <si>
    <t>través del Juez calificador.</t>
  </si>
  <si>
    <t xml:space="preserve">? Mancomunar su firma con la del Tesorero Municipal, para el manejo de las cuentas </t>
  </si>
  <si>
    <t>y operaciones bancarias, así como la del Síndico Procurador; y</t>
  </si>
  <si>
    <t xml:space="preserve">? Remitir conjuntamente con el Tesorero Municipal a la Auditoría Superior del Estado </t>
  </si>
  <si>
    <t xml:space="preserve">las cuentas, informes contables y financieros en los términos establecidos en la </t>
  </si>
  <si>
    <t>legislación aplicable a la materia.</t>
  </si>
  <si>
    <t>Sindicatura Municipal.</t>
  </si>
  <si>
    <t xml:space="preserve">? Dar respuestas concretas a las demandas ciudadanas, respetando en todo momento la </t>
  </si>
  <si>
    <t xml:space="preserve">legalidad dentro de los procedimientos a cargo de las direcciones que integran la </t>
  </si>
  <si>
    <t xml:space="preserve">estructura de la dependencia, conforme a las metas y directrices del Plan Municipal </t>
  </si>
  <si>
    <t>de Desarrollo.</t>
  </si>
  <si>
    <t xml:space="preserve">? Procurar defender y promover los intereses patrimoniales y económicos del </t>
  </si>
  <si>
    <t>Municipio.</t>
  </si>
  <si>
    <t xml:space="preserve">? Representar jurídicamente al Ayuntamiento y gestionar los negocios de la Hacienda </t>
  </si>
  <si>
    <t>Municipal, así como efectuar los cobros de los créditos a favor del Ayuntamiento;</t>
  </si>
  <si>
    <t xml:space="preserve">? Exigir al Tesorero Municipal y a los Servidores Públicos que manejan fondos el </t>
  </si>
  <si>
    <t>otorgamiento de fianzas antes del desempeño de sus funciones;</t>
  </si>
  <si>
    <t>? Autorizar los gastos que deba realizar la Administración Municipal;</t>
  </si>
  <si>
    <t xml:space="preserve">? Otorgar, si fuera el caso, el visto bueno a los cortes de caja que debe presentar </t>
  </si>
  <si>
    <t>mensualmente el Tesorero Municipal;</t>
  </si>
  <si>
    <t xml:space="preserve">? Supervisar la aplicación del Bando de Policía y Buen Gobierno y de toda disposición </t>
  </si>
  <si>
    <t xml:space="preserve">orientada a proteger el orden público, así como la organización y desempeño de la </t>
  </si>
  <si>
    <t>Policía Municipal.</t>
  </si>
  <si>
    <t xml:space="preserve">? Autorizar las cuentas públicas y verificar que éstas se remitan oportunamente a la </t>
  </si>
  <si>
    <t>Auditoría Superior del Estado;</t>
  </si>
  <si>
    <t>? Autorizar la suscripción de créditos públicos y privados;</t>
  </si>
  <si>
    <t>? Autorizar las adquisiciones de bienes muebles cualquiera que sea el título y su monto;</t>
  </si>
  <si>
    <t xml:space="preserve">? Asistir a las visitas de inspección o Auditoría que se practique a la Tesorería </t>
  </si>
  <si>
    <t>Municipal o a sus oficinas recaudadoras.</t>
  </si>
  <si>
    <t xml:space="preserve">? Vigilar el manejo y aplicación de recursos federales o estatales que en cumplimiento </t>
  </si>
  <si>
    <t xml:space="preserve">de las leyes o convenios de desarrollo o cooperación se hayan transferido al </t>
  </si>
  <si>
    <t xml:space="preserve">? Intervenir en la formulación y actualización trimestral del Inventario General de los </t>
  </si>
  <si>
    <t xml:space="preserve">Bienes Muebles e Inmuebles propiedad del Municipio, estableciendo para el efecto </t>
  </si>
  <si>
    <t xml:space="preserve">el Catálogo General de Inmuebles, y el Inventario de Bienes Muebles, los cuales </t>
  </si>
  <si>
    <t xml:space="preserve">contendrán la expresión de sus valores, características para su identificación y su </t>
  </si>
  <si>
    <t>destino;</t>
  </si>
  <si>
    <t xml:space="preserve">? Vigilar la organización y funcionamiento de los centros de reclusión o arresto que </t>
  </si>
  <si>
    <t>dependan directamente del Municipio.</t>
  </si>
  <si>
    <t>? Regularizar los Bienes Muebles e Inmuebles propiedad del Municipio</t>
  </si>
  <si>
    <t xml:space="preserve">? Verificar que los Servidores Públicos Municipales cumplan con las obligaciones </t>
  </si>
  <si>
    <t xml:space="preserve">derivadas de la Ley de Responsabilidades Política, Penal y Civil de los Servidores </t>
  </si>
  <si>
    <t>Públicos del Estado de Guerrero; y</t>
  </si>
  <si>
    <t xml:space="preserve">? Dar cuenta a las autoridades de toda violación a las Leyes Estatales y Federales en </t>
  </si>
  <si>
    <t xml:space="preserve">que incurran los Ediles y los Servidores Públicos Municipales y formular las </t>
  </si>
  <si>
    <t>denuncias legales correspondientes.</t>
  </si>
  <si>
    <t>Regidurías.</t>
  </si>
  <si>
    <t xml:space="preserve">? Participar de forma colegiada con los demás integrantes del Ayuntamiento, para </t>
  </si>
  <si>
    <t xml:space="preserve">presentar, estudiar, examinar y resolver los problemas Municipales, concernientes a </t>
  </si>
  <si>
    <t xml:space="preserve">las comisiones de Cabildo colegiadas o individuales de las cuales forme parte, </t>
  </si>
  <si>
    <t>apegándose a las disposiciones y acuerdos del mismo.</t>
  </si>
  <si>
    <t xml:space="preserve">? Asistir puntualmente a las sesiones del Cabildo participando en las discusiones con </t>
  </si>
  <si>
    <t>voz y voto.</t>
  </si>
  <si>
    <t xml:space="preserve">? Desempeñar las comisiones que les encomiende el Cabildo, informando a más tardar </t>
  </si>
  <si>
    <t xml:space="preserve">cada dos meses en Sesión Ordinaria, del trabajo realizado y de los resultados </t>
  </si>
  <si>
    <t>obtenidos.</t>
  </si>
  <si>
    <t xml:space="preserve">? Proponer al Cabildo los acuerdos que deban dictarse para la eficaz prestación de los </t>
  </si>
  <si>
    <t xml:space="preserve">Servicios Públicos, o el mejor ejercicio de las funciones Municipales cuya vigilancia </t>
  </si>
  <si>
    <t>les haya sido encomendada.</t>
  </si>
  <si>
    <t>? Revisar y autorizar los cortes de caja de la Tesorería Municipal;</t>
  </si>
  <si>
    <t xml:space="preserve">? Vigilar los ramos de la Administración Municipal que les correspondan, para lo cual </t>
  </si>
  <si>
    <t xml:space="preserve">contarán con la información suficiente y expedita de las Dependencias Municipales, </t>
  </si>
  <si>
    <t>informando periódicamente de ello al Cabildo.</t>
  </si>
  <si>
    <t>Secretaría General.</t>
  </si>
  <si>
    <t xml:space="preserve">legalidad dentro de los procedimientos a cargo de las Direcciones que integran la </t>
  </si>
  <si>
    <t xml:space="preserve">estructura de la Dependencia, conforme a las metas y directrices del Plan Municipal </t>
  </si>
  <si>
    <t>? Asistir a las Sesiones del Ayuntamiento.</t>
  </si>
  <si>
    <t>? Dar trámite a la correspondencia del Ayuntamiento y cuenta diaria a la Presidenta</t>
  </si>
  <si>
    <t xml:space="preserve">Municipal de los asuntos para el acuerdo respectivo. </t>
  </si>
  <si>
    <t xml:space="preserve">? Recibir, tramitar y dictaminar los recursos de reconsideración y revisión que </t>
  </si>
  <si>
    <t xml:space="preserve">presenten los particulares afectados por resoluciones de las Autoridades Municipales </t>
  </si>
  <si>
    <t>en los términos de Ley.</t>
  </si>
  <si>
    <t xml:space="preserve">? Fungir como Secretario de Actas en las Sesiones del Ayuntamiento y tener voz </t>
  </si>
  <si>
    <t xml:space="preserve">informativa. </t>
  </si>
  <si>
    <t xml:space="preserve">? Promover el establecimiento y operación de comités ciudadanos y brindarles </t>
  </si>
  <si>
    <t>asistencia técnica.</t>
  </si>
  <si>
    <t xml:space="preserve">? Las demás que determinen las disposiciones jurídicas aplicables o le delegue su jefe </t>
  </si>
  <si>
    <t>inmediato dentro del ámbito de su competencia.</t>
  </si>
  <si>
    <t>Tesorería Municipal.</t>
  </si>
  <si>
    <t xml:space="preserve">? Administrar con honradez, transparencia, equidad y eficiencia el Patrimonio </t>
  </si>
  <si>
    <t xml:space="preserve">Municipal, rindiendo cuentas claras a la ciudadanía para lograr incrementar la </t>
  </si>
  <si>
    <t>recaudación de ingresos.</t>
  </si>
  <si>
    <t xml:space="preserve">? Recaudar, custodiar, concentrar y administrar los ingresos provenientes de los </t>
  </si>
  <si>
    <t xml:space="preserve">Impuestos, Derechos, Productos o Aprovechamientos que consigne la Ley de </t>
  </si>
  <si>
    <t>Ingresos para el Municipio.</t>
  </si>
  <si>
    <t xml:space="preserve">? Participar en la formulación de los Proyectos de Presupuestos de Egresos y de </t>
  </si>
  <si>
    <t>Ingresos que corresponde al Ayuntamiento;</t>
  </si>
  <si>
    <t>? Levantamiento de Inventarios de Activos Fijos.</t>
  </si>
  <si>
    <t xml:space="preserve">? Otorgar fianza por el manejo de los recursos a su cargo, y a cargo de los empleados </t>
  </si>
  <si>
    <t>que estén bajo su dependencia, en los términos que señala la Ley;</t>
  </si>
  <si>
    <t xml:space="preserve">? Imponer las sanciones que correspondan por infracciones a los ordenamientos </t>
  </si>
  <si>
    <t>? Llevar la contabilidad del Ayuntamiento y formular la Cuenta Pública Anual del</t>
  </si>
  <si>
    <t xml:space="preserve">ejercicio vigente, así como elaborar los Informes Financieros semestrales en los </t>
  </si>
  <si>
    <t>términos de Ley;</t>
  </si>
  <si>
    <t xml:space="preserve">? Intervenir en los estudios financieros, evaluando las necesidades de financiamiento </t>
  </si>
  <si>
    <t>de los programas operativos y de inversión;</t>
  </si>
  <si>
    <t xml:space="preserve">? Informar oportunamente al Ayuntamiento de los créditos que tenga a favor del fisco </t>
  </si>
  <si>
    <t>municipal para su cobro por parte del Síndico;</t>
  </si>
  <si>
    <t>? Recaudar, los recursos y conceptos autorizados en la Ley de Ingresos.</t>
  </si>
  <si>
    <t xml:space="preserve">? Recibir las Participaciones y Aportaciones Federales, señaladas en el Presupuesto de </t>
  </si>
  <si>
    <t>Egresos de la Federación y los rendimientos financieros que se generen.</t>
  </si>
  <si>
    <t>? Gestionar y recibir otros programas provenientes de la Federación o del Estado.</t>
  </si>
  <si>
    <t xml:space="preserve">? En el caso de sueldos y salarios, elaborar la nómina conforme a la plantilla de personal </t>
  </si>
  <si>
    <t>y tabuladores de sueldos autorizados.</t>
  </si>
  <si>
    <t xml:space="preserve">? Recibir la orden de pago y soporte documental, debidamente firmada, para elaborar </t>
  </si>
  <si>
    <t xml:space="preserve">cheques. </t>
  </si>
  <si>
    <t xml:space="preserve">? Realizar el pago a los proveedores, prestadores de servicios y personal del </t>
  </si>
  <si>
    <t xml:space="preserve">? Ejercer el gasto Público Municipal promoviendo el cobro de los ingresos y el pago </t>
  </si>
  <si>
    <t xml:space="preserve">de las erogaciones correspondientes a los Presupuestos Municipales, así como el </t>
  </si>
  <si>
    <t xml:space="preserve">? Cuidar de la puntualidad de los cobros fiscales, de la exactitud de las liquidaciones, </t>
  </si>
  <si>
    <t xml:space="preserve">de la prontitud en el despacho de los asuntos de su competencia y del buen orden y </t>
  </si>
  <si>
    <t>debida comprobación de las cuentas de Ingresos y Egresos;</t>
  </si>
  <si>
    <t xml:space="preserve">? Llevar al día los libros de caja, diario, cuentas corrientes y auxiliares y de registro que </t>
  </si>
  <si>
    <t>sean necesarias para la debida comprobación de los Ingresos y Egresos;</t>
  </si>
  <si>
    <t xml:space="preserve">? Llevar la caja de la Tesorería, bajo su personal responsabilidad, y asumir la custodia </t>
  </si>
  <si>
    <t>de los fondos y valores municipales.</t>
  </si>
  <si>
    <t>Órgano de Control Interno Municipal.</t>
  </si>
  <si>
    <t xml:space="preserve">? Verificar, supervisar y revisar el cumplimiento de obligaciones de los servidores </t>
  </si>
  <si>
    <t>públicos.</t>
  </si>
  <si>
    <t xml:space="preserve">? Realizar auditorías y evaluaciones periódicas e informar al Ayuntamiento por medio </t>
  </si>
  <si>
    <t>de la Presidenta Municipal.</t>
  </si>
  <si>
    <t>? Ser ciudadano mexicano, en ejercicio de sus derechos civiles y políticos;</t>
  </si>
  <si>
    <t>? Tener cuando menos treinta años cumplidos al día de la designación;</t>
  </si>
  <si>
    <t xml:space="preserve">? Gozar de buena reputación, no haber sido condenado por delito que amerite pena </t>
  </si>
  <si>
    <t>corporal, ni estar inhabilitado para el desempeño de cargos públicos;</t>
  </si>
  <si>
    <t>? Haber residido en el Estado durante cinco años anteriores al día de su nombramiento;</t>
  </si>
  <si>
    <t xml:space="preserve">? Contar con experiencia de al menos cinco años en contaduría, materia de control, </t>
  </si>
  <si>
    <t>auditoría financiera y de responsabilidades;</t>
  </si>
  <si>
    <t xml:space="preserve">? Poseer al día de su designación, título y cédula profesional en Contaduría Pública, </t>
  </si>
  <si>
    <t xml:space="preserve">Economía, Administración u otra área afín a la Gestión y Control de Recursos </t>
  </si>
  <si>
    <t>Públicos, expedidos por autoridad o institución legalmente facultada para ello;</t>
  </si>
  <si>
    <t>? No ser ministro de ningún culto religioso;</t>
  </si>
  <si>
    <t xml:space="preserve">? No haber sido dirigente de algún partido político ni postulado para cargo de elección </t>
  </si>
  <si>
    <t>popular dentro de los tres años anteriores a su designación, y</t>
  </si>
  <si>
    <t xml:space="preserve">? Supervisar los planes y programas instaurados en el Ayuntamiento, además de </t>
  </si>
  <si>
    <t>Organizar y Coordinar el Sistema de Control y Evaluación Municipal.</t>
  </si>
  <si>
    <t xml:space="preserve">? Supervisar y dirigir la fiscalización del Ingreso y ejercicio del gasto Público </t>
  </si>
  <si>
    <t>Municipal y su congruencia con el Presupuesto de Egresos.</t>
  </si>
  <si>
    <t>? Aplicar las normas y criterios en materia de control y evaluación.</t>
  </si>
  <si>
    <t xml:space="preserve">? Asesorar a los órganos de control interno de los organismos auxiliares de la </t>
  </si>
  <si>
    <t xml:space="preserve">Administración Pública Municipal, como el Sistema para el Desarrollo Integral de la </t>
  </si>
  <si>
    <t>Familia (DIF).</t>
  </si>
  <si>
    <t xml:space="preserve">? Concretizar las bases generales para la realización de auditorías, inspecciones y otras </t>
  </si>
  <si>
    <t xml:space="preserve">intervenciones, a las Entidades y Dependencias de la Administración Pública </t>
  </si>
  <si>
    <t xml:space="preserve">? Supervisar que los recursos Federales y Estatales asignados al Ayuntamiento se </t>
  </si>
  <si>
    <t xml:space="preserve">apliquen en los términos estipulados en las leyes, los reglamentos y los convenios </t>
  </si>
  <si>
    <t>respectivos.</t>
  </si>
  <si>
    <t xml:space="preserve">? No haber sido titular de ninguna dependencia, entidad u organismo de la </t>
  </si>
  <si>
    <t xml:space="preserve">Administración estatal o municipal, o representante popular federal o estatal, durante </t>
  </si>
  <si>
    <t>dos años previos a su designación.</t>
  </si>
  <si>
    <t>Oficialía Mayor.</t>
  </si>
  <si>
    <t>Objetivo del Puesto</t>
  </si>
  <si>
    <t xml:space="preserve">? Atender y dar seguimiento a la gestión de obras, así como planear, organizar y </t>
  </si>
  <si>
    <t xml:space="preserve">controlar las actividades propias de su cargo, la atención y canalización de las </t>
  </si>
  <si>
    <t>demandas formuladas, promoviendo una respuesta eficiente para la ciudadanía.</t>
  </si>
  <si>
    <t xml:space="preserve">? Controlar el cumplimiento del marco legal de los subcontratos., de todos los procesos </t>
  </si>
  <si>
    <t xml:space="preserve">asociados a Recursos Humanos, adquisiciones y contabilidad. </t>
  </si>
  <si>
    <t xml:space="preserve">? Suplir las faltas temporales del secretario del Ayuntamiento, que no excedan de </t>
  </si>
  <si>
    <t>treinta días;</t>
  </si>
  <si>
    <t xml:space="preserve">? Atender los requerimientos de recursos materiales y financieros de las áreas </t>
  </si>
  <si>
    <t>administrativas del Ayuntamiento;</t>
  </si>
  <si>
    <t>? Atender el manejo del personal administrativo del Ayuntamiento.</t>
  </si>
  <si>
    <t xml:space="preserve">? Proponer e implementar programas de modernización de la Administración Pública </t>
  </si>
  <si>
    <t>? Controlar el cumplimiento de los procedimientos administrativos del Ayuntamiento.</t>
  </si>
  <si>
    <t xml:space="preserve">? Controlar el cumplimiento oportuno de suministros y servicios asociados a los </t>
  </si>
  <si>
    <t>contratos adjudicados.</t>
  </si>
  <si>
    <t xml:space="preserve">? Centralizar la información administrativa de los contratos. </t>
  </si>
  <si>
    <t>? Controlar y visar, la emisión de cheques para pago de remuneraciones que se originen.</t>
  </si>
  <si>
    <t>Dirección de Obras Públicas.</t>
  </si>
  <si>
    <t>? Dar seguimiento a las gestiones de obras.</t>
  </si>
  <si>
    <t>? Supervisar los expedientes técnicos de las obras.</t>
  </si>
  <si>
    <t>? Intervenir en la celebración y vigilar el cumplimiento de los contratos de obra pública.</t>
  </si>
  <si>
    <t>? Atender a la ciudadanía que acude a la Dirección.</t>
  </si>
  <si>
    <t xml:space="preserve">? Coordinar y supervisar la ejecución de obras públicas cuando se lleven a cabo por </t>
  </si>
  <si>
    <t>otras Dependencias Federales o Estatales u Organismos Descentralizados.</t>
  </si>
  <si>
    <t xml:space="preserve">? Dar seguimiento y solución a diferentes problemáticas respecto a la Urbanización, </t>
  </si>
  <si>
    <t>Imagen Urbana y Desarrollo Urbano.</t>
  </si>
  <si>
    <t xml:space="preserve">? Cuidar que todo el equipo asignado para el desempeño de sus funciones se encuentre </t>
  </si>
  <si>
    <t>operando en óptimas condiciones.</t>
  </si>
  <si>
    <t xml:space="preserve">? Diseñar acciones de mejora continua de los procesos de trabajo bajo su </t>
  </si>
  <si>
    <t>? Colaborar para mantener un ambiente armónico de trabajo.</t>
  </si>
  <si>
    <t>? Diseñar acciones de mejora continua de los procesos bajo su responsabilidad.</t>
  </si>
  <si>
    <t>Coordinación de Evaluación del Desempeño.</t>
  </si>
  <si>
    <t xml:space="preserve">? Planificar, dirigir, estructurar, desarrollar y controlar el proceso de calificación cada </t>
  </si>
  <si>
    <t xml:space="preserve">año. Hacer informes de gestión para la dirección ejecutiva, a fin de poder tomar </t>
  </si>
  <si>
    <t xml:space="preserve">decisiones frente a distintos temas de Evaluación de Desempeño. Revisar la legalidad </t>
  </si>
  <si>
    <t>vigente que afecte directamente el Sistema de Evaluación de Desempeño.</t>
  </si>
  <si>
    <t xml:space="preserve">? Coordinarse con el Órgano de Control Interno, Direcciones, Áreas y Unidades </t>
  </si>
  <si>
    <t xml:space="preserve">Administrativas en la Ejecución del Proceso de Calificación. </t>
  </si>
  <si>
    <t xml:space="preserve">? Mantener los sistemas informáticos alimentados con los diferentes hitos del SED que </t>
  </si>
  <si>
    <t xml:space="preserve">se cumplan durante el año. </t>
  </si>
  <si>
    <t xml:space="preserve">? Realizar el seguimiento a los compromisos asumidos por el Coordinador en materia </t>
  </si>
  <si>
    <t>de Evaluación del Desempeño, a través del programa de seguimiento.</t>
  </si>
  <si>
    <t xml:space="preserve">? Estar informado de la legalidad vigente que afecte el Sistema de calificacion, con el </t>
  </si>
  <si>
    <t>reglamento general y especial de calificaciones.</t>
  </si>
  <si>
    <t>Oficialía de Registro Civil.</t>
  </si>
  <si>
    <t xml:space="preserve">? El Registro del Estado Civil, como Institución de carácter público y de interés social, </t>
  </si>
  <si>
    <t xml:space="preserve">busca satisfacer las expectativas del ciudadano; brindándole un servicio rápido y </t>
  </si>
  <si>
    <t xml:space="preserve">eficiente a través de los modelos operativos innovadores que puedan ofrecerle una </t>
  </si>
  <si>
    <t>gama de opciones que cubran sus requerimientos en materia registral.</t>
  </si>
  <si>
    <t xml:space="preserve">? La expedición de actas del registro civil de la población en general, de manera más </t>
  </si>
  <si>
    <t>rápida y de mayor facilidad.</t>
  </si>
  <si>
    <t xml:space="preserve">? Asesoría a la población en general respecto a los diferentes problemas administrativos </t>
  </si>
  <si>
    <t xml:space="preserve">y legales que tengan conforme a sus actas del registro civil, de manera que las </t>
  </si>
  <si>
    <t>soluciones sean las más adecuadas a sus necesidades.</t>
  </si>
  <si>
    <t xml:space="preserve">? Llevar un sistema de levantamiento de actas en la totalidad de las oficialías del </t>
  </si>
  <si>
    <t xml:space="preserve">municipio y sus comunidades y delegaciones, de tal manera que los trámites respecto </t>
  </si>
  <si>
    <t>al estado civil de la población sean de mayor calidad.</t>
  </si>
  <si>
    <t xml:space="preserve">? Capacitar al personal de las oficialías en el manejo del sistema de levantamiento de </t>
  </si>
  <si>
    <t>actas del estado civil de las personas de su comunidad.</t>
  </si>
  <si>
    <t>Dirección del DIF.</t>
  </si>
  <si>
    <t xml:space="preserve">? Promover mediante la participación de las Dependencias Públicas y Organismos </t>
  </si>
  <si>
    <t xml:space="preserve">Privados, las estrategias y procedimientos encaminados al mejoramiento de las </t>
  </si>
  <si>
    <t>condiciones de vida de las personas y familias en condiciones de vulnerabilidad.</t>
  </si>
  <si>
    <t>? Representar a la Presidenta del DIF Municipal.</t>
  </si>
  <si>
    <t xml:space="preserve">? Brindar asesoría técnica especializada a Instituciones Públicas, Privadas y al Público </t>
  </si>
  <si>
    <t>en general acerca de la operación y funcionamiento de los programas sociales.</t>
  </si>
  <si>
    <t xml:space="preserve">? Establecer mecanismos de coordinación institucional para la aplicación de programas </t>
  </si>
  <si>
    <t>dirigidos a la población en condiciones de vulnerabilidad.</t>
  </si>
  <si>
    <t xml:space="preserve">? Gestionar apoyos ante la sociedad, el Gobierno y Organismos Privados, ya sea en </t>
  </si>
  <si>
    <t>especie o en efectivo, con la finalidad de servir a los grupos vulnerables.</t>
  </si>
  <si>
    <t>funcionado en óptimas condiciones.</t>
  </si>
  <si>
    <t>Dirección de Servicios Públicos Municipales.</t>
  </si>
  <si>
    <t xml:space="preserve">? Tendrá como atribuciones y responsabilidades las que le otorguen las leyes, </t>
  </si>
  <si>
    <t xml:space="preserve">reglamentos y demás disposiciones legales aplicables. </t>
  </si>
  <si>
    <t xml:space="preserve">? Programar, dirigir, supervisar y controlar los servicios públicos municipales de agua </t>
  </si>
  <si>
    <t xml:space="preserve">? Analizar las necesidades de los servicios públicos municipales mencionados, </t>
  </si>
  <si>
    <t>el Ayuntamiento.</t>
  </si>
  <si>
    <t xml:space="preserve">? Colaborar y coordinarse con otras instancias de gobierno y dependencias municipales, </t>
  </si>
  <si>
    <t>para la mejor prestación de los servicios públicos a su cargo.</t>
  </si>
  <si>
    <t xml:space="preserve">? Mantener contacto con las asociaciones vecinales y de colonos, para conocer sus </t>
  </si>
  <si>
    <t>gestión de los mismos.</t>
  </si>
  <si>
    <t xml:space="preserve">? Anticipar las necesidades futuras del Municipio en cuanto a los servicios públicos a </t>
  </si>
  <si>
    <t>población del Municipio.</t>
  </si>
  <si>
    <t xml:space="preserve">? Proponer y dictaminar lo correspondiente en relación a estudios, programas y </t>
  </si>
  <si>
    <t xml:space="preserve">la instalación, mantenimiento y supervisión de los sistemas de alumbrado </t>
  </si>
  <si>
    <t xml:space="preserve">público, apoyándose para ello en la dependencia municipal en materia de </t>
  </si>
  <si>
    <t xml:space="preserve">alumbrado público, en la Tesorería Municipal y en otras oficinas e instancias </t>
  </si>
  <si>
    <t xml:space="preserve">como la Comisión Federal de Electricidad y el Comité de Planeación para el </t>
  </si>
  <si>
    <t>Desarrollo Municipal.</t>
  </si>
  <si>
    <t xml:space="preserve">? Dictaminar respecto al cumplimiento de sus obligaciones en materia de </t>
  </si>
  <si>
    <t>alumbrado público, de las colonias y localidades que reciban el servicio.</t>
  </si>
  <si>
    <t xml:space="preserve">? Vigilar que los suministros, las operaciones, la adquisición de materiales y </t>
  </si>
  <si>
    <t xml:space="preserve">equipo y cualquiera de los efectos de las contrataciones en que hubiere </t>
  </si>
  <si>
    <t xml:space="preserve">intervenido el Ayuntamiento, por y para el servicio de alumbrado público, se </t>
  </si>
  <si>
    <t>sujeten a lo estipulado en los contratos respectivos.</t>
  </si>
  <si>
    <t xml:space="preserve">? Proponer y dictaminar conjuntamente con la Comisión Edilicia de Ecología, lo </t>
  </si>
  <si>
    <t>conmemorativos.</t>
  </si>
  <si>
    <t xml:space="preserve">? Intervenir en la formulación del inventario general de los materiales y equipo de </t>
  </si>
  <si>
    <t>utilizable que se requiere por cambios o mejoras en sistemas de alumbrado.</t>
  </si>
  <si>
    <t xml:space="preserve">? Planificar la mejoría constante y total del servicio de alumbrado público en el </t>
  </si>
  <si>
    <t>Municipio y promover que se implementen programas de ahorro de energía.</t>
  </si>
  <si>
    <t xml:space="preserve">? Proponer al Ayuntamiento, las directrices de la política municipal a seguir en la </t>
  </si>
  <si>
    <t>atención del servicio público de mercados y tianguis.</t>
  </si>
  <si>
    <t xml:space="preserve">? Vigilar que las dependencias municipales competentes observen las </t>
  </si>
  <si>
    <t xml:space="preserve">disposiciones legales que regulan las actividades que rigen la operación y </t>
  </si>
  <si>
    <t>organización del servicio público de mercados y tianguis.</t>
  </si>
  <si>
    <t xml:space="preserve">? Vigilar que la dependencia correspondiente aplique especial atención a las </t>
  </si>
  <si>
    <t xml:space="preserve">características que deben reunir los puestos establecidos en el mercado </t>
  </si>
  <si>
    <t xml:space="preserve">municipal, el funcionamiento de éste y que aplique las medidas y controles </t>
  </si>
  <si>
    <t xml:space="preserve">tendientes a evitar la expansión del comercio que se ejerce en la vía pública, </t>
  </si>
  <si>
    <t xml:space="preserve">evitando la autorización para la instalación de puestos en la vía pública, parques </t>
  </si>
  <si>
    <t xml:space="preserve">públicos, plazas, y sitios públicos diversos a los mercados, ello en cumplimiento </t>
  </si>
  <si>
    <t xml:space="preserve">de lo dispuesto en la Ley Orgánica de la Administración Pública Municipal del </t>
  </si>
  <si>
    <t>Estado de Guerrero y el reglamento correspondiente.</t>
  </si>
  <si>
    <t xml:space="preserve">? Emitir opinión o dictaminar lo correspondiente acerca del contenido de los </t>
  </si>
  <si>
    <t>servicio en comento.</t>
  </si>
  <si>
    <t xml:space="preserve">? Proponer y dictaminar conjuntamente con la Presidencia Municipal, Dirección </t>
  </si>
  <si>
    <t xml:space="preserve">de Servicios Públicos lo conducente en relación al ejercicio del comercio que se </t>
  </si>
  <si>
    <t>en el libre tránsito vehicular o peatonal en el Municipio.</t>
  </si>
  <si>
    <t xml:space="preserve">? Vigilar que los servidores públicos adscritos a las dependencias </t>
  </si>
  <si>
    <t xml:space="preserve">correspondientes, efectúen las labores de vigilancia e inspección en cuanto a la </t>
  </si>
  <si>
    <t xml:space="preserve">aplicación del reglamento y de las leyes de aplicación municipal en materia de </t>
  </si>
  <si>
    <t xml:space="preserve">mercados que los particulares proporcionen o efectúen dentro del Municipio, con </t>
  </si>
  <si>
    <t>probidad y estricto apego a la normatividad correspondiente.</t>
  </si>
  <si>
    <t xml:space="preserve">? Verificar que se lleven a cabo los estudios necesarios para mejorar </t>
  </si>
  <si>
    <t>constantemente la imagen visual en todo el Municipio.</t>
  </si>
  <si>
    <t xml:space="preserve">? Participar en las decisiones que se adopten para el ornato oficial con motivo de </t>
  </si>
  <si>
    <t>festividades cívicas o de cualquier otra índole.</t>
  </si>
  <si>
    <t xml:space="preserve">? Establecer, en coordinación con las Comisiones de Salud, Desarrollo Urbano y </t>
  </si>
  <si>
    <t xml:space="preserve">Ecología, así como con las autoridades sanitarias y ecológicas estatales, las </t>
  </si>
  <si>
    <t xml:space="preserve">convenientes implementar en el cementerio, que tiendan a la salubridad general, </t>
  </si>
  <si>
    <t xml:space="preserve">a la preservación del equilibrio ecológico, a lo concerniente al alineamiento de </t>
  </si>
  <si>
    <t xml:space="preserve">fosas, plantación de árboles y vegetación, características de las criptas y </t>
  </si>
  <si>
    <t>mausoleos, desagüe pluvial y demás servicios propios para el cementerio.</t>
  </si>
  <si>
    <t xml:space="preserve">? Estudiar y proponer con toda oportunidad a la instancia municipal competente, </t>
  </si>
  <si>
    <t xml:space="preserve">las tarifas o costos de los servicios de cementerios que se ministren en el </t>
  </si>
  <si>
    <t xml:space="preserve">Municipio, bien por concepto de derechos de uso por la utilización de las fosas, </t>
  </si>
  <si>
    <t>criptas o nichos, bien por los servicios complementarios o anexos.</t>
  </si>
  <si>
    <t xml:space="preserve">? Examinar los sistemas de conservación y mantenimiento del cementerio existente </t>
  </si>
  <si>
    <t xml:space="preserve">y proponer la ubicación y características de un nuevo, previo estudio de su </t>
  </si>
  <si>
    <t>justificación.</t>
  </si>
  <si>
    <t xml:space="preserve">? Promover los estudios para mejorar la administración, funcionamiento y </t>
  </si>
  <si>
    <t>condiciones materiales en el cementerio.</t>
  </si>
  <si>
    <t xml:space="preserve">? Dirigir y coordinar la prestación del servicio público de limpia, lo que implica la </t>
  </si>
  <si>
    <t>organización y funcionamiento eficiente del área encargada de ministrarlo.</t>
  </si>
  <si>
    <t xml:space="preserve">? Establecer y respetar una calendarización y horarios de las rutas de los camiones </t>
  </si>
  <si>
    <t>recolectores de desechos sólidos.</t>
  </si>
  <si>
    <t xml:space="preserve">? Regular y vigilar la instalación y operación de los sistemas de almacenamiento, </t>
  </si>
  <si>
    <t>recolección, transporte, tratamiento y disposición final de los residuos sólidos.</t>
  </si>
  <si>
    <t xml:space="preserve">? Sugerir a las instancias correspondientes la realización de los estudios necesarios </t>
  </si>
  <si>
    <t>la posibilidad de industrializarlos.</t>
  </si>
  <si>
    <t xml:space="preserve">? Promover el establecimiento de un programa de colaboración por parte de los </t>
  </si>
  <si>
    <t>administración y prestación de este servicio.</t>
  </si>
  <si>
    <t xml:space="preserve">? Realizar programas por medio de los cuales se difunda una nueva cultura para el </t>
  </si>
  <si>
    <t>de peligrosidad.</t>
  </si>
  <si>
    <t xml:space="preserve">? Llevar a cabo supervisiones continuas para evitar que los ciudadanos arrojen </t>
  </si>
  <si>
    <t>basura en lotes baldíos y barrancas.</t>
  </si>
  <si>
    <t xml:space="preserve">? Realizar campañas, conjuntamente con la ciudadanía, para mejorar la imagen </t>
  </si>
  <si>
    <t>urbana de los centros de población del Municipio.</t>
  </si>
  <si>
    <t xml:space="preserve">? Promover programas de limpieza urbana entre los centros educativos de los </t>
  </si>
  <si>
    <t>diversos niveles.</t>
  </si>
  <si>
    <t xml:space="preserve">? Atender las solicitudes de la ciudadanía en los correspondiente a la recolección </t>
  </si>
  <si>
    <t>de basura.</t>
  </si>
  <si>
    <t xml:space="preserve">? Fomentar el desarrollo y establecer sistemas y procedimientos para el manejo y </t>
  </si>
  <si>
    <t>? Vigilar el funcionamiento del Rastro Público.</t>
  </si>
  <si>
    <t>? Llevar La Administración y Operación del Rastro Municipal.</t>
  </si>
  <si>
    <t xml:space="preserve">? Realizar en coordinación con La Secretaría de Salud del Gobierno del Estado, los </t>
  </si>
  <si>
    <t xml:space="preserve">Programas y Acciones que en Materia Sanitaria se realicen para el Servicio </t>
  </si>
  <si>
    <t>Público del Rastro.</t>
  </si>
  <si>
    <t xml:space="preserve">? Dirigir, coordinar y controlar la prestación del Servicio de Rastros, para asegurar </t>
  </si>
  <si>
    <t xml:space="preserve">el buen funcionamiento y desarrollo del mismo, optimizando los Recursos </t>
  </si>
  <si>
    <t>Humanos y Materiales con que se cuente.</t>
  </si>
  <si>
    <t xml:space="preserve">? Elaborar proyectos, presupuestos y programas, relativos a la prestación del </t>
  </si>
  <si>
    <t>Servicio Público de Rastros y presentarlo a la Presidenta Municipal.</t>
  </si>
  <si>
    <t xml:space="preserve">? Elaborar un Padrón de los Usuarios Permanentes, para efectos de control, </t>
  </si>
  <si>
    <t>agrupándolos según el tipo de animales que sacrifiquen.</t>
  </si>
  <si>
    <t>? Integrar, controlar y actualizar el Archivo del Rastro.</t>
  </si>
  <si>
    <t xml:space="preserve">? Proponer a la Presidenta Municipal, las necesidades de ampliación, remodelación </t>
  </si>
  <si>
    <t xml:space="preserve">o mejoramiento del Rastro a su cargo, así como los sistemas de operación del </t>
  </si>
  <si>
    <t xml:space="preserve">? Definir y controlar el uso y acceso a las instalaciones del Rastro Municipal, </t>
  </si>
  <si>
    <t>particularmente para los usuarios.</t>
  </si>
  <si>
    <t xml:space="preserve">? Tener bajo su responsabilidad el cobro de las tarifas y cuotas que por concepto </t>
  </si>
  <si>
    <t xml:space="preserve">de derechos se apliquen por los servicios ordinarios y extraordinarios que presta </t>
  </si>
  <si>
    <t>el Rastro Municipal, conforme lo estipulado en la Ley de Ingreso Municipal.</t>
  </si>
  <si>
    <t xml:space="preserve">? Cuidar que las instalaciones del Rastro Municipal se conserven en buenas </t>
  </si>
  <si>
    <t>preventivo correspondiente.</t>
  </si>
  <si>
    <t xml:space="preserve">? Impedir cualquier acto que altere el orden laboral y de prestación de los servicios, </t>
  </si>
  <si>
    <t xml:space="preserve">aplicando las medidas Administrativas que procedan, independientemente de </t>
  </si>
  <si>
    <t>fincar cargos a quien o a quienes resulten responsables.</t>
  </si>
  <si>
    <t xml:space="preserve">? Cuidar que se observen en el Rastro las medidas sanitarias que prevé La Ley </t>
  </si>
  <si>
    <t>Estatal de Salud y su Reglamento en Materia de Salubridad Local.</t>
  </si>
  <si>
    <t xml:space="preserve">? Supervisar que el servicio de Rastro Municipal se preste, previo pago de los </t>
  </si>
  <si>
    <t xml:space="preserve">derechos correspondientes, cuidando que el Área Sanitaria selle la carne cuando </t>
  </si>
  <si>
    <t>proceda.</t>
  </si>
  <si>
    <t xml:space="preserve">? Evitar el acceso a las Instalaciones del Rastro Municipal, a personas en estado de </t>
  </si>
  <si>
    <t>ebriedad o con bebidas embriagantes.</t>
  </si>
  <si>
    <t xml:space="preserve">? Todas aquellas que le señalen a la Presidenta Municipal, el Ayuntamiento y las </t>
  </si>
  <si>
    <t>leyes y reglamentos al respecto.</t>
  </si>
  <si>
    <t>Dirección de Catastro.</t>
  </si>
  <si>
    <t>? Atender y orientar al público en general acerca de las actividades catastrales.</t>
  </si>
  <si>
    <t xml:space="preserve">? Coordinar todas las actividades de la Dirección, así como supervisar y autorizar </t>
  </si>
  <si>
    <t>trámites de alta o traslado de dominio.</t>
  </si>
  <si>
    <t>? Realizar trámites para el registro de propiedades o traslados de dominio.</t>
  </si>
  <si>
    <t>? Atender a los contribuyentes que asisten a realizar trámites.</t>
  </si>
  <si>
    <t>? Atender al público en general.</t>
  </si>
  <si>
    <t xml:space="preserve">? Atender asuntos girados por la Dirección de Obras Públicas y Presidencia </t>
  </si>
  <si>
    <t>? Atender asuntos girados por las instancias judiciales.</t>
  </si>
  <si>
    <t xml:space="preserve">? Organizar, coordinar, y supervisar las actividades de levantamiento de </t>
  </si>
  <si>
    <t xml:space="preserve">información geográfica de un predio, tanto documental como en campo, así como </t>
  </si>
  <si>
    <t xml:space="preserve">los programas de actualización e integración cartográfica, con el fin de obtener </t>
  </si>
  <si>
    <t>información real sobre la propiedad raíz del Municipio.</t>
  </si>
  <si>
    <t xml:space="preserve">? Atender las solicitudes de verificación de información de campo que permitan la </t>
  </si>
  <si>
    <t xml:space="preserve">localización e identificación de un predio, para la fijación o rectificación de </t>
  </si>
  <si>
    <t xml:space="preserve">ubicación, medidas y colindancias, así como la colocación de puntos de </t>
  </si>
  <si>
    <t>señalamientos.</t>
  </si>
  <si>
    <t>Dirección de Salud Municipal y Asistencia Social.</t>
  </si>
  <si>
    <t xml:space="preserve">? Identificar, describir y analizar los factores socioeconómicos y ecológicos que se </t>
  </si>
  <si>
    <t xml:space="preserve">asocian en el proceso de salud enfermedad de la población para establecer prioridades </t>
  </si>
  <si>
    <t>y proponer alternativas de solución a mediano y largo plazo.</t>
  </si>
  <si>
    <t xml:space="preserve">? Ser el responsable de mantener un equilibrio y buen funcionamiento de esta Dirección </t>
  </si>
  <si>
    <t>de Salud Municipal.</t>
  </si>
  <si>
    <t xml:space="preserve">? Mantener informado en todo momento a la Presidenta Municipal ante la situación </t>
  </si>
  <si>
    <t>actual de Salud en el Municipio.</t>
  </si>
  <si>
    <t xml:space="preserve">? Representar a la Presidenta Municipal en todos los eventos que sean convocados por </t>
  </si>
  <si>
    <t>el área de Salud.</t>
  </si>
  <si>
    <t>? Dar una amable atención a la ciudadanía en general.</t>
  </si>
  <si>
    <t xml:space="preserve">? Desarrollar programas de capacitación médica continua al personal de salud en </t>
  </si>
  <si>
    <t>coordinación con la sociedad médica para el personal de Salud Municipal.</t>
  </si>
  <si>
    <t>? Promover la creación y/o formación de la sociedad médica de Benito Juárez.</t>
  </si>
  <si>
    <t>? Coordinar y dar asistencia a los comités de Salud Municipal.</t>
  </si>
  <si>
    <t xml:space="preserve">? Iniciar la creación de avales ciudadanos en el municipio de nuestra entidad para </t>
  </si>
  <si>
    <t xml:space="preserve">corroborar que el servicio médico de los Centros de Salud y Hospital Básico </t>
  </si>
  <si>
    <t>Comunitario, se otorgue a todo usuario una atención integrada de calidad y calidez.</t>
  </si>
  <si>
    <t>Dirección de Desarrollo Social.</t>
  </si>
  <si>
    <t xml:space="preserve">? Elevar el bienestar social y la calidad de vida de la población del municipio, con </t>
  </si>
  <si>
    <t>atención especial a quienes se encuentran en situación de pobreza y marginación.</t>
  </si>
  <si>
    <t xml:space="preserve">? Vigilar y coordinar el cumplimiento de los objetivos y funciones de las áreas afines a </t>
  </si>
  <si>
    <t>esta.</t>
  </si>
  <si>
    <t xml:space="preserve">? Gestionar apoyos ante la sociedad, el gobierno y organismos privados, ya sea en </t>
  </si>
  <si>
    <t>Dirección de Desarrollo Rural.</t>
  </si>
  <si>
    <t xml:space="preserve">? Impulsar a través de la eficiente aplicación de los programas el desarrollo rural </t>
  </si>
  <si>
    <t>sustentable de las familias del campo.</t>
  </si>
  <si>
    <t>? Organizar eventos, reuniones y capacitaciones relacionadas en el medio rural.</t>
  </si>
  <si>
    <t>? Gestionar programas de beneficio social.</t>
  </si>
  <si>
    <t>? Participar en exposiciones para dar a conocer el producto del campo en el municipio.</t>
  </si>
  <si>
    <t xml:space="preserve">? Diseñar acciones de mejora continua de los procesos bajo su responsabilidad. </t>
  </si>
  <si>
    <t>Dirección de Educación.</t>
  </si>
  <si>
    <t xml:space="preserve">? Promover y concertar esfuerzos para crear los espacios educativos y las condiciones </t>
  </si>
  <si>
    <t xml:space="preserve">necesarias que permitan sostener y ampliar el acceso de la demanda estudiantil en los </t>
  </si>
  <si>
    <t>diferentes niveles educativos para brindar una educación de calidad.</t>
  </si>
  <si>
    <t>? Proponer y coordinar las políticas y programas municipales de desarrollo educativo.</t>
  </si>
  <si>
    <t>? Elaborar y proponer el plan anual de trabajo educativo.</t>
  </si>
  <si>
    <t>? Establecer y sostener servicios de vigilancia escolar.</t>
  </si>
  <si>
    <t xml:space="preserve">? Promover y coordinar con las autoridades competentes la realización de programas </t>
  </si>
  <si>
    <t xml:space="preserve">de educación para la salud y mejoramiento del ambiente, así como campañas para </t>
  </si>
  <si>
    <t>prevenir, combatir y erradicar la drogadicción, el alcoholismo y el tabaquismo.</t>
  </si>
  <si>
    <t>de educación cívica, fortalecimiento de valores y de identidad nacional.</t>
  </si>
  <si>
    <t xml:space="preserve">? Proveer del mejoramiento de la nutrición de los niños indígenas mediante el </t>
  </si>
  <si>
    <t xml:space="preserve">otorgamiento de desayunos escolares durante el año lectivo, conjuntamente con el </t>
  </si>
  <si>
    <t>ejecutivo del estado.</t>
  </si>
  <si>
    <t>? Promover la educación para los adultos.</t>
  </si>
  <si>
    <t>Dirección de Ecología y Medio Ambiente.</t>
  </si>
  <si>
    <t xml:space="preserve">? Proteger el ambiente, conservando la flora y fauna tan característica de nuestro </t>
  </si>
  <si>
    <t xml:space="preserve">Municipio, contribuyendo con el desarrollo sostenible tomando en cuenta la </t>
  </si>
  <si>
    <t>participación y estrategias de los ciudadanos.</t>
  </si>
  <si>
    <t xml:space="preserve">? Realizar inspección y supervisión en predios donde se pueda otorgar algún permiso </t>
  </si>
  <si>
    <t>de derribo de arbolado.</t>
  </si>
  <si>
    <t>? Inspección de disposición final de residuos peligrosos en los Hospitales.</t>
  </si>
  <si>
    <t xml:space="preserve">? Saneamiento de arbolados con diferentes técnicas para eliminar ramas secas y rotas </t>
  </si>
  <si>
    <t>evitando que la pudrición se generalice en el arbolado.</t>
  </si>
  <si>
    <t xml:space="preserve">? Coordinar la limpieza y descacharrización en carreteras, con esto se fomenta la </t>
  </si>
  <si>
    <t>cultura de limpieza para evitar así los focos de infección.</t>
  </si>
  <si>
    <t xml:space="preserve">? Coordinar la reforestación en lugares designados para la misma, con esto se pretende </t>
  </si>
  <si>
    <t>revertir el daño causado por la deforestación.</t>
  </si>
  <si>
    <t>Dirección de Deportes.</t>
  </si>
  <si>
    <t xml:space="preserve">? Promover la cultura física y el deporte, como práctica que se convierta en un hábito </t>
  </si>
  <si>
    <t xml:space="preserve">favorable para la sociedad y promover el desarrollo deportivo en las escuelas de </t>
  </si>
  <si>
    <t>Educación Básica del Municipio.</t>
  </si>
  <si>
    <t>? Promover todas las disciplinas deportivas en el Municipio.</t>
  </si>
  <si>
    <t xml:space="preserve">? Organizar torneos entre comunidades, colonias y barrios en las diferentes </t>
  </si>
  <si>
    <t>categorías y disciplinas deportivas.</t>
  </si>
  <si>
    <t xml:space="preserve">? Promover dentro de las diferentes instituciones educativas públicas, la práctica </t>
  </si>
  <si>
    <t>del deporte.</t>
  </si>
  <si>
    <t>? Apoyar a las diferentes ligas organizadas de fútbol, básquetbol, voleibol.</t>
  </si>
  <si>
    <t xml:space="preserve">? Establecer mecanismos de comunicación y coordinación con las demás instancias </t>
  </si>
  <si>
    <t>de gobierno que operan programas y acciones en materia deportiva.</t>
  </si>
  <si>
    <t xml:space="preserve">? Promover en las comunidades para que los jóvenes participen en competencias </t>
  </si>
  <si>
    <t>atléticas en la pista de la unidad deportiva.</t>
  </si>
  <si>
    <t>? Promover el uso de las instalaciones de la alberca semi olímpica.</t>
  </si>
  <si>
    <t xml:space="preserve">? Supervisar el buen funcionamiento y estado de todas las instalaciones deportivas </t>
  </si>
  <si>
    <t xml:space="preserve">? Planear, coordinar y evaluar las acciones de desarrollo del deporte en el </t>
  </si>
  <si>
    <t>? Facilitar e impulsar acciones establecidas en convenios diversos.</t>
  </si>
  <si>
    <t xml:space="preserve">? Elaborar estadísticas sobre los programas, apoyos y resultados del deporte </t>
  </si>
  <si>
    <t>asociado.</t>
  </si>
  <si>
    <t xml:space="preserve">? Coordinar e impulsar la participación de deportistas municipales en olimpiadas </t>
  </si>
  <si>
    <t>nacionales infantil y juvenil.</t>
  </si>
  <si>
    <t>? Mantener y conservar en buen estado las instalaciones deportivas.</t>
  </si>
  <si>
    <t xml:space="preserve">? Administrar los recursos humanos y materiales, así como proveer los servicios </t>
  </si>
  <si>
    <t>generales para el funcionamiento del área.</t>
  </si>
  <si>
    <t xml:space="preserve">? Cuidar que todo el equipo asignado para el desempeño de sus funciones se </t>
  </si>
  <si>
    <t>encuentre funcionado en óptimas condiciones.</t>
  </si>
  <si>
    <t xml:space="preserve">? Las demás que determinen las disposiciones jurídicas aplicables o le delegue su </t>
  </si>
  <si>
    <t>jefe inmediato dentro del ámbito de su competencia.</t>
  </si>
  <si>
    <t>Dirección de Comunicación Social y Transparencia.</t>
  </si>
  <si>
    <t>Objetivo del puesto:</t>
  </si>
  <si>
    <t xml:space="preserve">? Organizar el trabajo de comunicación social, fijando los objetivos específicos y sus </t>
  </si>
  <si>
    <t xml:space="preserve">tiempos de realización, revisión de las políticas de comunicación de la administración </t>
  </si>
  <si>
    <t>municipal, para lograr mantener bien informada a la comunidad.</t>
  </si>
  <si>
    <t xml:space="preserve">? Ser el enlace que garantice el acceso a la información y gestión de las solicitudes de </t>
  </si>
  <si>
    <t>los ciudadanos ante las distintas áreas que integran este Ayuntamiento.</t>
  </si>
  <si>
    <t xml:space="preserve">? Planear, dirigir y evaluar las actividades de información y los programas de </t>
  </si>
  <si>
    <t>comunicación social de todas las direcciones y áreas del Ayuntamiento.</t>
  </si>
  <si>
    <t xml:space="preserve">? Formular para la aprobación de la Presidenta Municipal, los programas y </t>
  </si>
  <si>
    <t>actividades en materia de relaciones públicas, información y difusión.</t>
  </si>
  <si>
    <t xml:space="preserve">? Trabajar las campañas de difusión del Ayuntamiento e intervenir en la selección, </t>
  </si>
  <si>
    <t xml:space="preserve">contratación y supervisión de los medios de comunicación que requieran para su </t>
  </si>
  <si>
    <t>realización.</t>
  </si>
  <si>
    <t xml:space="preserve">? Difundir los programas y acciones de gobierno instrumentados para el </t>
  </si>
  <si>
    <t>mejoramiento de los Servicios Municipales.</t>
  </si>
  <si>
    <t xml:space="preserve">? Atender a los medios de comunicación, así como supervisar las publicaciones </t>
  </si>
  <si>
    <t>emitidas por los mismos.</t>
  </si>
  <si>
    <t>? Emitir los boletines de prensa a las publicaciones periódicas.</t>
  </si>
  <si>
    <t xml:space="preserve">? Organizar y supervisar entrevistas y conferencias de prensa en materia de interés </t>
  </si>
  <si>
    <t>para el Municipio de Benito Juárez.</t>
  </si>
  <si>
    <t xml:space="preserve">? Programar y coordinar la publicación de libros, ordenamientos, revistas, folletos, </t>
  </si>
  <si>
    <t>trípticos, videos, spots y perifoneo del Ayuntamiento.</t>
  </si>
  <si>
    <t xml:space="preserve">? Establecer los mecanismos de comunicación interna, es decir los canales que </t>
  </si>
  <si>
    <t>hagan que la información sea oportuna y veraz.</t>
  </si>
  <si>
    <t xml:space="preserve">? Aprobar los diseños finales, publicación, inserción, emisión o exhibición de los </t>
  </si>
  <si>
    <t>mensajes y/o la publicidad de la Administración Municipal.</t>
  </si>
  <si>
    <t>? Capacitar o gestionar capacitación constante para el personal a su cargo.</t>
  </si>
  <si>
    <t xml:space="preserve">? Generar y proponer las políticas públicas de su competencia que favorezcan y </t>
  </si>
  <si>
    <t>beneficien a nuestro Municipio.</t>
  </si>
  <si>
    <t>? Recabar, publicar y actualizar la información pública de oficio a que se refiere a</t>
  </si>
  <si>
    <t xml:space="preserve">la Ley Número 207 de Transparencia y Acceso a la Información Pública del </t>
  </si>
  <si>
    <t xml:space="preserve">? Recibir y tramitar las solicitudes de información y de datos personales, así como </t>
  </si>
  <si>
    <t xml:space="preserve">darles seguimiento hasta la entrega de la misma, haciendo entre tanto el </t>
  </si>
  <si>
    <t>correspondiente resguardo.</t>
  </si>
  <si>
    <t xml:space="preserve">? Llevar el registro y actualizar mensualmente las solicitudes de acceso a </t>
  </si>
  <si>
    <t xml:space="preserve">información, así como sus trámites, costos y resultados, haciéndolo del </t>
  </si>
  <si>
    <t>conocimiento del titular del sujeto obligado.</t>
  </si>
  <si>
    <t xml:space="preserve">? Asesorar y orientar a quienes lo requieran, en la elaboración de las solicitudes de </t>
  </si>
  <si>
    <t>información, así como en los trámites para el efectivo ejercicio de su derecho.</t>
  </si>
  <si>
    <t>? Efectuar las notificaciones correspondientes a los solicitantes.</t>
  </si>
  <si>
    <t xml:space="preserve">? Establecer los procedimientos que aseguren los derechos de acceso, rectificación, </t>
  </si>
  <si>
    <t>cancelación y oposición de los datos personales.</t>
  </si>
  <si>
    <t xml:space="preserve">? Coadyuvar en la elaboración de los Índices de Clasificación de la Información y </t>
  </si>
  <si>
    <t>en la preparación de las versiones públicas.</t>
  </si>
  <si>
    <t xml:space="preserve">? Asistir a las reuniones y eventos que convoque el Instituto de Transparencia y </t>
  </si>
  <si>
    <t xml:space="preserve">Acceso a la Información y Protección de Datos Personales del Estado de </t>
  </si>
  <si>
    <t>? Llevar el control de expedientes y documentos.</t>
  </si>
  <si>
    <t>Dirección de Agua Potable.</t>
  </si>
  <si>
    <t xml:space="preserve">? Dotar de servicios de Agua Potable de calidad, supervisando el adecuado suministro </t>
  </si>
  <si>
    <t>a las diferentes comunidades del Municipio.</t>
  </si>
  <si>
    <t xml:space="preserve">? Planear, organizar y dirigir la realización de los planes y programas </t>
  </si>
  <si>
    <t>institucionales, conforme al Plan de Desarrollo Municipal.</t>
  </si>
  <si>
    <t xml:space="preserve">? Formular y ejecutar los programas autorizados en materia de inversiones para </t>
  </si>
  <si>
    <t xml:space="preserve">obras hidráulicas y de las adquisiciones respectivas, así como celebrar los actos </t>
  </si>
  <si>
    <t xml:space="preserve">jurídicos y contratos que se requieran para el ejercicio de sus atribuciones, </t>
  </si>
  <si>
    <t>conforme a la normatividad correspondiente a la materia.</t>
  </si>
  <si>
    <t xml:space="preserve">? Atender con oportunidad los niveles de demanda actual, factible y potencial de </t>
  </si>
  <si>
    <t xml:space="preserve">los servicios, mediante la realización de obras de ampliación, mejoramiento, </t>
  </si>
  <si>
    <t>mantenimiento, reparación y modernización de la infraestructura hidráulica.</t>
  </si>
  <si>
    <t xml:space="preserve">? Definir las características, normas y especificaciones de carácter técnico a que </t>
  </si>
  <si>
    <t xml:space="preserve">deberá sujetarse la presentación de estudios y proyectos, así como la ejecución de </t>
  </si>
  <si>
    <t>obras en general.</t>
  </si>
  <si>
    <t>? Cuidar que todo el equipo asignado para el desempeño de sus funciones se</t>
  </si>
  <si>
    <t xml:space="preserve">? Recaudar los ingresos provenientes de la prestación de los servicios de Agua </t>
  </si>
  <si>
    <t>Potable.</t>
  </si>
  <si>
    <t xml:space="preserve">? Llevar el seguimiento y la evaluación del desarrollo de los planes y programas </t>
  </si>
  <si>
    <t xml:space="preserve">institucionales, así como identificar las desviaciones a los mismos y proponer en </t>
  </si>
  <si>
    <t xml:space="preserve">coordinación con las áreas involucradas las acciones de solución o en su caso </t>
  </si>
  <si>
    <t>replantear los objetivos y metas de los mismos.</t>
  </si>
  <si>
    <t xml:space="preserve">? Informar a las instancias superiores del resultado de las evaluaciones, de las </t>
  </si>
  <si>
    <t xml:space="preserve">desviaciones identificadas y los medios adoptados para el cumplimiento de los </t>
  </si>
  <si>
    <t>planes y programas.</t>
  </si>
  <si>
    <t>? Capacitar o gestionar capacitación constante para el personal a su cargo</t>
  </si>
  <si>
    <t>Dirección de Seguridad Pública Municipal.</t>
  </si>
  <si>
    <t xml:space="preserve">? Implementar una política de seguridad pública preventiva y de protección civil para </t>
  </si>
  <si>
    <t>proteger la integridad de las personas, con visión integral y con legalidad.</t>
  </si>
  <si>
    <t xml:space="preserve">? Velar por el cumplimiento de las disposiciones establecidas en el Bando de Policía y </t>
  </si>
  <si>
    <t xml:space="preserve">Buen Gobierno, así como de los reglamentos municipales, para mantener la seguridad </t>
  </si>
  <si>
    <t>y el orden público dentro del territorio Municipal.</t>
  </si>
  <si>
    <t xml:space="preserve">? Realizar convenios y trabajos de coordinación con los cuerpos policiacos, integrados </t>
  </si>
  <si>
    <t>en los tres órdenes de Gobierno Federal, Estatal y Municipal.</t>
  </si>
  <si>
    <t xml:space="preserve">? Acudir a los programas de capacitación y profesionalización, para ser eficiente en la </t>
  </si>
  <si>
    <t>prevención y atención del delito.</t>
  </si>
  <si>
    <t>? Brindar confianza a la ciudadanía a través de la proximidad.</t>
  </si>
  <si>
    <t>? Constitución de comités de participación ciudadana.</t>
  </si>
  <si>
    <t xml:space="preserve">? Capacitar mediante cursos y talleres de prevención de delito en las instituciones </t>
  </si>
  <si>
    <t xml:space="preserve">educativas, públicas y privadas, de los diferentes niveles en el Municipio, a efecto de </t>
  </si>
  <si>
    <t>disminuir el índice delictivo.</t>
  </si>
  <si>
    <t xml:space="preserve">? Auxiliar a las autoridades judiciales y administrativas ya sean Federales, Estatales, </t>
  </si>
  <si>
    <t xml:space="preserve">Municipales, para el cumplimiento de sus funciones siempre que lo requieran y sean </t>
  </si>
  <si>
    <t>procedentes en esta materia.</t>
  </si>
  <si>
    <t>Dirección de Tránsito Municipal.</t>
  </si>
  <si>
    <t xml:space="preserve">? Planear, organizar, desarrollar, coordinar, dirigir, supervisar y evaluar, todas las </t>
  </si>
  <si>
    <t>actividades que se realizan en la Dirección de Tránsito Municipal.</t>
  </si>
  <si>
    <t xml:space="preserve">? Adiestrar y capacitar a conductores de vehículos y operadores de medios de transporte </t>
  </si>
  <si>
    <t>terrestre.</t>
  </si>
  <si>
    <t xml:space="preserve">? Capacitar al personal de la policía de tránsito y vialidad en la formación </t>
  </si>
  <si>
    <t>correspondiente a las labores propias de ese cuerpo.</t>
  </si>
  <si>
    <t xml:space="preserve">? Regular y controlar el tránsito de personas, vehículos y bienes; y el uso de las vías </t>
  </si>
  <si>
    <t>públicas del Municipio.</t>
  </si>
  <si>
    <t>? Proporcionar auxilios mecánicos, de información y de seguridad vial.</t>
  </si>
  <si>
    <t xml:space="preserve">? Diseñar e implementar programas y acciones permanentes de prevención de </t>
  </si>
  <si>
    <t>accidentes, seguridad y educación vial.</t>
  </si>
  <si>
    <t xml:space="preserve">? Otorgar y expedir documentos oficiales relativos a la conducción, circulación y uso </t>
  </si>
  <si>
    <t>de los vehículos.</t>
  </si>
  <si>
    <t>? Brindar el servicio de seguridad vial en marchas, mítines y manifestaciones sociales.</t>
  </si>
  <si>
    <t xml:space="preserve">? Realizar operativos en coordinación con autoridades Municipales, Estatales y </t>
  </si>
  <si>
    <t>Federales e Imposición de Sanciones administrativas.</t>
  </si>
  <si>
    <t>Dirección de Protección Civil Municipal.</t>
  </si>
  <si>
    <t xml:space="preserve">? Prever la protección de las personas y familias del Municipio de Benito Juárez, a su </t>
  </si>
  <si>
    <t>patrimonio y entorno, de las consecuencias de la eventualidad de los desastres.</t>
  </si>
  <si>
    <t>? Ejecutar la realización y limpieza de barrancas.</t>
  </si>
  <si>
    <t xml:space="preserve">? Prever que se ubiquen las medidas adecuadas de albergues temporales en las </t>
  </si>
  <si>
    <t>comunidades y en la Cabecera Municipal.</t>
  </si>
  <si>
    <t xml:space="preserve">? Realizar las inspecciones oculares estructurales a inmuebles y casas de mayor </t>
  </si>
  <si>
    <t>antigüedad de la Cabecera Municipal.</t>
  </si>
  <si>
    <t xml:space="preserve">? Ante los fenómenos geológicos emitir las medidas de seguridad en Instituciones </t>
  </si>
  <si>
    <t xml:space="preserve">Educativas de la Cabecera Municipal y de las principales comunidades, así como la </t>
  </si>
  <si>
    <t>revisión estructural y capacitación a los comités de protección civil internos.</t>
  </si>
  <si>
    <t xml:space="preserve">? Participar activamente en coordinación con las instancias de Salud Estatales en las </t>
  </si>
  <si>
    <t>diversas campañas de descacharrización, de limpias de barrancas y de reforestación.</t>
  </si>
  <si>
    <t xml:space="preserve">? Monitorear el sistema meteorológico que se encuentra en el área de Protección Civil, </t>
  </si>
  <si>
    <t xml:space="preserve">para dar seguimiento al estado del tiempo y demás fenómenos que se presenten en el </t>
  </si>
  <si>
    <t>Coordinación de Prevención Social al Delito con Participación Ciudadana.</t>
  </si>
  <si>
    <t xml:space="preserve">? Ofrecer a la sociedad la confianza en la atención a sus necesidades y demandas como </t>
  </si>
  <si>
    <t xml:space="preserve">víctimas del delito, priorizando los problemas psicológicos y de carácter legal; </t>
  </si>
  <si>
    <t xml:space="preserve">determinando y ofreciendo con sentido de responsabilidad un eficaz tratamiento a la </t>
  </si>
  <si>
    <t>diversa problemática generada de los diversos tipos de violencia.</t>
  </si>
  <si>
    <t xml:space="preserve">? Reducir los ilícitos y accidentes relacionados con el uso de las armas de fuego a través </t>
  </si>
  <si>
    <t xml:space="preserve">del intercambio y la donación, fomentar la cultura de la legalidad desde la niñez con </t>
  </si>
  <si>
    <t>el intercambio de juguetes bélicos y la orientación ciudadana.</t>
  </si>
  <si>
    <t>? Dar atención, canalización y prevención a víctimas.</t>
  </si>
  <si>
    <t xml:space="preserve">? Brindar el apoyo psicológico, así mismo si lo requiere se canalizará para su atención </t>
  </si>
  <si>
    <t>médica o legal siempre y cuando la víctima lo solicite.</t>
  </si>
  <si>
    <t xml:space="preserve">? Realizar talleres vivenciales y conferencias relacionadas con violencia, adicciones, </t>
  </si>
  <si>
    <t>inteligencia emocional y depresión, en centros educativos y a la sociedad civil.</t>
  </si>
  <si>
    <t>? Realizar reuniones con redes de apoyo con los tres niveles de gobierno.</t>
  </si>
  <si>
    <t>? Actualizar constantemente la base de datos de personas extraviadas</t>
  </si>
  <si>
    <t>.</t>
  </si>
  <si>
    <t xml:space="preserve">? Realizar talleres, mediante juegos que brinden las herramientas necesarias para </t>
  </si>
  <si>
    <t xml:space="preserve">atender de manera muy especial al niño, víctima de violencia, para que sientan que </t>
  </si>
  <si>
    <t xml:space="preserve">su voz tiene peso social y evitar así, que crezcan pensando que decir la verdad no </t>
  </si>
  <si>
    <t xml:space="preserve">tiene sentido pues nadie les cree ni les ayuda y por el contrario les castigan, les </t>
  </si>
  <si>
    <t xml:space="preserve">sancionan, les critican, les juzgan, brindando así una atención de confianza para que </t>
  </si>
  <si>
    <t>reciba el apoyo necesario: psicológico, médico y legal.</t>
  </si>
  <si>
    <t xml:space="preserve">? Informar, enseñar a reconocer e identificar situaciones de peligro o riesgos a los niños </t>
  </si>
  <si>
    <t xml:space="preserve">frente al abuso sexual, así mismo sensibilizar a los padres a que pongan atención </t>
  </si>
  <si>
    <t>cuando se presenten cambios en sus hijos.</t>
  </si>
  <si>
    <t>VALORES.</t>
  </si>
  <si>
    <t xml:space="preserve">BIEN COMÚN. </t>
  </si>
  <si>
    <t xml:space="preserve">Asumir un compromiso irrenunciable con el bien común, entendiendo que el Servicio Público </t>
  </si>
  <si>
    <t xml:space="preserve">es patrimonio de todos los Mexicanos y que sólo se justifica y legitima cuando se procura </t>
  </si>
  <si>
    <t>ese bien común, por encima de los intereses particulares.</t>
  </si>
  <si>
    <t>RESPETO.</t>
  </si>
  <si>
    <t xml:space="preserve">Reconocer los derechos de cada una de las personas que laboran en el Ayuntamiento, para </t>
  </si>
  <si>
    <t xml:space="preserve">trabajar en un ambiente de cordialidad orientado hacia el cuidado de la integridad, salud física </t>
  </si>
  <si>
    <t xml:space="preserve">y emocional de cada trabajador; así como de quienes solicitan nuestros servicios. Debemos </t>
  </si>
  <si>
    <t xml:space="preserve">considerarlo como la base fundamental para una convivencia sana y pacífica entre los </t>
  </si>
  <si>
    <t>miembros de una sociedad.</t>
  </si>
  <si>
    <t xml:space="preserve">LIDERAZGO. </t>
  </si>
  <si>
    <t xml:space="preserve">Inspirar, convencer e impulsar tanto al personal como a la sociedad en general, para que </t>
  </si>
  <si>
    <t xml:space="preserve">contribuyan de forma voluntaria y entusiasta al cumplimiento de las metas establecidas para </t>
  </si>
  <si>
    <t>el logro de la visión.</t>
  </si>
  <si>
    <t>TRABAJO EN EQUIPO.</t>
  </si>
  <si>
    <t xml:space="preserve">Fomentar el trabajo en equipo implica asumir una actitud de colaboración mutua para el </t>
  </si>
  <si>
    <t xml:space="preserve">logro de los objetivos institucionales y conjuntar esfuerzos con este fin. </t>
  </si>
  <si>
    <t xml:space="preserve">COMPROMISO INSTITUCIONAL. </t>
  </si>
  <si>
    <t xml:space="preserve">Asumir con sentido de pertenencia los objetivos del H. Ayuntamiento, propiciando la </t>
  </si>
  <si>
    <t xml:space="preserve">participación intensa de las personas y su identificación con la organización. </t>
  </si>
  <si>
    <t xml:space="preserve">CALIDAD EN LOS PROCESOS. </t>
  </si>
  <si>
    <t xml:space="preserve">Estar consciente de la importancia que tiene cada tarea para el logro de las metas propuestas. </t>
  </si>
  <si>
    <t xml:space="preserve">Realizarla bien, buscando siempre cumplir con las expectativas del cliente y orientar los </t>
  </si>
  <si>
    <t xml:space="preserve">procesos y productos a la mejora continua. </t>
  </si>
  <si>
    <t>EQUIDAD</t>
  </si>
  <si>
    <t xml:space="preserve">Promover la justicia e igualdad de oportunidades respetando la pluralidad de la sociedad en </t>
  </si>
  <si>
    <t xml:space="preserve">cuanto a sexo, posición económica y social, aplicación imparcial de la Ley y luchando en </t>
  </si>
  <si>
    <t>contra de la pobreza y la discriminación.</t>
  </si>
  <si>
    <t>RENDICIÓN DE CUENTAS.</t>
  </si>
  <si>
    <t xml:space="preserve">Actuar con eficiencia, eficacia, economía y calidad en la gestión de la Administración </t>
  </si>
  <si>
    <t xml:space="preserve">Pública, para contribuir a la mejora continua y modernización de los procesos, teniendo como </t>
  </si>
  <si>
    <t xml:space="preserve">principios fundamentales la optimización de recursos y rendición de cuentas. </t>
  </si>
  <si>
    <t xml:space="preserve">TRANSPARENCIA. </t>
  </si>
  <si>
    <t xml:space="preserve">Garantizar el acceso a la información gubernamental, sin más límite que el que imponga el </t>
  </si>
  <si>
    <t xml:space="preserve">interés público y los derechos de privacidad de los particulares, establecidos por la Ley, usar </t>
  </si>
  <si>
    <t xml:space="preserve">y aplicar con transparencia los recursos públicos, cuidando su manejo responsable y eliminar </t>
  </si>
  <si>
    <t>la discrecionalidad indebida.</t>
  </si>
  <si>
    <t xml:space="preserve">HONESTIDAD. </t>
  </si>
  <si>
    <t xml:space="preserve">Actuar con honradez, coherencia y sinceridad, de manera razonable, recta e íntegra, </t>
  </si>
  <si>
    <t xml:space="preserve">respetando las normas y principios establecidos, sobre todo con apego a la verdad y a la </t>
  </si>
  <si>
    <t>justicia.</t>
  </si>
  <si>
    <t xml:space="preserve">PROCEDIMIENTO </t>
  </si>
  <si>
    <t xml:space="preserve">AUTORIZADO POR LA </t>
  </si>
  <si>
    <t xml:space="preserve">ADMINISTRACIÓN </t>
  </si>
  <si>
    <t xml:space="preserve">MUNICIPAL PARA LA </t>
  </si>
  <si>
    <t xml:space="preserve">LIBERACIÓN DE RECURSOS </t>
  </si>
  <si>
    <t>DE LOS DIVERSOS FONDOS</t>
  </si>
  <si>
    <t xml:space="preserve">del H. Ayuntamiento </t>
  </si>
  <si>
    <t xml:space="preserve">PROCEDIMIENTO AUTORIZADO POR LA ADMINISTRACIÓN MUNICIPAL </t>
  </si>
  <si>
    <t>PARA LA LIBERACIÓN DE RECURSOS DE LOS DIVERSOS FONDOS.</t>
  </si>
  <si>
    <t xml:space="preserve">Actividad Servidor público </t>
  </si>
  <si>
    <t>responsable</t>
  </si>
  <si>
    <t xml:space="preserve">Cargo del </t>
  </si>
  <si>
    <t xml:space="preserve">servidor </t>
  </si>
  <si>
    <t>público</t>
  </si>
  <si>
    <t xml:space="preserve">Actividad específica del </t>
  </si>
  <si>
    <t>servidor responsable</t>
  </si>
  <si>
    <t xml:space="preserve">Fondo o </t>
  </si>
  <si>
    <t xml:space="preserve">Se recibe el CFDI </t>
  </si>
  <si>
    <t xml:space="preserve">para el pago del </t>
  </si>
  <si>
    <t xml:space="preserve">material o servicio </t>
  </si>
  <si>
    <t>recibido.</t>
  </si>
  <si>
    <t xml:space="preserve">C. Alejandro </t>
  </si>
  <si>
    <t>Gómez Pinzón.</t>
  </si>
  <si>
    <t xml:space="preserve">Tesorero </t>
  </si>
  <si>
    <t>Municipal</t>
  </si>
  <si>
    <t xml:space="preserve">Revisa que los CFDI sean </t>
  </si>
  <si>
    <t xml:space="preserve">correctos con la verificación </t>
  </si>
  <si>
    <t xml:space="preserve">mediante los vales entregados al </t>
  </si>
  <si>
    <t xml:space="preserve">proveedor y el requerimiento por </t>
  </si>
  <si>
    <t>parte del área solicitante.</t>
  </si>
  <si>
    <t xml:space="preserve">Fondo General de </t>
  </si>
  <si>
    <t>Participaciones,</t>
  </si>
  <si>
    <t xml:space="preserve">Ingresos Propios y </t>
  </si>
  <si>
    <t xml:space="preserve">Seguridad </t>
  </si>
  <si>
    <t>Pública.</t>
  </si>
  <si>
    <t xml:space="preserve">Se reciben los CFDI </t>
  </si>
  <si>
    <t xml:space="preserve">para el pago de </t>
  </si>
  <si>
    <t xml:space="preserve">insumos o </t>
  </si>
  <si>
    <t xml:space="preserve">estimaciones de Obra </t>
  </si>
  <si>
    <t xml:space="preserve">correctos con la validación de los </t>
  </si>
  <si>
    <t xml:space="preserve">comprobantes de que el egreso </t>
  </si>
  <si>
    <t xml:space="preserve">corresponda a una obra </t>
  </si>
  <si>
    <t xml:space="preserve">autorizada en la propuesta de </t>
  </si>
  <si>
    <t>inversión.</t>
  </si>
  <si>
    <t xml:space="preserve">FAISM-DF y </t>
  </si>
  <si>
    <t>Otros Programas.</t>
  </si>
  <si>
    <t xml:space="preserve">Se valida de que la </t>
  </si>
  <si>
    <t xml:space="preserve">partida y/o obra a </t>
  </si>
  <si>
    <t xml:space="preserve">pagar tenga saldo </t>
  </si>
  <si>
    <t xml:space="preserve">disponible </t>
  </si>
  <si>
    <t xml:space="preserve">presupuestalmente o </t>
  </si>
  <si>
    <t xml:space="preserve">en su caso, este </t>
  </si>
  <si>
    <t xml:space="preserve">autorizada en el </t>
  </si>
  <si>
    <t xml:space="preserve">Presupuesto de </t>
  </si>
  <si>
    <t>Egresos.</t>
  </si>
  <si>
    <t xml:space="preserve">Se revisa cada una de las partidas </t>
  </si>
  <si>
    <t xml:space="preserve">afectables presupuestalmente </t>
  </si>
  <si>
    <t xml:space="preserve">para ver su disponibilidad o en su </t>
  </si>
  <si>
    <t xml:space="preserve">caso, la autorización de una </t>
  </si>
  <si>
    <t xml:space="preserve">transferencia y/o ampliación en </t>
  </si>
  <si>
    <t xml:space="preserve">caso de que este agotado el </t>
  </si>
  <si>
    <t xml:space="preserve">presupuesto o no se haya </t>
  </si>
  <si>
    <t>presupuestado el gasto.</t>
  </si>
  <si>
    <t xml:space="preserve">Gasto Corriente, </t>
  </si>
  <si>
    <t xml:space="preserve">FAISM-DF, </t>
  </si>
  <si>
    <t xml:space="preserve">FORTAMUN Y </t>
  </si>
  <si>
    <t xml:space="preserve">Autorización del </t>
  </si>
  <si>
    <t xml:space="preserve">gasto no </t>
  </si>
  <si>
    <t>presupuestado.</t>
  </si>
  <si>
    <t xml:space="preserve">Cabildo. Presidente, </t>
  </si>
  <si>
    <t xml:space="preserve">Sindico y </t>
  </si>
  <si>
    <t>Regidores</t>
  </si>
  <si>
    <t xml:space="preserve">Somete a aprobación en Cabildo </t>
  </si>
  <si>
    <t xml:space="preserve">las partidas no autorizadas en el </t>
  </si>
  <si>
    <t xml:space="preserve">Presupuesto de Egresos y/o las </t>
  </si>
  <si>
    <t xml:space="preserve">transferencias y ampliaciones </t>
  </si>
  <si>
    <t xml:space="preserve">Pago del egreso. C. Alejandro </t>
  </si>
  <si>
    <t xml:space="preserve">Una vez aprobado el egreso </t>
  </si>
  <si>
    <t xml:space="preserve">verificando la disponibilidad de </t>
  </si>
  <si>
    <t xml:space="preserve">fondos en las cuentas bancarias, </t>
  </si>
  <si>
    <t xml:space="preserve">se programa el gasto para su </t>
  </si>
  <si>
    <t>pago.</t>
  </si>
  <si>
    <t xml:space="preserve">FAISM, </t>
  </si>
  <si>
    <t>ADQUISICIÓN DE BIENES</t>
  </si>
  <si>
    <t>PARA LA ADQUISICIÓN DE BIENES</t>
  </si>
  <si>
    <t xml:space="preserve">Actividad específica del servidor </t>
  </si>
  <si>
    <t xml:space="preserve">Se recibe la </t>
  </si>
  <si>
    <t xml:space="preserve">requisición por parte </t>
  </si>
  <si>
    <t>del área que solicita</t>
  </si>
  <si>
    <t>el bien.</t>
  </si>
  <si>
    <t xml:space="preserve">C. Baldemar </t>
  </si>
  <si>
    <t xml:space="preserve">Lemus </t>
  </si>
  <si>
    <t>Torreblanca</t>
  </si>
  <si>
    <t>Oficial Mayor Revisa las características del bien a adquirir,</t>
  </si>
  <si>
    <t>así como realiza la cotización.</t>
  </si>
  <si>
    <t xml:space="preserve">Recibe la requisición </t>
  </si>
  <si>
    <t xml:space="preserve">junto a las </t>
  </si>
  <si>
    <t>cotizaciones.</t>
  </si>
  <si>
    <t xml:space="preserve">Oficial Mayor Se encarga de pasar a la Presidenta Municipal </t>
  </si>
  <si>
    <t xml:space="preserve">la o no autorización de dicho bien de acuerdo </t>
  </si>
  <si>
    <t xml:space="preserve">a la prioridad y necesidad del artículo en </t>
  </si>
  <si>
    <t>mención.</t>
  </si>
  <si>
    <t xml:space="preserve">Recibe la </t>
  </si>
  <si>
    <t xml:space="preserve">autorización, </t>
  </si>
  <si>
    <t xml:space="preserve">requisición y </t>
  </si>
  <si>
    <t xml:space="preserve">cotización mediante </t>
  </si>
  <si>
    <t>oficio</t>
  </si>
  <si>
    <t>municipal</t>
  </si>
  <si>
    <t xml:space="preserve">Se revisa cada una de las partidas para </t>
  </si>
  <si>
    <t xml:space="preserve">verificar si se encuentra presupuestado el bien </t>
  </si>
  <si>
    <t xml:space="preserve">solicitado, para ver su disponibilidad o en su </t>
  </si>
  <si>
    <t xml:space="preserve">caso, la autorización de una transferencia y/o </t>
  </si>
  <si>
    <t xml:space="preserve">ampliación en caso de que este agotado el </t>
  </si>
  <si>
    <t xml:space="preserve">presupuesto o no se haya presupuestado el </t>
  </si>
  <si>
    <t>gasto.</t>
  </si>
  <si>
    <t xml:space="preserve">Somete a aprobación en Cabildo la </t>
  </si>
  <si>
    <t xml:space="preserve">adquisición del bien, así como las partidas no </t>
  </si>
  <si>
    <t xml:space="preserve">autorizadas en el presupuesto de egresos y/o </t>
  </si>
  <si>
    <t xml:space="preserve">las transferencias y ampliaciones según </t>
  </si>
  <si>
    <t>corresponda.</t>
  </si>
  <si>
    <t xml:space="preserve">Pago del egreso C. Alejandro </t>
  </si>
  <si>
    <t xml:space="preserve">Una vez aprobado el egreso verificado la </t>
  </si>
  <si>
    <t xml:space="preserve">disponibilidad de fondos en las cuentas </t>
  </si>
  <si>
    <t>bancarias y programa del gasto para su pago.</t>
  </si>
  <si>
    <t xml:space="preserve">LIMPIA, RECOLECCION, </t>
  </si>
  <si>
    <t xml:space="preserve">TRASLADO, TRATAMIENTO Y </t>
  </si>
  <si>
    <t>DISPOSICION FINAL DE RESIDUOS</t>
  </si>
  <si>
    <t>REGLAMENTO DEL SERVICIO PÚBLICO DE LIMPIA Y SANIDAD MUNICIPAL</t>
  </si>
  <si>
    <t>TÍTULO PRIMERO</t>
  </si>
  <si>
    <t xml:space="preserve">Artículo 1. Las disposiciones que contiene el presente Reglamento son de orden público e </t>
  </si>
  <si>
    <t xml:space="preserve">interés general. Es de aplicación en todo el territorio del Municipio de Benito Juárez, </t>
  </si>
  <si>
    <t xml:space="preserve">Guerrero, y es obligatorio tanto para los ciudadanos que en él tengan su domicilio, como para </t>
  </si>
  <si>
    <t xml:space="preserve">los visitantes que estén de paso. </t>
  </si>
  <si>
    <t xml:space="preserve">Artículo 2. La limpieza física y la sanidad municipal son responsabilidad tanto del </t>
  </si>
  <si>
    <t xml:space="preserve">Ayuntamiento, como de los ciudadanos, mismos que tendrán la obligación de colaborar en </t>
  </si>
  <si>
    <t xml:space="preserve">la conservación y mantenimiento del aseo público del municipio, así como de dar </t>
  </si>
  <si>
    <t xml:space="preserve">cumplimiento a las normas previstas en el presente Reglamento. </t>
  </si>
  <si>
    <t xml:space="preserve">Artículo 3. Se entiende por servicio público de limpia: la recolección, manejo, disposición y </t>
  </si>
  <si>
    <t xml:space="preserve">tratamiento de los desechos orgánicos e inorgánicos, a cargo del Ayuntamiento. </t>
  </si>
  <si>
    <t xml:space="preserve">Artículo 4. Para los efectos del presente Reglamento se considerarán las siguientes </t>
  </si>
  <si>
    <t xml:space="preserve">definiciones: </t>
  </si>
  <si>
    <t xml:space="preserve">Basura y/o residuo sólido. Todo desecho orgánico o inorgánico que resulte de actividades </t>
  </si>
  <si>
    <t xml:space="preserve">domésticas, comerciales, industriales o recreativas, cuya calidad no permita usarlos </t>
  </si>
  <si>
    <t>nuevamente en el proceso que los generó.</t>
  </si>
  <si>
    <t xml:space="preserve">Residuo sólido reciclable. Todo residuo sólido que por razones económicas y por no </t>
  </si>
  <si>
    <t xml:space="preserve">significar un riesgo para la salud, es susceptible de ser reutilizado con o sin transformación </t>
  </si>
  <si>
    <t xml:space="preserve">física de sus características. </t>
  </si>
  <si>
    <t xml:space="preserve">Residuos sólidos orgánicos domiciliarios. Son los desperdicios de comida, desechos de </t>
  </si>
  <si>
    <t xml:space="preserve">cocina y del jardín, que tienen un origen biológico: Es decir, desechos de todo aquello que </t>
  </si>
  <si>
    <t xml:space="preserve">nace, vive, se reproduce y muere, que en algún momento han tenido vida biodegradable </t>
  </si>
  <si>
    <t xml:space="preserve">porque se pueden someter a tratamientos biológicos que generen otros productos como </t>
  </si>
  <si>
    <t xml:space="preserve">composta, abonos naturales, humus, alimentos para animales, etc. </t>
  </si>
  <si>
    <t xml:space="preserve">Residuo sólido inorgánico. Desecho generado en casa-habitación, industria o comercio, </t>
  </si>
  <si>
    <t xml:space="preserve">consistente en metal, papel, cartón, plástico o vidrio. </t>
  </si>
  <si>
    <t xml:space="preserve">Relleno sanitario. Obra de ingeniería para la disposición final de residuos sólidos que no </t>
  </si>
  <si>
    <t xml:space="preserve">sean peligrosos, ni potencialmente peligrosos, que se utiliza para que depositen, esparzan, </t>
  </si>
  <si>
    <t xml:space="preserve">compacten a su menor volumen práctico posible y se cubran con una capa de tierra al término </t>
  </si>
  <si>
    <t xml:space="preserve">de las operaciones del día; todo bajo condiciones técnicas debidamente apropiadas. </t>
  </si>
  <si>
    <t xml:space="preserve">Centro de acopio. Es el lugar destinado por el Ayuntamiento, en donde se reciben limpios y </t>
  </si>
  <si>
    <t xml:space="preserve">separados los residuos inorgánicos: papel, cartón, metales, plástico, vidrio y otros productos. </t>
  </si>
  <si>
    <t xml:space="preserve">También se llama centro de reaprovechamiento porque es el eslabón entre las industrias que </t>
  </si>
  <si>
    <t>reutilizan o reciclan los residuos y la sociedad que los produce.</t>
  </si>
  <si>
    <t xml:space="preserve">Recolección. Acción que consiste en recoger la basura o residuos sólidos. </t>
  </si>
  <si>
    <t xml:space="preserve">Transporte. Acarreo de los residuos sólidos a los sitios de disposición final. </t>
  </si>
  <si>
    <t xml:space="preserve">Disposición final. Es el destino último de los residuos sólidos, colocados de una manera </t>
  </si>
  <si>
    <t>ordenada, distribuyéndoles, ya sea en rellenos sanitarios, estaciones de transferencia,</t>
  </si>
  <si>
    <t xml:space="preserve">basureros o centros de acopio. </t>
  </si>
  <si>
    <t xml:space="preserve">Artículo 5. Para cumplir lo establecido en el presente Reglamento, la unidad administrativa </t>
  </si>
  <si>
    <t xml:space="preserve">municipal de Servicios Públicos Municipales, se coordinará con las autoridades sanitarias </t>
  </si>
  <si>
    <t xml:space="preserve">municipales, Ecología y Obras Públicas del Gobierno del Estado, Procuraduría Federal de </t>
  </si>
  <si>
    <t xml:space="preserve">Protección al Medio Ambiente, organizaciones sociales y particulares en general, para </t>
  </si>
  <si>
    <t xml:space="preserve">celebrar convenios de concertación, mismos que serán publicados por el H. Ayuntamiento. </t>
  </si>
  <si>
    <t>Artículo 6. El presente Reglamento tiene por objeto:</t>
  </si>
  <si>
    <t xml:space="preserve">I. Establecer las acciones de limpia a cargo del gobierno municipal, incluyendo medidas </t>
  </si>
  <si>
    <t xml:space="preserve">preventivas sobre la materia, a efecto de lograr el aseo y saneamiento del municipio. Para </t>
  </si>
  <si>
    <t xml:space="preserve">lograr estos fines, el Ayuntamiento cuenta con las siguientes atribuciones: </t>
  </si>
  <si>
    <t xml:space="preserve">a) Realizar la recolección y transporte de los residuos sólidos municipales del municipio a su </t>
  </si>
  <si>
    <t xml:space="preserve">destino final; </t>
  </si>
  <si>
    <t xml:space="preserve">b) Obtener el aprovechamiento de los residuos sólidos municipales; </t>
  </si>
  <si>
    <t xml:space="preserve">c) La práctica de rellenos sanitarios, composteo o industrialización en su caso; </t>
  </si>
  <si>
    <t xml:space="preserve">d) Coadyuvar a la preservación del ecosistema; </t>
  </si>
  <si>
    <t xml:space="preserve">e) Obtener el aseo y saneamiento del municipio; </t>
  </si>
  <si>
    <t>f) Obtener la cooperación ciudadana para la limpieza de la ciudad;</t>
  </si>
  <si>
    <t xml:space="preserve">g) Evitar por todos los medios que los residuos y desechos orgánicos e inorgánicos originen </t>
  </si>
  <si>
    <t xml:space="preserve">focos de infección, peligro o molestias para la ciudad o la propagación de enfermedades; </t>
  </si>
  <si>
    <t xml:space="preserve">II. Fijar las bases para la estructura orgánica y funcional de la unidad administrativa </t>
  </si>
  <si>
    <t xml:space="preserve">municipal de servicios públicos; encargada de la observancia al cumplimiento del presente </t>
  </si>
  <si>
    <t xml:space="preserve">Reglamento; </t>
  </si>
  <si>
    <t xml:space="preserve">III. Establecer los derechos y las obligaciones en materia de limpieza y sanidad a cargo de </t>
  </si>
  <si>
    <t xml:space="preserve">las personas físicas o morales o instituciones públicas o privadas; </t>
  </si>
  <si>
    <t xml:space="preserve">IV. Proporcionar al gobierno municipal los medios materiales y legales para ejercer las </t>
  </si>
  <si>
    <t xml:space="preserve">acciones de limpieza y sanidad, previstos en este Reglamento; </t>
  </si>
  <si>
    <t xml:space="preserve">V. Fijar derechos y obligaciones para la ciudadanía en general en materia de aseo público y </t>
  </si>
  <si>
    <t xml:space="preserve">generación de residuos sólidos. Señalar los estímulos para quienes coadyuven directa o </t>
  </si>
  <si>
    <t xml:space="preserve">indirectamente en las campañas de aseo público o en las acciones que disponga el </t>
  </si>
  <si>
    <t>Ayuntamiento con base en el presente Reglamento;</t>
  </si>
  <si>
    <t xml:space="preserve">VI. Vigilar que las empresas e instituciones que generan residuos patógenos procedentes de </t>
  </si>
  <si>
    <t xml:space="preserve">hospitales, clínicas, laboratorios y centros de investigación o que puedan dañar la salud, </t>
  </si>
  <si>
    <t xml:space="preserve">cumplan con las obligaciones que le imponga la Ley Número 1212 de Salud del Estado de </t>
  </si>
  <si>
    <t xml:space="preserve">Guerrero y la Ley Número 878 del Equilibrio Ecológico y Protección al Ambiente del Estado </t>
  </si>
  <si>
    <t xml:space="preserve">de Guerrero; Ley Numero 593 de Aprovechamiento y Gestión Integral de los Residuos del </t>
  </si>
  <si>
    <t xml:space="preserve">VII. Regular los residuos peligrosos y potencialmente peligrosos cuando éstos provengan </t>
  </si>
  <si>
    <t xml:space="preserve">de procesos industriales, ajustándose su manejo a la normatividad que establezca la Secretaría </t>
  </si>
  <si>
    <t>del Medio Ambiente y Recursos Naturales.</t>
  </si>
  <si>
    <t>TÍTULO SEGUNDO</t>
  </si>
  <si>
    <t>DEL SERVICIO PÚBLICO DE LIMPIA</t>
  </si>
  <si>
    <t xml:space="preserve">Artículo 7. Las acciones de limpia a que se refiere este Reglamento son: </t>
  </si>
  <si>
    <t xml:space="preserve">I. Limpieza de calles, avenidas, plazas, banquetas, predios, parques públicos, jardines </t>
  </si>
  <si>
    <t xml:space="preserve">municipales y otras áreas; </t>
  </si>
  <si>
    <t xml:space="preserve">II. Recolección de residuos sólidos orgánicos de las casas habitación, de residuos sólidos </t>
  </si>
  <si>
    <t xml:space="preserve">inorgánicos clasificados, en vías y sitios públicos, así como de edificios de uso particular; </t>
  </si>
  <si>
    <t xml:space="preserve">III. Recolección y transporte de residuos sólidos inorgánicos clasificados provenientes de los </t>
  </si>
  <si>
    <t>centros de acopio;</t>
  </si>
  <si>
    <t xml:space="preserve">IV. Recolección de residuos sólidos totales debidamente clasificados de aquellas zonas en </t>
  </si>
  <si>
    <t xml:space="preserve">las que aún no existieran centros de acopio establecidos; </t>
  </si>
  <si>
    <t xml:space="preserve">V. Colocación de contenedores y otros accesorios de aseo en los lugares necesarios; </t>
  </si>
  <si>
    <t xml:space="preserve">VI. Transportación, entierro y/o cremación de cadáveres de animales encontrados en la vía </t>
  </si>
  <si>
    <t xml:space="preserve">pública; </t>
  </si>
  <si>
    <t xml:space="preserve">VII. El transporte y depósito de residuos sólidos a los sitios de disposición final que </t>
  </si>
  <si>
    <t xml:space="preserve">establezca el Ayuntamiento; </t>
  </si>
  <si>
    <t xml:space="preserve">VIII. La práctica y uso del relleno sanitario cuando sea necesario o pertinente a juicio del </t>
  </si>
  <si>
    <t xml:space="preserve">Ayuntamiento; </t>
  </si>
  <si>
    <t xml:space="preserve">IX. Aprovechamiento, industrialización y procesamiento posterior de los residuos sólidos </t>
  </si>
  <si>
    <t xml:space="preserve">municipales, por parte del Ayuntamiento, o por quien éste disponga; los que por su naturaleza </t>
  </si>
  <si>
    <t xml:space="preserve">o inadecuado manejo deben tener otro destino, como en el caso del control sanitario, serán </t>
  </si>
  <si>
    <t>incinerados o en su caso, destinados a rellenos sanitarios;</t>
  </si>
  <si>
    <t xml:space="preserve">X. Lavado de calles, avenidas y camellones cuando fuere necesario; </t>
  </si>
  <si>
    <t xml:space="preserve">XI. Manejo y transportación de los residuos sólidos que generan los comercios e industrias </t>
  </si>
  <si>
    <t xml:space="preserve">quienes se sujetan al pago de un derecho; </t>
  </si>
  <si>
    <t xml:space="preserve">XII. Disposiciones relativas al aseo en restaurantes, hospitales, mercados, terminales de </t>
  </si>
  <si>
    <t xml:space="preserve">autobuses, gasolineras, establecimientos industriales y perímetros ocupados por puestos </t>
  </si>
  <si>
    <t xml:space="preserve">comerciales; y </t>
  </si>
  <si>
    <t xml:space="preserve">XIII. Recolección de las cenizas que generen los hospitales, clínicas y laboratorios que deban </t>
  </si>
  <si>
    <t>incinerar sus residuos.</t>
  </si>
  <si>
    <t xml:space="preserve">DE LA ORGANIZACIÓN Y FUNCIONAMIENTO DEL SERVICIO PÚBLICO DE </t>
  </si>
  <si>
    <t>LIMPIA</t>
  </si>
  <si>
    <t>DE LA DIRECCION DE SERVICIOS PUBLICOS MUNICIPALES</t>
  </si>
  <si>
    <t xml:space="preserve">Artículo 8. La organización del servicio público de limpia estará a cargo del Ayuntamiento, </t>
  </si>
  <si>
    <t>a través de la Dirección de Servicios Públicos Municipales.</t>
  </si>
  <si>
    <t xml:space="preserve">Artículo 9. Para el cumplimiento de sus funciones la Dirección de Servicios Públicos </t>
  </si>
  <si>
    <t xml:space="preserve">Municipales tendrá las siguientes atribuciones: </t>
  </si>
  <si>
    <t xml:space="preserve">I. Determinar el personal necesario para atender eficientemente las necesidades del servicio </t>
  </si>
  <si>
    <t xml:space="preserve">y gestionar su contratación de conformidad con el presupuesto; </t>
  </si>
  <si>
    <t xml:space="preserve">II. Establecer los horarios de prestación del servicio, así como los turnos del personal </t>
  </si>
  <si>
    <t xml:space="preserve">encargado del mismo; </t>
  </si>
  <si>
    <t xml:space="preserve">III. Determinar las instalaciones de los centros de acopio en sitios específicos para ser </t>
  </si>
  <si>
    <t xml:space="preserve">recolectados por los vehículos destinados para tal efecto; </t>
  </si>
  <si>
    <t xml:space="preserve">IV. Determinar las acciones necesarias para mantener la limpieza en toda la circunscripción </t>
  </si>
  <si>
    <t>municipal y eliminar cualquier foco de proliferación de plagas y fauna nociva;</t>
  </si>
  <si>
    <t xml:space="preserve">V. Buscar lugares adecuados para instalar y operar rellenos sanitarios, cuando considere </t>
  </si>
  <si>
    <t xml:space="preserve">necesario, verificando, dado el caso que funcionen adecuadamente; </t>
  </si>
  <si>
    <t xml:space="preserve">VI. Mantener una estricta vigilancia en coordinación con la Dirección de Ecología y Medio </t>
  </si>
  <si>
    <t xml:space="preserve">Ambiente para detectar y evitar la presencia de basureros clandestinos y proceder contra </t>
  </si>
  <si>
    <t xml:space="preserve">quien resulte responsable; </t>
  </si>
  <si>
    <t xml:space="preserve">VII. Mantener una estricta vigilancia en coordinación con la Dirección de Seguridad Pública, </t>
  </si>
  <si>
    <t xml:space="preserve">Dirección de Ecología y Medio Ambiente y autoridades involucradas a fin de detectar y/o </t>
  </si>
  <si>
    <t xml:space="preserve">evitar que se tire basura en la vía pública por ciudadanos; </t>
  </si>
  <si>
    <t xml:space="preserve">VIII. Coordinarse con las autoridades federales y estatales involucradas en el saneamiento y </t>
  </si>
  <si>
    <t xml:space="preserve">mejoramiento del medio ambiente, con el propósito de coadyuvar en el funcionamiento de </t>
  </si>
  <si>
    <t>dichas dependencias dentro del municipio;</t>
  </si>
  <si>
    <t xml:space="preserve">IX. Administrar y operar el programa de reciclamiento de residuos sólidos si lo hay, con </t>
  </si>
  <si>
    <t xml:space="preserve">objeto de optimizar el aprovechamiento del material reciclable apoyándose en los programas </t>
  </si>
  <si>
    <t xml:space="preserve">de difusión del reciclaje de residuos sólidos que implemente la jefatura de la unidad </t>
  </si>
  <si>
    <t xml:space="preserve">administrativa municipal de ecología ante los diferentes medios educativos; </t>
  </si>
  <si>
    <t xml:space="preserve">X. Atender las quejas que se presenten en relación al servicio público de limpia y dictar </t>
  </si>
  <si>
    <t xml:space="preserve">medidas técnicas necesarias para que se resuelvan a la brevedad posible; </t>
  </si>
  <si>
    <t xml:space="preserve">XI. Mantener informado al Ayuntamiento de cualquier circunstancia especial que altere el </t>
  </si>
  <si>
    <t>funcionamiento del servicio;</t>
  </si>
  <si>
    <t xml:space="preserve">XII. Tener bajo su responsabilidad el control, manejo y distribución del equipo mecánico, </t>
  </si>
  <si>
    <t xml:space="preserve">mobiliario de recepción y todos los destinados al aseo público; </t>
  </si>
  <si>
    <t xml:space="preserve">XIII. Establecer en coordinación con la Dirección de Servicios Públicos la localización y/o </t>
  </si>
  <si>
    <t xml:space="preserve">ubicación de los centros de acopio distribuidos estratégicamente, en donde los vecinos </t>
  </si>
  <si>
    <t xml:space="preserve">concentrarán los residuos sólidos debidamente clasificados; </t>
  </si>
  <si>
    <t xml:space="preserve">XIV. Las demás que determinen las leyes aplicables en la materia y el presente Reglamento. </t>
  </si>
  <si>
    <t xml:space="preserve">Artículo 10. Los horarios de recolección de residuos sólidos, serán fijados en coordinación </t>
  </si>
  <si>
    <t>con la Dirección de Servicios Públicos Municipales.</t>
  </si>
  <si>
    <t xml:space="preserve">Artículo 11. El personal de los vehículos recolectores deberá tratar al público con toda </t>
  </si>
  <si>
    <t xml:space="preserve">corrección. </t>
  </si>
  <si>
    <t xml:space="preserve">Artículo 12. La Dirección de Servicios Públicos a través de los conductos que considere </t>
  </si>
  <si>
    <t>necesarios, informará a los habitantes de cada zona sobre los horarios y días de recolección.</t>
  </si>
  <si>
    <t>DE LA LIMPIEZA Y RECOLECCIÓN EN LUGARES PÚBLICOS</t>
  </si>
  <si>
    <t xml:space="preserve">Artículo 13. La limpieza de las principales calles, avenidas, camellones centrales de avenidas </t>
  </si>
  <si>
    <t xml:space="preserve">y el centro de la ciudad, se hará diariamente. </t>
  </si>
  <si>
    <t xml:space="preserve">Artículo 14. La Dirección de Servicios Públicos Municipales señalará el tipo de mobiliario </t>
  </si>
  <si>
    <t xml:space="preserve">o recipientes que se instalarán en parques, vías públicas, jardines y sitios públicos. </t>
  </si>
  <si>
    <t xml:space="preserve">Artículo 15. La instalación de contenedores y/o centros de acopio se hará en lugares en donde </t>
  </si>
  <si>
    <t xml:space="preserve">no representen peligro alguno para la vialidad o dañen la fisonomía del lugar. </t>
  </si>
  <si>
    <t xml:space="preserve">Artículo 16. Los contenedores ubicados en los centros de acopio tendrán indicado en un </t>
  </si>
  <si>
    <t xml:space="preserve">lugar visible, el tipo de material a depositar, pudiendo ser éste, metal, cartón, plástico, vidrio </t>
  </si>
  <si>
    <t xml:space="preserve">u otros. </t>
  </si>
  <si>
    <t xml:space="preserve">Artículo 17. El diseño de los contenedores será el adecuado para facilitar el vaciado de </t>
  </si>
  <si>
    <t xml:space="preserve">residuos sólidos a la unidad receptora y en ningún caso se utilizará para depositar otro tipo </t>
  </si>
  <si>
    <t xml:space="preserve">de residuo sólido que no sea aquel para el que fue destinado originalmente. </t>
  </si>
  <si>
    <t xml:space="preserve">Artículo 18. Los residuos que se produzcan al desazolvar alcantarillas, drenajes o colectores, </t>
  </si>
  <si>
    <t>deberán retirarse de la vía pública de inmediato.</t>
  </si>
  <si>
    <t>DE LA RECOLECCIÓN DOMICILIARIA</t>
  </si>
  <si>
    <t xml:space="preserve">Artículo 19. Los residuos sólidos producidos a nivel doméstico serán recibidos por las </t>
  </si>
  <si>
    <t xml:space="preserve">unidades recolectoras o recogidos en los centros de acopio, entregándose de ser posible, </t>
  </si>
  <si>
    <t xml:space="preserve">debidamente limpios y separados en las siguientes categorías: papel, plásticos, metales, </t>
  </si>
  <si>
    <t xml:space="preserve">vidrio y residuos sólidos orgánicos. En ningún caso podrán dejarse en la vía pública. </t>
  </si>
  <si>
    <t xml:space="preserve">Artículo 20. En el caso de que no existan centros de acopio suficientes, la recolección podrá </t>
  </si>
  <si>
    <t xml:space="preserve">ser domiciliaria y comprenderá la recepción de residuos sólidos domésticos que en forma </t>
  </si>
  <si>
    <t xml:space="preserve">normal se generan en las viviendas unifamiliares y multifamiliares del municipio. Los </t>
  </si>
  <si>
    <t xml:space="preserve">ciudadanos del municipio deberán entregar sus residuos sólidos limpios y separados, en </t>
  </si>
  <si>
    <t xml:space="preserve">bolsas que posean características de resistencia y fácil manejo, mismas que deberán entregar </t>
  </si>
  <si>
    <t xml:space="preserve">bien cerradas, salvo que esto no fuese posible a juicio de la autoridad responsable. </t>
  </si>
  <si>
    <t xml:space="preserve">Las bolsas que se mencionan en el artículo anterior, deberán mantenerse dentro del predio </t>
  </si>
  <si>
    <t xml:space="preserve">del ciudadano que lo habita, sólo se sacarán a la orilla de la banqueta el tiempo necesario </t>
  </si>
  <si>
    <t xml:space="preserve">para su recolección el día y hora señalados por la Dirección de Servicios Públicos </t>
  </si>
  <si>
    <t>Municipales.</t>
  </si>
  <si>
    <t xml:space="preserve">Artículo 21. Las oficinas, unidades habitacionales o desarrollo multifamiliares, si los hay, </t>
  </si>
  <si>
    <t xml:space="preserve">deberán contar con contenedores comunes en los que se alojarán debidamente limpios y </t>
  </si>
  <si>
    <t xml:space="preserve">separados los residuos sólidos producidos por sus habitantes. La Dirección de Ecología y </t>
  </si>
  <si>
    <t xml:space="preserve">Medio Ambiente no otorgará ningún permiso de construcción sin que en los planos aparezcan </t>
  </si>
  <si>
    <t xml:space="preserve">las instalaciones a que se refiere este artículo. </t>
  </si>
  <si>
    <t xml:space="preserve">Artículo 22. Los contenedores indicados en el artículo anterior deberán ser dispuestos de </t>
  </si>
  <si>
    <t xml:space="preserve">acuerdo al número de familias y la producción de residuos sólidos clasificados producidos </t>
  </si>
  <si>
    <t xml:space="preserve">por las mismas. Dichos contenedores serán recolectados por la Dirección de Servicios </t>
  </si>
  <si>
    <t xml:space="preserve">Públicos Municipales, los días y horarios fijados previamente por éste y deberán reunir los </t>
  </si>
  <si>
    <t>requisitos que para tales disposiciones esta jefatura establezca.</t>
  </si>
  <si>
    <t xml:space="preserve">DE LA RECOLECCIÓN DE RESIDUOS SÓLIDOS INDUSTRIALES, </t>
  </si>
  <si>
    <t>COMERCIALES, DE OFICINAS Y SIMILARES</t>
  </si>
  <si>
    <t xml:space="preserve">Artículo 23. Las industrias y los centros comerciales, así como los hospitales y demás sitios </t>
  </si>
  <si>
    <t xml:space="preserve">donde se produzcan volúmenes de residuos sólidos que lo ameriten, deberán disponer de un </t>
  </si>
  <si>
    <t xml:space="preserve">área específica con colectores especiales para depositar ya clasificados sus residuos sólidos </t>
  </si>
  <si>
    <t>de acuerdo a las categorías que se precisan en el artículo 19 de este Reglamento.</t>
  </si>
  <si>
    <t xml:space="preserve">Artículo 24. Los propietarios o administradores de industrias, talleres, comercios, </t>
  </si>
  <si>
    <t xml:space="preserve">restaurantes, oficinas, centros de espectáculos o similares, deberán transportar por cuenta </t>
  </si>
  <si>
    <t xml:space="preserve">propia sus residuos sólidos limpios y separados a los centros de acopio que establezca la </t>
  </si>
  <si>
    <t xml:space="preserve">Dirección de Servicios Públicos Municipales, en vehículos que deberán reunir las </t>
  </si>
  <si>
    <t xml:space="preserve">características que señala este Reglamento. </t>
  </si>
  <si>
    <t xml:space="preserve">Artículo 25. Los propietarios o administradores a que se refiere el artículo anterior, podrán </t>
  </si>
  <si>
    <t xml:space="preserve">si así lo desean hacer uso del servicio de recolección contratada a través de la Dirección de </t>
  </si>
  <si>
    <t>Servicios Públicos Municipales.</t>
  </si>
  <si>
    <t>DE LA RECOLECCIÓN DE RESIDUOS SÓLIDOS EN HOSPITALES, CLÍNICAS,</t>
  </si>
  <si>
    <t>LABORATORIOS, CENTROS DE INVESTIGACIÓN Y SIMILARES</t>
  </si>
  <si>
    <t xml:space="preserve">Artículo 26. Los propietarios o responsables de clínicas, hospitales, laboratorios de análisis </t>
  </si>
  <si>
    <t xml:space="preserve">clínicos o similares, deberán esterilizar o incinerar los residuos de riesgo que generen, así </t>
  </si>
  <si>
    <t xml:space="preserve">como materiales que se utilicen en la curación de enfermos o heridos: vendas, gasas, algodón, </t>
  </si>
  <si>
    <t xml:space="preserve">telas antisépticas, jeringas plásticas, etc., mediante el equipo e instalaciones debidamente </t>
  </si>
  <si>
    <t xml:space="preserve">autorizadas. Bajo ninguna excusa estará permitido depositarlos en los contenedores y/o botes </t>
  </si>
  <si>
    <t xml:space="preserve">de basura de residuos sólidos, diferentes a los de origen sanitario, así como tampoco en el </t>
  </si>
  <si>
    <t xml:space="preserve">relleno sanitario. </t>
  </si>
  <si>
    <t xml:space="preserve">Artículo 27. Todo propietario o responsable a que se refiere el artículo anterior, deberá contar </t>
  </si>
  <si>
    <t xml:space="preserve">con la autorización previa por parte de la autoridad competente, y para operar un incinerador </t>
  </si>
  <si>
    <t xml:space="preserve">que cumpla con las medidas técnicas correspondientes a su funcionamiento. </t>
  </si>
  <si>
    <t xml:space="preserve">Artículo 28. Las unidades recolectoras de la Dirección de Servicios Públicos Municipales, </t>
  </si>
  <si>
    <t xml:space="preserve">se abstendrán de recolectar los residuos mencionados en el artículo 26, y si encontrasen que </t>
  </si>
  <si>
    <t xml:space="preserve">en los contenedores se hubieren depositado alguno de ellos, notificarán de inmediato al </t>
  </si>
  <si>
    <t xml:space="preserve">Municipio, para que imponga la sanción correspondiente a la persona a cuyo cargo se </t>
  </si>
  <si>
    <t>encuentre el establecimiento que hubiere cometido la infracción.</t>
  </si>
  <si>
    <t>CAPÍTULO VI</t>
  </si>
  <si>
    <t>DE LA TRANSPORTACIÓN</t>
  </si>
  <si>
    <t xml:space="preserve">Artículo 29. Todo vehículo que no sea del servicio público de la Dirección de Servicios </t>
  </si>
  <si>
    <t xml:space="preserve">Públicos Municipales del municipio, tales como servicio particular y/o comercial, industrial </t>
  </si>
  <si>
    <t xml:space="preserve">y de concesión, que transporte los residuos sólidos mencionados en el artículo 19, deberá ser </t>
  </si>
  <si>
    <t xml:space="preserve">inscrito en el padrón que para tal efecto lleve la Dirección de Servicios Públicos Municipales, </t>
  </si>
  <si>
    <t>donde se le fijaran las condiciones del servicio.</t>
  </si>
  <si>
    <t xml:space="preserve">Artículo 30. Los cadáveres de animales que requieran ser transportados en los vehículos de </t>
  </si>
  <si>
    <t xml:space="preserve">recolección deberán ir protegidos en bolsas de plástico. </t>
  </si>
  <si>
    <t xml:space="preserve">Artículo 31. Es obligación del interesado y/o productor de estiércol y desperdicios de </t>
  </si>
  <si>
    <t xml:space="preserve">establos, caballerizas y similares, el transportar en vehículos de su propiedad, cerrados, para </t>
  </si>
  <si>
    <t>evitar que se derramen los desechos, debiendo recabar para tal efecto un permiso de la</t>
  </si>
  <si>
    <t xml:space="preserve">Dirección de Servicios Públicos, en el cual se le indicará la ruta, horario y lugar de </t>
  </si>
  <si>
    <t xml:space="preserve">disposición final. </t>
  </si>
  <si>
    <t xml:space="preserve">Artículo 32. El transporte de los residuos sólidos en los camiones recolectores del servicio </t>
  </si>
  <si>
    <t xml:space="preserve">de limpia se hará exclusivamente dentro de la caja; por lo tanto, queda prohibido llevarla en </t>
  </si>
  <si>
    <t xml:space="preserve">los estribos o en la parte posterior de la misma, así como en cualquier otro sitio exterior. </t>
  </si>
  <si>
    <t xml:space="preserve">Artículo 33. Todos los vehículos del servicio de limpia llevarán anotado en forma visible, el </t>
  </si>
  <si>
    <t xml:space="preserve">número económico de la unidad y el teléfono de la oficina de queja correspondiente. </t>
  </si>
  <si>
    <t xml:space="preserve">Artículo 34. Ninguna persona tendrá acceso al vehículo recolector, dentro de éste, solamente </t>
  </si>
  <si>
    <t>podrá hacerlo el personal autorizado.</t>
  </si>
  <si>
    <t xml:space="preserve">Artículo 35. Queda prohibido usar los vehículos destinados al transporte de basura, en </t>
  </si>
  <si>
    <t xml:space="preserve">trabajos diferentes a los de la Dirección de Servicios Públicos Municipales. </t>
  </si>
  <si>
    <t xml:space="preserve">Artículo 36. Los vehículos particulares que cumplan con los requisitos del artículo 25, </t>
  </si>
  <si>
    <t xml:space="preserve">deberán ir cubiertos para impedir que los residuos sólidos transportados se derramen en el </t>
  </si>
  <si>
    <t xml:space="preserve">trayecto al sitio de disposición final que designe la Dirección de Servicios Públicos </t>
  </si>
  <si>
    <t xml:space="preserve">Municipales. </t>
  </si>
  <si>
    <t xml:space="preserve">Artículo 37. Los vehículos particulares y comerciales, que transporten envases de vidrio, </t>
  </si>
  <si>
    <t xml:space="preserve">tales como botellas, garrafones, etc., deberán traer consigo los implementos necesarios para </t>
  </si>
  <si>
    <t xml:space="preserve">recoger los fragmentos que llegasen a tirarse en la vía pública accidentalmente. </t>
  </si>
  <si>
    <t xml:space="preserve">Artículo 38. Todo vehículo registrado y autorizado por la Dirección de Servicios Públicos </t>
  </si>
  <si>
    <t xml:space="preserve">Municipales, deberá llevar una bitácora del transporte y recepción de sus residuos sólidos, </t>
  </si>
  <si>
    <t xml:space="preserve">con objeto de garantizar el destino final de los mismos por medio del control de recepción en </t>
  </si>
  <si>
    <t xml:space="preserve">los sitios de depósito final que sean autorizados por la Dirección de Servicios Públicos </t>
  </si>
  <si>
    <t>Municipales donde se fijarán las condiciones del servicio.</t>
  </si>
  <si>
    <t>CAPÍTULO VII</t>
  </si>
  <si>
    <t>DEL DESTINO, UTILIZACION Y PROCESAMIENTO DE LA BASURA</t>
  </si>
  <si>
    <t xml:space="preserve">Artículo 39. La Dirección de Servicios Públicos Municipales determinará la ubicación de </t>
  </si>
  <si>
    <t xml:space="preserve">los centros de acopio para la disposición final de los residuos clasificados que se colecten. </t>
  </si>
  <si>
    <t xml:space="preserve">Artículo 40. La existencia de cualquier tiradero de residuos sólidos y/o basura, será </t>
  </si>
  <si>
    <t xml:space="preserve">clausurado de inmediato y a las personas que lo hayan propiciado, se les aplicarán las </t>
  </si>
  <si>
    <t xml:space="preserve">sanciones previstas en el presente Reglamento. </t>
  </si>
  <si>
    <t xml:space="preserve">Artículo 41. En los sitios de disposición final de residuos sólidos y en la zona de protección </t>
  </si>
  <si>
    <t xml:space="preserve">que señale el Ayuntamiento, la Dirección de Obras Públicas, la Dirección de Ecología y </t>
  </si>
  <si>
    <t xml:space="preserve">Medio Ambiente, así como la Coordinación de Gobernación y Reglamentos, prohibirá la </t>
  </si>
  <si>
    <t xml:space="preserve">instalación de viviendas e instalaciones comerciales. </t>
  </si>
  <si>
    <t xml:space="preserve">Artículo 42. Los residuos sólidos recolectados, podrán ser comercializados o </t>
  </si>
  <si>
    <t xml:space="preserve">industrializados por el Ayuntamiento, o por quien este disponga, o en su caso, destinarlos a </t>
  </si>
  <si>
    <t>un relleno sanitario.</t>
  </si>
  <si>
    <t>DE LAS OBLIGACIONES DE LOS HABITANTES</t>
  </si>
  <si>
    <t xml:space="preserve">Artículo 43. Los habitantes del municipio están obligados a cooperar para que las calles, </t>
  </si>
  <si>
    <t xml:space="preserve">banquetas, plazas, jardines y demás sitios públicos, se conserven en buenas condiciones de </t>
  </si>
  <si>
    <t xml:space="preserve">limpieza y saneamiento. </t>
  </si>
  <si>
    <t xml:space="preserve">Artículo 44. Es obligación de la ciudadanía separar los residuos sólidos que produzca de </t>
  </si>
  <si>
    <t xml:space="preserve">acuerdo a lo establecido en el artículo 19, del presente Reglamento, y mantenerlos dentro de </t>
  </si>
  <si>
    <t xml:space="preserve">su domicilio hasta que el camión recolector pase a recogerlos. </t>
  </si>
  <si>
    <t xml:space="preserve">Artículo 45. Es obligación de la ciudadanía recoger diariamente sus residuos sólidos y </t>
  </si>
  <si>
    <t xml:space="preserve">mantener limpia la parte de la calle y la banqueta que le corresponda frente a sus domicilios, </t>
  </si>
  <si>
    <t xml:space="preserve">así como entregar los residuos sólidos clasificados directamente a los camiones recolectores, </t>
  </si>
  <si>
    <t xml:space="preserve">o llevarlos a los centros de acopio o áreas de contenedores comunes, si los hubiere cuando se </t>
  </si>
  <si>
    <t>trate de edificios o viviendas multifamiliares, en los términos de este Reglamento.</t>
  </si>
  <si>
    <t xml:space="preserve">Artículo 46. En el caso de edificios o viviendas multifamiliares, el aseo de las banquetas y </t>
  </si>
  <si>
    <t xml:space="preserve">calles es una obligación que podrá ser realizada por el empleado correspondiente, y cuando </t>
  </si>
  <si>
    <t xml:space="preserve">no lo haya recaerá en los habitantes del mismo. </t>
  </si>
  <si>
    <t xml:space="preserve">Artículo 47. Los materiales de construcción, que no cuenten con la autorización previa de </t>
  </si>
  <si>
    <t xml:space="preserve">obras y servicios públicos municipales, los escombros o los restos vegetales, cualquiera que </t>
  </si>
  <si>
    <t xml:space="preserve">fuera su procedencia, no podrán acumularse en la vía pública y deberán ser retirados de </t>
  </si>
  <si>
    <t>inmediato por los responsables de los mismos.</t>
  </si>
  <si>
    <t xml:space="preserve">Artículo 48. Los propietarios de comercios o negocios tienen la obligación de mantener </t>
  </si>
  <si>
    <t xml:space="preserve">aseado el tramo de calle o banqueta frente a su establecimiento y limpia la fachada </t>
  </si>
  <si>
    <t xml:space="preserve">Artículo 49. Los propietarios administradores o empleados de comercio que con motivo de </t>
  </si>
  <si>
    <t xml:space="preserve">las maniobras de carga y descarga ensucien la vía pública, cuidarán del aseo inmediato del </t>
  </si>
  <si>
    <t xml:space="preserve">lugar, una vez concluidas las maniobras. </t>
  </si>
  <si>
    <t xml:space="preserve">Artículo 50. Los propietarios o administradores de expendios de combustibles y lubricantes </t>
  </si>
  <si>
    <t xml:space="preserve">o de giro de lavado de carro, cuidarán de manera especial que los pavimentos frente a sus </t>
  </si>
  <si>
    <t xml:space="preserve">instalaciones y áreas adyacentes se mantengan en perfecto estado de aseo y que no se permita </t>
  </si>
  <si>
    <t xml:space="preserve">el derramamiento de líquidos por la vía pública. </t>
  </si>
  <si>
    <t xml:space="preserve">Artículo 51. Los dueños de fraccionamientos y colonias nuevas con terrenos sin </t>
  </si>
  <si>
    <t xml:space="preserve">construcción, de edificios o construcciones desocupadas o abandonadas, así como los </t>
  </si>
  <si>
    <t xml:space="preserve">propietarios de terrenos baldíos, deberán conservar éstos limpios de todo residuo sólido y/o </t>
  </si>
  <si>
    <t xml:space="preserve">basura, o hierba, así como de instalar bardas o cercos decorosos que impidan la acumulación </t>
  </si>
  <si>
    <t xml:space="preserve">de basura y el uso indebido por vagabundos, si requerido el propietario para que efectúe </t>
  </si>
  <si>
    <t xml:space="preserve">dichas obras, no las realiza dentro del plazo que se le fije por la unidad administrativa </t>
  </si>
  <si>
    <t xml:space="preserve">municipal de obras, se procederá conforme a lo estipulado en el capítulo de sanciones del </t>
  </si>
  <si>
    <t>presente Reglamento.</t>
  </si>
  <si>
    <t xml:space="preserve">Artículo 52. Los colindantes inmediatos a los callejones de servicio, deberán compartir la </t>
  </si>
  <si>
    <t xml:space="preserve">obligación de mantener éstos en condiciones de aseo. </t>
  </si>
  <si>
    <t xml:space="preserve">Artículo 53. Los propietarios de carpinterías o madererías tendrán la obligación de vigilar </t>
  </si>
  <si>
    <t xml:space="preserve">que el aserrín y otros desechos que se produzcan en los cortes y cepillado de las maderas, no </t>
  </si>
  <si>
    <t xml:space="preserve">se acumulen en los lugares en donde pueda haber riesgo de que se incendien, y evitarán </t>
  </si>
  <si>
    <t xml:space="preserve">estrictamente que las personas que tengan acceso a los lugares en que estos desechos se </t>
  </si>
  <si>
    <t xml:space="preserve">encuentren, fumen o manejen fuego. </t>
  </si>
  <si>
    <t xml:space="preserve">Artículo 54. Los encargados de talleres de reparación de automóviles deberán cuidar que su </t>
  </si>
  <si>
    <t xml:space="preserve">área inmediata, así como la calle y banquetas se mantengan limpias. </t>
  </si>
  <si>
    <t xml:space="preserve">Artículo 55. Los propietarios de predios, tienen la obligación de construir y conservar en </t>
  </si>
  <si>
    <t xml:space="preserve">buen estado sus banquetas y guarniciones, en lugares en donde ya existan calles </t>
  </si>
  <si>
    <t>pavimentadas.</t>
  </si>
  <si>
    <t xml:space="preserve">Artículo 56. Los propietarios o encargados de puestos comerciales establecidos en la vía </t>
  </si>
  <si>
    <t xml:space="preserve">pública, fijos, semifijos y ambulantes, deberán asear el área que ocupen y tendrán la </t>
  </si>
  <si>
    <t xml:space="preserve">obligación de depositar los residuos sólidos que produzcan ellos o sus clientes en los </t>
  </si>
  <si>
    <t>contenedores que para tal efecto deban poseer.</t>
  </si>
  <si>
    <t xml:space="preserve">Artículo 57. Queda prohibido fijar cualquier tipo de propaganda o publicidad sobre los </t>
  </si>
  <si>
    <t xml:space="preserve">contenedores de residuos sólidos, así como pintarlos con colores no autorizados por la </t>
  </si>
  <si>
    <t xml:space="preserve">Dirección de Servicios Públicos Municipales. </t>
  </si>
  <si>
    <t xml:space="preserve">Artículo 58. Queda prohibido tirar agua directamente al pavimento, ya que ésta provoca </t>
  </si>
  <si>
    <t xml:space="preserve">deterioro o resquebrajamiento del mismo. </t>
  </si>
  <si>
    <t xml:space="preserve">Artículo 59. Queda prohibido depositar residuos sólidos y/o arrojar residuos de solventes </t>
  </si>
  <si>
    <t>químicos o aceites al alcantarillado municipal.</t>
  </si>
  <si>
    <t>DE LAS PROHIBICIONES DE LOS HABITANTES</t>
  </si>
  <si>
    <t xml:space="preserve">Artículo 60. Además de las prevenciones contenidas en los artículos anteriores, queda </t>
  </si>
  <si>
    <t xml:space="preserve">prohibido el uso de la vía pública para lo siguiente: </t>
  </si>
  <si>
    <t xml:space="preserve">I. Depositar cualquier material u objeto que estorbe el tránsito de vehículos o peatones; </t>
  </si>
  <si>
    <t xml:space="preserve">II. Arrojar en la vía pública, parques, jardines, camellones o en lotes baldíos, residuos sólidos </t>
  </si>
  <si>
    <t xml:space="preserve">y/o basura; </t>
  </si>
  <si>
    <t xml:space="preserve">III. Hacer reparaciones, lavar, desmantelar, y abandonar vehículos de motor, tracción animal </t>
  </si>
  <si>
    <t xml:space="preserve">o manual; </t>
  </si>
  <si>
    <t xml:space="preserve">IV. Arrojar aguas sucias o residuos sólidos desde el interior de los inmuebles a la vía pública; </t>
  </si>
  <si>
    <t xml:space="preserve">V. La quema o incineración de residuos sólidos; se excluye de lo anterior a las operaciones </t>
  </si>
  <si>
    <t xml:space="preserve">que realice el cuerpo municipal de bomberos bajo su control, vigilancia y responsabilidad, </t>
  </si>
  <si>
    <t>con objeto de eliminar hierba y prevenir incendios;</t>
  </si>
  <si>
    <t xml:space="preserve">VI. Realizar necesidades fisiológicas fuera de los lugares destinados para ese efecto, en este </t>
  </si>
  <si>
    <t xml:space="preserve">caso se aplicará la sanción prevista en el Bando de Policía y Gobierno; </t>
  </si>
  <si>
    <t xml:space="preserve">VII. Arrojar cadáveres de animales; </t>
  </si>
  <si>
    <t xml:space="preserve">VIII. Causar ruido excesivo que pueda resultar molesto a los vecinos y/o que exceda las </t>
  </si>
  <si>
    <t xml:space="preserve">normas técnicas correspondientes indicadas en la Ley Numero 878 del Equilibrio Ecológico </t>
  </si>
  <si>
    <t>y la Protección al Ambiente del Estado de Guerrero;</t>
  </si>
  <si>
    <t xml:space="preserve">IX. Extraer de los contenedores y/o centros de acopio, sin la autorización correspondiente de </t>
  </si>
  <si>
    <t xml:space="preserve">la Dirección de Servicios Públicos Municipales los materiales que ahí hayan sido alojados, </t>
  </si>
  <si>
    <t xml:space="preserve">vaciarlos, cambiarlos de lugar o dañarlos de cualquier manera; </t>
  </si>
  <si>
    <t xml:space="preserve">X. Alojar en el área urbana, establos, porquerizas, gallineros depósitos de estiércol y demás </t>
  </si>
  <si>
    <t xml:space="preserve">que a juicio de la unidad administrativa municipal de limpia que afecte a las condiciones de </t>
  </si>
  <si>
    <t xml:space="preserve">salubridad mínimas necesarias para los individuos; </t>
  </si>
  <si>
    <t xml:space="preserve">XI. Ejecutar matanza y destazar animales o bien cocinarlos en la vía pública; </t>
  </si>
  <si>
    <t xml:space="preserve">XII. Arrojar basura o escombro en terrenos baldíos; </t>
  </si>
  <si>
    <t xml:space="preserve">XIII. Sacar las bolsas con residuos sólidos limpios y separados en días distintos al de </t>
  </si>
  <si>
    <t xml:space="preserve">recolección, o después de haber pasado el camión recolector de la Dirección de Servicios </t>
  </si>
  <si>
    <t xml:space="preserve">Públicos Municipales; </t>
  </si>
  <si>
    <t xml:space="preserve">XIV. Fijar o pintar anuncios en paredes, pasos peatonales, postes y puentes; en su caso, se </t>
  </si>
  <si>
    <t xml:space="preserve">solicitará autorización ante la Dirección de Obras Públicas y la Dirección de Servicios </t>
  </si>
  <si>
    <t>Públicos del municipio, para instalar mamparas para tal efecto;</t>
  </si>
  <si>
    <t xml:space="preserve">XV. Ocupar la vía pública (banquetas y calles), con unidades automotrices fuera de servicio </t>
  </si>
  <si>
    <t xml:space="preserve">o abandonadas, muebles y objetos fuera de uso; y </t>
  </si>
  <si>
    <t xml:space="preserve">XVI. En general, cualquier acción que traiga como consecuencia el desaseo de la vía pública, </t>
  </si>
  <si>
    <t>o ponga en peligro la salud de los habitantes del municipio.</t>
  </si>
  <si>
    <t>TÍTULO SEXTO</t>
  </si>
  <si>
    <t>DE LA PREVENCIÓN</t>
  </si>
  <si>
    <t xml:space="preserve">Artículo 61. El Ayuntamiento de Benito Juárez, Guerrero, a través de la Dirección de </t>
  </si>
  <si>
    <t xml:space="preserve">Ecología y Medio Ambiente, tiene la facultad de intervenir en todos aquellos casos en que se </t>
  </si>
  <si>
    <t xml:space="preserve">vea afectada la sanidad del medio ambiente y el equilibrio ecológico del Municipio. </t>
  </si>
  <si>
    <t>Artículo 62. Las acciones directas de aseo público y de conservación de las condiciones</t>
  </si>
  <si>
    <t xml:space="preserve">higiénicas y de salubridad en el municipio se fortalecerán con campañas preventivas dirigidas </t>
  </si>
  <si>
    <t xml:space="preserve">a obtener la participación y colaboración de la población. </t>
  </si>
  <si>
    <t>DEL DEPARTAMENTO DE ATENCIÓN A LA DENUNCIA POPULAR</t>
  </si>
  <si>
    <t xml:space="preserve">Artículo 63. La denuncia popular podrá ser realizada por cualquier persona, siendo suficiente </t>
  </si>
  <si>
    <t xml:space="preserve">para darle curso, el señalamiento de los datos necesarios que permitan identificar o localizar </t>
  </si>
  <si>
    <t xml:space="preserve">la ubicación del problema, así como el nombre y domicilio del denunciante. </t>
  </si>
  <si>
    <t xml:space="preserve">Artículo 64. La Dirección de Servicios Públicos Municipales una vez recibida la denuncia, </t>
  </si>
  <si>
    <t xml:space="preserve">procederá por los medios que resulten conducentes a identificar al denunciante y en su caso, </t>
  </si>
  <si>
    <t xml:space="preserve">hará saber de la denuncia a la persona o personas a quienes se imputen los hechos </t>
  </si>
  <si>
    <t xml:space="preserve">denunciados, o a quienes puedan afectar el resultado de la acción emprendida. </t>
  </si>
  <si>
    <t xml:space="preserve">Artículo 65. La Dirección de Servicios Públicos Municipales, efectuará las diligencias </t>
  </si>
  <si>
    <t xml:space="preserve">necesarias para la comprobación de los hechos denunciados, así como para la evaluación </t>
  </si>
  <si>
    <t xml:space="preserve">técnica correspondiente. Si los hechos no fueran de su competencia, esta Jefatura turnará la </t>
  </si>
  <si>
    <t xml:space="preserve">denuncia ante la autoridad competente y promoverá ante la misma, la ejecución de las </t>
  </si>
  <si>
    <t>medidas que conforme a derecho resulten procedentes.</t>
  </si>
  <si>
    <t xml:space="preserve">Artículo 66. La Dirección de Servicios Públicos Municipales, a más tardar dentro de los </t>
  </si>
  <si>
    <t xml:space="preserve">quince días hábiles siguientes a la presentación de una denuncia, hará del conocimiento del </t>
  </si>
  <si>
    <t xml:space="preserve">denunciante el trámite que se haya dado a aquella, y dentro de los treinta días hábiles </t>
  </si>
  <si>
    <t xml:space="preserve">siguientes, el resultado de la verificación de los hechos y medidas impuestas. </t>
  </si>
  <si>
    <t xml:space="preserve">Artículo 67. La Dirección de Servicios Públicos Municipales, otorgará a la ciudadanía las </t>
  </si>
  <si>
    <t xml:space="preserve">suficientes instancias de recepción de que disponga durante días hábiles y horarios de oficina, </t>
  </si>
  <si>
    <t xml:space="preserve">para atender las denuncias que presente la ciudadanía, ya sea: </t>
  </si>
  <si>
    <t xml:space="preserve">I. Personalmente; </t>
  </si>
  <si>
    <t xml:space="preserve">II. Telefónicamente; </t>
  </si>
  <si>
    <t>III. Por correo electrónico;</t>
  </si>
  <si>
    <t>IV. Cualquier otro medio disponible.</t>
  </si>
  <si>
    <t>TÍTULO OCTAVO</t>
  </si>
  <si>
    <t>DE LA VIGILANCIA PARA EL CUMPLIMIENTO DE ESTE REGLAMENTO</t>
  </si>
  <si>
    <t xml:space="preserve">Artículo 68. El Ayuntamiento, a través de la Dirección General de Servicios Públicos, </t>
  </si>
  <si>
    <t xml:space="preserve">vigilará, para que los artículos 32, 33, 34, y 35 sean respetados, con el objeto de que la </t>
  </si>
  <si>
    <t xml:space="preserve">Dirección de Servicios Públicos Municipales, que otorga el servicio a la ciudadanía, cumpla </t>
  </si>
  <si>
    <t xml:space="preserve">con su función correspondiente. </t>
  </si>
  <si>
    <t xml:space="preserve">Artículo 69. La vigilancia del cumplimiento a las disposiciones de este Reglamento, queda </t>
  </si>
  <si>
    <t xml:space="preserve">a cargo de la Dirección de Servicios Públicos Municipales, mediante la realización de actos </t>
  </si>
  <si>
    <t xml:space="preserve">de inspección y vigilancia, ejecución de medidas de seguridad, asignación de infracciones </t>
  </si>
  <si>
    <t xml:space="preserve">administrativas y sanciones, así como procedimientos y recursos administrativos cuando se </t>
  </si>
  <si>
    <t xml:space="preserve">refiera a asuntos de su competencia; son órganos auxiliares para la aplicación de este </t>
  </si>
  <si>
    <t xml:space="preserve">Reglamento: </t>
  </si>
  <si>
    <t xml:space="preserve">I. La Dirección de Servicios Públicos; </t>
  </si>
  <si>
    <t xml:space="preserve">II. La Dirección de Ecología y Medio Ambiente; </t>
  </si>
  <si>
    <t xml:space="preserve">III. La Dirección de Obras; </t>
  </si>
  <si>
    <t>IV. Los miembros de seguridad pública;</t>
  </si>
  <si>
    <t>V. Los inspectores honorarios; y</t>
  </si>
  <si>
    <t>VI. Los ciudadanos del municipio.</t>
  </si>
  <si>
    <t xml:space="preserve">Artículo 70. Para los actos de inspección y vigilancia, el personal autorizado por la Dirección </t>
  </si>
  <si>
    <t xml:space="preserve">de Servicios Públicos Municipales, deberá estar provisto del documento oficial que lo </t>
  </si>
  <si>
    <t>acredite como tal.</t>
  </si>
  <si>
    <t xml:space="preserve">Artículo 71. El personal autorizado a que se refiere el artículo anterior, al iniciar la </t>
  </si>
  <si>
    <t xml:space="preserve">inspección, se identificará debidamente con la persona con quien se entienda la diligencia, </t>
  </si>
  <si>
    <t xml:space="preserve">solicitará que se designe en el acto a dos testigos de asistencia, en caso de negarse a lo </t>
  </si>
  <si>
    <t xml:space="preserve">anterior, o que los designados no acepten, la autoridad a cargo de la diligencia podrá </t>
  </si>
  <si>
    <t xml:space="preserve">designarlos haciendo constar lo anterior en el acta administrativa que al efecto se levante, sin </t>
  </si>
  <si>
    <t xml:space="preserve">que este hecho invalide los efectos de la inspección. </t>
  </si>
  <si>
    <t>Artículo 72. En toda inspección se levantará acta, en la que se detallará en forma</t>
  </si>
  <si>
    <t xml:space="preserve">circunstanciada los hechos u omisiones que se hubiesen encontrado durante la diligencia; </t>
  </si>
  <si>
    <t xml:space="preserve">dentro del acta administrativa, la persona con quien se entendió la diligencia podrá manifestar </t>
  </si>
  <si>
    <t xml:space="preserve">lo que a su derecho convenga, en relación con los hechos asentados en la misma, y cuando </t>
  </si>
  <si>
    <t>proceda, se entregará boleta de notificación de infracción.</t>
  </si>
  <si>
    <t xml:space="preserve">Artículo 73. El acta administrativa de inspección deberá ser firmada por la persona con quien </t>
  </si>
  <si>
    <t xml:space="preserve">se entendió la diligencia, por los testigos y por el personal autorizado, quien entregará copia </t>
  </si>
  <si>
    <t xml:space="preserve">del acta al interesado, si la persona con quien se entendió la diligencia se negare a firmar el </t>
  </si>
  <si>
    <t xml:space="preserve">acta o a aceptar copia de la misma, dichas circunstancias también se asentarán, sin que esto </t>
  </si>
  <si>
    <t xml:space="preserve">afecte su validez y valor probatorio. </t>
  </si>
  <si>
    <t xml:space="preserve">Artículo 74. La persona con quien se entienda la diligencia, deberá permitir al personal </t>
  </si>
  <si>
    <t xml:space="preserve">autorizado, el acceso al lugar o lugares sujetos a inspección, así como proporcionar toda clase </t>
  </si>
  <si>
    <t xml:space="preserve">de información que conduzca a la verificación del cumplimiento a este Reglamento. La </t>
  </si>
  <si>
    <t xml:space="preserve">Dirección de Ecología y Medio Ambiente, podrá solicitar el auxilio de la fuerza pública, </t>
  </si>
  <si>
    <t>cuando alguna o algunas personas obstaculicen o se opongan a la práctica de la diligencia.</t>
  </si>
  <si>
    <t xml:space="preserve">Artículo 75. La dirección de Servicios Públicos Municipales podrá formar comités de limpia </t>
  </si>
  <si>
    <t xml:space="preserve">pública con ciudadanos voluntarios y designar inspectores honorarios. </t>
  </si>
  <si>
    <t xml:space="preserve">Artículo 76. El cargo de inspector honorario será de servicio social y el vecino a quien se le </t>
  </si>
  <si>
    <t xml:space="preserve">confiera lo cumplirá en el horario que le resulte más conveniente. </t>
  </si>
  <si>
    <t>Artículo 77. Corresponde a los inspectores honorarios:</t>
  </si>
  <si>
    <t xml:space="preserve">I. Informar a la Dirección de Servicios Públicos Municipales, sobre la existencia de sitios no </t>
  </si>
  <si>
    <t xml:space="preserve">autorizados en los que se deposite basura y/o residuos sólidos a efecto de que se tomen las </t>
  </si>
  <si>
    <t xml:space="preserve">medidas pertinentes para su recolección, ya sea instalando y/o colocando contenedores, </t>
  </si>
  <si>
    <t xml:space="preserve">notificando las fechas y horarios de recolección u orientando a la población sobre la </t>
  </si>
  <si>
    <t>ubicación de los centros de acopio autorizados;</t>
  </si>
  <si>
    <t xml:space="preserve">II. Comunicar a la Dirección de Ecología y Medio Ambiente, los nombres o datos que sirvan </t>
  </si>
  <si>
    <t xml:space="preserve">para identificar a las personas que depositen basura y/o residuos sólidos, escombro o </t>
  </si>
  <si>
    <t xml:space="preserve">desperdicios, en sitios no autorizados. La dirección verificará en todos los casos la veracidad </t>
  </si>
  <si>
    <t xml:space="preserve">de la información; e </t>
  </si>
  <si>
    <t xml:space="preserve">III. Informar a la Dirección de Servicios Públicos Municipales, sobre las deficiencias o </t>
  </si>
  <si>
    <t>carencias del servicio en su zona.</t>
  </si>
  <si>
    <t xml:space="preserve">Artículo 78. Las sanciones por falta u omisión a este Reglamento consistirán en; </t>
  </si>
  <si>
    <t xml:space="preserve">I. Amonestación verbal y/o escrita; </t>
  </si>
  <si>
    <t xml:space="preserve">II. Multa, de acuerdo al tabulador que más adelante se incluye; </t>
  </si>
  <si>
    <t xml:space="preserve">III. Arresto hasta por 36 horas; </t>
  </si>
  <si>
    <t xml:space="preserve">IV. La suspensión, revocación o cancelación de la concesión, permiso, licencia y en general </t>
  </si>
  <si>
    <t xml:space="preserve">toda autorización otorgada para la realización de actividades comerciales, industriales o de </t>
  </si>
  <si>
    <t xml:space="preserve">servicios, o para el aprovechamiento de recursos naturales, según la gravedad de la infracción </t>
  </si>
  <si>
    <t xml:space="preserve">cometida; y </t>
  </si>
  <si>
    <t xml:space="preserve">V. Pago al erario municipal del daño ocasionado, sin perjuicio de las demás sanciones </t>
  </si>
  <si>
    <t>procedentes.</t>
  </si>
  <si>
    <t>TABULADOR DE MULTAS</t>
  </si>
  <si>
    <t xml:space="preserve">A) De 1 a 40 UMAS. – A quienes infrinjan los artículos 17, 20, 35, 36, 37, 42, 54, 57 y 60 </t>
  </si>
  <si>
    <t xml:space="preserve">fracción XIV del presente reglamento. </t>
  </si>
  <si>
    <t xml:space="preserve">B) De 1 a 40 UMAS. – A quienes infrinjan los artículos 26, 44, 47, 51, 52 y 53 del presente </t>
  </si>
  <si>
    <t>reglamento.</t>
  </si>
  <si>
    <t xml:space="preserve">C) De 1 a 60 UMAS. A quienes infrinjan los artículos 20, 23, 50 y 60, fracciones: V, VIII, </t>
  </si>
  <si>
    <t xml:space="preserve">IX, XV del presente reglamento. </t>
  </si>
  <si>
    <t xml:space="preserve">D) De 1 a 80 UMAS. - A quienes infrinjan los artículos 25, 29, 30, 46, 48, 49 y Art. 60 </t>
  </si>
  <si>
    <t xml:space="preserve">fracciones: I, XI, XII, XIII del presente reglamento. </t>
  </si>
  <si>
    <t xml:space="preserve">E) De 1 a 100 UMAS. – A quienes infrinjan los artículos 39, 51, 55 y 60 Fracciones: II, III, </t>
  </si>
  <si>
    <t>IV, VII, X del presente reglamento.</t>
  </si>
  <si>
    <t xml:space="preserve">F) De 100 a 200 UMAS. - Así como la reparación del daño causado. Para aquellas </t>
  </si>
  <si>
    <t xml:space="preserve">infracciones que, a juicio de la Dirección de Ecología y Medio Ambiente, dañen seriamente </t>
  </si>
  <si>
    <t>la sanidad del medio ambiente.</t>
  </si>
  <si>
    <t xml:space="preserve">Artículo 79. Las infracciones serán calificadas por el titular de la Dirección de Servicios </t>
  </si>
  <si>
    <t xml:space="preserve">Públicos Municipales, en la imposición de las sanciones correspondientes se tomará en </t>
  </si>
  <si>
    <t xml:space="preserve">cuenta la gravedad de la falta u omisión y las circunstancias en que se incurrió en ella, las </t>
  </si>
  <si>
    <t>condiciones económicas y personales del infractor y la reincidencia.</t>
  </si>
  <si>
    <t xml:space="preserve">Artículo 80. Para los efectos de este Reglamento se considerará reincidente al infractor que </t>
  </si>
  <si>
    <t xml:space="preserve">incurra en la misma falta en un período de doce meses, contados a partir de la fecha en que </t>
  </si>
  <si>
    <t xml:space="preserve">se cometió la infracción. </t>
  </si>
  <si>
    <t xml:space="preserve">Artículo 81. Cuando el infractor cubra una multa dentro de los tres días siguientes a su </t>
  </si>
  <si>
    <t xml:space="preserve">imposición, podrá ser reducida ésta, hasta en un veinticinco por ciento de su monto. </t>
  </si>
  <si>
    <t xml:space="preserve">Artículo 82. Las multas se harán efectivas conforme al procedimiento administrativo de </t>
  </si>
  <si>
    <t>ejecución establecido en la Ley de Hacienda Municipal del Estado.</t>
  </si>
  <si>
    <t>DEL RECURSO DE INCONFORMIDAD</t>
  </si>
  <si>
    <t xml:space="preserve">Artículo 83. Los ciudadanos considerados como infractores en una resolución administrativa </t>
  </si>
  <si>
    <t xml:space="preserve">dictada en los términos del presente Reglamento, podrán interponer el recurso de </t>
  </si>
  <si>
    <t>inconformidad ante el titular de la Dirección de Servicios Públicos Municipales.</t>
  </si>
  <si>
    <t xml:space="preserve">Artículo 84. El recurso de inconformidad tiene por objeto que la Dirección de Servicios </t>
  </si>
  <si>
    <t xml:space="preserve">Públicos Municipales confirme, revoque o modifique la resolución impugnada. </t>
  </si>
  <si>
    <t xml:space="preserve">Artículo 85. El recurso de inconformidad se interpondrá dentro de los ocho días hábiles </t>
  </si>
  <si>
    <t>siguientes a la fecha en que se notifique la resolución que se impugna.</t>
  </si>
  <si>
    <t xml:space="preserve">Artículo 86. El escrito por el que se interponga el recurso de inconformidad, no estará sujeto </t>
  </si>
  <si>
    <t xml:space="preserve">a forma especial alguna y bastará que el recurrente precise el acto que reclama, los motivos </t>
  </si>
  <si>
    <t xml:space="preserve">de la inconformidad, señale domicilio para oír y recibir notificaciones, acompañe las pruebas </t>
  </si>
  <si>
    <t xml:space="preserve">documentales que tenga a su disposición y ofrezca las demás que estime pertinentes. </t>
  </si>
  <si>
    <t xml:space="preserve">Artículo 87. La Dirección de Servicios Públicos Municipales, o la autoridad que en su caso </t>
  </si>
  <si>
    <t xml:space="preserve">se hubiese designado de manera específica, deberá resolver el recurso dentro de los ocho días </t>
  </si>
  <si>
    <t xml:space="preserve">siguientes de recibir el mismo, confirmando, modificando o revocando la calificación de la </t>
  </si>
  <si>
    <t xml:space="preserve">multa, y contra dicha resolución solo procederá el juicio de nulidad ante el órgano </t>
  </si>
  <si>
    <t xml:space="preserve">Artículo Primero. El presente Reglamento, entrará en vigor al día siguiente de su </t>
  </si>
  <si>
    <t xml:space="preserve">publicación en la Gaceta Pública del Municipio de Benito Juárez, Guerrero. </t>
  </si>
  <si>
    <t xml:space="preserve">Artículo Segundo. Las disposiciones contenidas en el presente Reglamento son de </t>
  </si>
  <si>
    <t xml:space="preserve">observancia general para todos los habitantes del municipio. </t>
  </si>
  <si>
    <t>Artículo Tercero. Se abrogan todas las disposiciones que se opongan al presente</t>
  </si>
  <si>
    <t xml:space="preserve">Reglamento. </t>
  </si>
  <si>
    <t xml:space="preserve">Dado en la Sala de Cabildo recinto oficial del H. Ayuntamiento del Municipio de Benito </t>
  </si>
  <si>
    <t xml:space="preserve">Juárez, Guerrero, el día 06 del mes de marzo del año 2023. </t>
  </si>
  <si>
    <t>Presidenta Municipal Constitucional.</t>
  </si>
  <si>
    <t>Lic. Adolfo Alberto Solís Maganda</t>
  </si>
  <si>
    <t>Síndico Procurador Municipal.</t>
  </si>
  <si>
    <t>Lic. Jeicy Anais Ríos Serna</t>
  </si>
  <si>
    <t xml:space="preserve">Regidora de Desarrollo Urbano y Obras </t>
  </si>
  <si>
    <t>Públicas y de Asuntos Indígenas.</t>
  </si>
  <si>
    <t>Ing. Alejandro de la Rosa Fuentes</t>
  </si>
  <si>
    <t xml:space="preserve">Regidor de Desarrollo Rural, de </t>
  </si>
  <si>
    <t>Comercio y Abasto Popular.</t>
  </si>
  <si>
    <t>C. Eustorgio Guadarrama Ripol</t>
  </si>
  <si>
    <t xml:space="preserve">Regidor de Cultura, Recreación y </t>
  </si>
  <si>
    <t xml:space="preserve">Espectáculos y de Medio Ambiente y </t>
  </si>
  <si>
    <t>Recursos Naturales.</t>
  </si>
  <si>
    <t>C. Xóchitl Rodríguez García</t>
  </si>
  <si>
    <t xml:space="preserve">Regidora de Salud Pública y </t>
  </si>
  <si>
    <t xml:space="preserve">Asistencia Social y de Atención y </t>
  </si>
  <si>
    <t>Participación Social del Migrante.</t>
  </si>
  <si>
    <t>C. Beny Saligan Navarrete</t>
  </si>
  <si>
    <t xml:space="preserve">Regidora de Equidad y Género y de </t>
  </si>
  <si>
    <t>Fomento al Empleo.</t>
  </si>
  <si>
    <t>C. Karina Vanessa Galeana Morales</t>
  </si>
  <si>
    <t xml:space="preserve">Regidora de Educación y Juventud y </t>
  </si>
  <si>
    <t xml:space="preserve">de los Derechos de las Niñas, Niños y </t>
  </si>
  <si>
    <t>Adolescentes.</t>
  </si>
  <si>
    <t>Lic. Perla Karime Roque Santiago</t>
  </si>
  <si>
    <t>Secretaria General del H. Ayuntamiento</t>
  </si>
  <si>
    <t xml:space="preserve">LINEAMIENTOS GENERALES PARA LA IGUALDAD DE GENERO EN EL H. </t>
  </si>
  <si>
    <t xml:space="preserve">AYUNTAMIENTO MUNICIPAL CONSTITUCIONAL DEL MUNICIPIO DE </t>
  </si>
  <si>
    <t>Capitulo primero</t>
  </si>
  <si>
    <t>Disposiciones Generales</t>
  </si>
  <si>
    <t xml:space="preserve">Artículo 1. Los presentes lineamientos son de observancia obligatoria en el H. Ayuntamiento </t>
  </si>
  <si>
    <t xml:space="preserve">Municipal Constitucional del Municipio de Benito Juárez, Guerrero, y su finalidad es </t>
  </si>
  <si>
    <t xml:space="preserve">establecer las normas generales para regular la equidad de género, como una condición </t>
  </si>
  <si>
    <t xml:space="preserve">indispensable y necesaria para lograr la igualdad de género; destaca el derecho de que las </t>
  </si>
  <si>
    <t xml:space="preserve">mujeres, al igual que los hombres, puedan acceder a las oportunidades que le permitan en </t>
  </si>
  <si>
    <t xml:space="preserve">forma individual y colectiva alcanzar una mayor igualdad y mejorar su calidad de vida y </t>
  </si>
  <si>
    <t xml:space="preserve">desarrollo humano en este Ayuntamiento, así como detectar, atender, prevenir y erradicar la </t>
  </si>
  <si>
    <t xml:space="preserve">violencia de genero o cualquier forma de discriminación que se cometa contra un trabajador </t>
  </si>
  <si>
    <t>en las instalaciones del Ayuntamiento.</t>
  </si>
  <si>
    <t>Articulo 2. Para efectos de los presentes lineamientos se entenderá por:</t>
  </si>
  <si>
    <t xml:space="preserve">I. Acoso Sexual: Comportamiento o acercamiento de índole sexual no deseado por la </t>
  </si>
  <si>
    <t>persona que lo recibe y que provoca efectos perjudiciales para ella;</t>
  </si>
  <si>
    <t xml:space="preserve">II. Acoso Laboral: Tipo de violencia de género que se caracteriza por el ejercicio de </t>
  </si>
  <si>
    <t xml:space="preserve">poder en una relación de subordinación de la victima frente al agresor en el ámbito </t>
  </si>
  <si>
    <t xml:space="preserve">laboral. Se expresen conductas verbales, físicas o ambas relacionadas con la </t>
  </si>
  <si>
    <t>sexualidad de connotación lasciva.</t>
  </si>
  <si>
    <t xml:space="preserve">III. Agresor o agresora: Persona que inflige cualquier tipo de violencia de genero contra </t>
  </si>
  <si>
    <t>algún trabajador.</t>
  </si>
  <si>
    <t xml:space="preserve">IV. Autoridades Municipales: Cabildo Municipal y directores de diferentes áreas </t>
  </si>
  <si>
    <t>V. Trabajadores: Personal que labora en el H. Ayuntamiento.</t>
  </si>
  <si>
    <t>VI. Denuncia: Dar a conocer a la autoridad competente la comisión de un delito.</t>
  </si>
  <si>
    <t xml:space="preserve">VII. Discriminación: Toda distinción, exclusión o restricción que, basada en el origen </t>
  </si>
  <si>
    <t xml:space="preserve">étnico, sexo, edad, discapacidad, condición social o económica, condiciones de salud, </t>
  </si>
  <si>
    <t xml:space="preserve">embarazo, lengua, religión, opiniones, orientación y/o preferencias sexuales, estado </t>
  </si>
  <si>
    <t xml:space="preserve">civil o cualquier otra, tenga por efecto impedir o anular el reconocimiento o el </t>
  </si>
  <si>
    <t>ejercicio de los derechos y la igualdad real de oportunidades de las personas.</t>
  </si>
  <si>
    <t xml:space="preserve">VIII. Discriminación de género: Toda distinción, exclusión o restricción que, basada en </t>
  </si>
  <si>
    <t xml:space="preserve">el sexo, embarazo u orientación y/o preferencia sexual y asociada con el origen étnico, </t>
  </si>
  <si>
    <t xml:space="preserve">edad, discapacidad, condición social o económica, condiciones de salud, embarazo, </t>
  </si>
  <si>
    <t xml:space="preserve">lengua, religión, opiniones, estado civil, o cualquier otra, tenga por efecto impedir o </t>
  </si>
  <si>
    <t xml:space="preserve">anular el reconocimiento o el ejercicio de los derechos y la igualdad real de </t>
  </si>
  <si>
    <t>oportunidades de las personas.</t>
  </si>
  <si>
    <t xml:space="preserve">IX. Equidad de género: Establecimiento y fortalecimiento de mecanismos destinados a </t>
  </si>
  <si>
    <t xml:space="preserve">impulsar la igualdad de derechos, responsabilidades y oportunidades de mujeres y </t>
  </si>
  <si>
    <t xml:space="preserve">hombres; revalorar el papel de la mujer y el hombre en el seno familiar, y en los </t>
  </si>
  <si>
    <t xml:space="preserve">ámbitos institucional y social; eliminar la discriminación individual y colectiva hacia </t>
  </si>
  <si>
    <t>el hombre y la mujer u otras minorías.</t>
  </si>
  <si>
    <t xml:space="preserve">X. Genero: Valores, atributos, roles y representaciones que la sociedad asigna a </t>
  </si>
  <si>
    <t>hombres y mujeres.</t>
  </si>
  <si>
    <t xml:space="preserve">XI. Hostigamiento sexual: Modalidad de la violencia de genero que consiste en el </t>
  </si>
  <si>
    <t xml:space="preserve">ejercicio de poder en una relación de subordinación real de la victima frente al agresor </t>
  </si>
  <si>
    <t xml:space="preserve">en los ámbitos laboral. Se expresa en conductas verbales, físicas o ambas, </t>
  </si>
  <si>
    <t>relacionadas con la sexualidad de connotación lasciva.</t>
  </si>
  <si>
    <t xml:space="preserve">XII. Igualdad de género: Situación en la que las mujeres y hombres tienen las mismas </t>
  </si>
  <si>
    <t xml:space="preserve">posibilidades u oportunidades en la vida de acceder y controlar recursos y bienes </t>
  </si>
  <si>
    <t xml:space="preserve">valiosos desde el punto de vista social. El objetivo no es tanto que mujeres y hombres </t>
  </si>
  <si>
    <t xml:space="preserve">sean iguales, sino conseguir que unos y otros tengan las mismas oportunidades en la </t>
  </si>
  <si>
    <t>vida.</t>
  </si>
  <si>
    <t xml:space="preserve">XIII. Perspectiva de género: Visión científica, analítica y política sobre las mujeres y los </t>
  </si>
  <si>
    <t xml:space="preserve">hombres que tiende a eliminar las causas de la opresión de genero como la </t>
  </si>
  <si>
    <t xml:space="preserve">desigualdad, la injusticia y la jerarquización de las personas basada en el género. </t>
  </si>
  <si>
    <t xml:space="preserve">Promueve la igualdad entre los géneros a través de la equidad, el adelanto y el </t>
  </si>
  <si>
    <t xml:space="preserve">bienestar de las mujeres; contribuye a construir una sociedad en donde las mujeres y </t>
  </si>
  <si>
    <t xml:space="preserve">los hombres tengan el mismo valor, la igualdad de derechos y oportunidades para </t>
  </si>
  <si>
    <t xml:space="preserve">acceder a los recursos económicos y a la representación política y social en los </t>
  </si>
  <si>
    <t>ámbitos de toma de decisiones.</t>
  </si>
  <si>
    <t xml:space="preserve">XIV. Queja: Manifestación a través de la cual los integrantes del Ayuntamiento o publico </t>
  </si>
  <si>
    <t xml:space="preserve">en general hacen del conocimiento a las autoridades municipales una falta relativa a </t>
  </si>
  <si>
    <t>acoso sexual o laboral, así como hostigamiento, violencia de género o discriminación.</t>
  </si>
  <si>
    <t xml:space="preserve">XV. Sensibilización: Proceso que promueve en hombres y mujeres el reconocimiento y </t>
  </si>
  <si>
    <t xml:space="preserve">aceptación de que los roles son determinados por la historia, la sociedad y la cultura </t>
  </si>
  <si>
    <t>y que pueden ser modificables.</t>
  </si>
  <si>
    <t xml:space="preserve">XVI. Sexismo: Sistema ideológico que establece una desigualdad en función de la división </t>
  </si>
  <si>
    <t>rígida entre los géneros, en cuanto a roles, comportamientos y actitudes.</t>
  </si>
  <si>
    <t xml:space="preserve">XVII. Transversalización: Proceso de valorar las implicaciones que tiene para las mujeres </t>
  </si>
  <si>
    <t xml:space="preserve">y hombres cualquier acción que se planifique, ya se trate de legislación, políticas y </t>
  </si>
  <si>
    <t xml:space="preserve">programas, en todas las áreas y en todos los niveles de manera que los hombres y </t>
  </si>
  <si>
    <t>mujeres puedan beneficiarse con la finalidad de alcanzar la igualdad de género.</t>
  </si>
  <si>
    <t xml:space="preserve">XVIII. Victima: Integrante del Ayuntamiento a quien se le inflige cualquier tipo de violencia </t>
  </si>
  <si>
    <t xml:space="preserve">basada en su genero o sexo u orientación y/o preferencia sexual, en las instalaciones </t>
  </si>
  <si>
    <t>de Ayuntamiento.</t>
  </si>
  <si>
    <t xml:space="preserve">XIX. Violencia de género: Cualquier acción u omisión contra un trabajador, derivada de </t>
  </si>
  <si>
    <t xml:space="preserve">su condición de género, orientación y/o preferencia sexual y que resulte en daño o </t>
  </si>
  <si>
    <t xml:space="preserve">sufrimiento psicológico, físico, patrimonial, económico, sexual o la muerte y se </t>
  </si>
  <si>
    <t>cometa en el Ayuntamiento.</t>
  </si>
  <si>
    <t xml:space="preserve">Artículo 3. Las autoridades Municipales deberán concretar la igualdad de genero al interior </t>
  </si>
  <si>
    <t>del Ayuntamiento, a través de las siguientes acciones:</t>
  </si>
  <si>
    <t xml:space="preserve">I. Diseño y promoción de políticas que propicien, vigilen y alienten la equidad de </t>
  </si>
  <si>
    <t xml:space="preserve">género, en un marco de igualdad de oportunidades entre hombres y las mujeres que </t>
  </si>
  <si>
    <t>forman parte del Ayuntamiento;</t>
  </si>
  <si>
    <t xml:space="preserve">II. Implementación de acciones de transversalización encaminadas a establecer la </t>
  </si>
  <si>
    <t>igualdad de género dentro del ámbito laboral;</t>
  </si>
  <si>
    <t xml:space="preserve">III. Organización y participación en proyectos, propuestas de difusión, sensibilización, </t>
  </si>
  <si>
    <t xml:space="preserve">formación y capacitación en temas relacionados con la perspectiva de género y la </t>
  </si>
  <si>
    <t xml:space="preserve">prevención, detección y erradicación de la violencia de género, dentro y fuera de las </t>
  </si>
  <si>
    <t>instalaciones del Ayuntamiento;</t>
  </si>
  <si>
    <t xml:space="preserve">IV. Detección y solución de problemas que se susciten en la interacción entre mujeres y </t>
  </si>
  <si>
    <t>hombres, integrantes del Ayuntamiento;</t>
  </si>
  <si>
    <t xml:space="preserve">V. Generación de políticas institucionales que, en el corto, mediano y largo plazo </t>
  </si>
  <si>
    <t xml:space="preserve">aseguren la igualdad de oportunidades para la participación equitativa de ambos </t>
  </si>
  <si>
    <t>sexos en los distintos ámbitos institucionales;</t>
  </si>
  <si>
    <t xml:space="preserve">VI. Combate a la violencia de genero en todas y cada una de sus modalidades en el </t>
  </si>
  <si>
    <t>ámbito laboral; y</t>
  </si>
  <si>
    <t xml:space="preserve">VII. Desarrollo e impulso de la cultura institucional de género, así como el fomento del </t>
  </si>
  <si>
    <t>avance y ascenso de las mujeres en el ámbito laboral.</t>
  </si>
  <si>
    <t>Capitulo Segundo</t>
  </si>
  <si>
    <t>De la Promoción de Igualdad de Genero entre los integrantes del H. Ayuntamiento</t>
  </si>
  <si>
    <t xml:space="preserve">Artículo 4. Para impulsar la igualdad entre integrantes del Ayuntamiento, las autoridades </t>
  </si>
  <si>
    <t>municipales promoverán las acciones siguientes:</t>
  </si>
  <si>
    <t xml:space="preserve">I. Prevenir y eliminar cualquier forma de discriminación que se ejerza contra algún </t>
  </si>
  <si>
    <t xml:space="preserve">trabajador del Ayuntamiento, por su condición de genero o por su orientación y/o </t>
  </si>
  <si>
    <t>preferencia sexual;</t>
  </si>
  <si>
    <t xml:space="preserve">II. Respetar y garantizar la igualdad de trato y de oportunidades en el ámbito laboral, </t>
  </si>
  <si>
    <t xml:space="preserve">así como adoptar medidas dirigidas a evitar cualquier tipo de discriminación o </t>
  </si>
  <si>
    <t>violencia de genero;</t>
  </si>
  <si>
    <t xml:space="preserve">III. Eliminar la transmisión de estereotipos sexistas en los sistemas de comunicación en </t>
  </si>
  <si>
    <t xml:space="preserve">IV. Desarrollar y aplicar normas en materia de igualdad de género, y de no discriminación </t>
  </si>
  <si>
    <t xml:space="preserve">por su condición de genero o por la orientación y/o preferencia sexual; y </t>
  </si>
  <si>
    <t xml:space="preserve">V. Concertar y suscribir acuerdos y convenios de colaboración con organismos </t>
  </si>
  <si>
    <t xml:space="preserve">gubernamentales públicos y privados, nacionales e internacionales, para el desarrollo </t>
  </si>
  <si>
    <t>de proyectos de equidad en búsqueda de beneficiar la igualdad de género.</t>
  </si>
  <si>
    <t xml:space="preserve">Artículo 5. En la promoción de igualdad de genero entre integrantes del Ayuntamiento, las </t>
  </si>
  <si>
    <t>direcciones desarrollaran las siguientes acciones:</t>
  </si>
  <si>
    <t xml:space="preserve">I. Diseñar, formular e impartir talleres, cursos, conferencias o cualquier otra actividad, </t>
  </si>
  <si>
    <t xml:space="preserve">orientadas a la concientización sobre la importancia de la igualdad de género, con el </t>
  </si>
  <si>
    <t>fin de modificar estereotipos que discriminen y fomenten la violencia de genero;</t>
  </si>
  <si>
    <t xml:space="preserve">II. Incluir en los planes de trabajo, temas relativos a la igualdad de género, de prevención </t>
  </si>
  <si>
    <t xml:space="preserve">y eliminación de discriminación por razón de condición de genero u orientación y/o </t>
  </si>
  <si>
    <t>preferencia sexual, así como de violencia de genero;</t>
  </si>
  <si>
    <t xml:space="preserve">III. Planear e instrumentar campañas de prevención y sensibilización sobre la violencia </t>
  </si>
  <si>
    <t xml:space="preserve">de genero a través de manuales, folletos, carteles, gaceta y boletines dirigidos a los </t>
  </si>
  <si>
    <t>trabajadores del Ayuntamiento;</t>
  </si>
  <si>
    <t xml:space="preserve">IV. Crear programas, fomentar, apoyar y realizar estudios y proyectos de desarrollo e </t>
  </si>
  <si>
    <t>innovación que tengan en cuenta la perspectiva de genero; y</t>
  </si>
  <si>
    <t xml:space="preserve">V. Incorporar la perspectiva de género en los servicios brindados, para eliminar los </t>
  </si>
  <si>
    <t>posibles estereotipos sexistas que puedan repercutir en el ámbito laboral.</t>
  </si>
  <si>
    <t>Capitulo Tercero</t>
  </si>
  <si>
    <t>De las Políticas Estratégicas para la Igualdad de Genero</t>
  </si>
  <si>
    <t xml:space="preserve">Articulo 6. A efecto de lograr la consecución de la igualdad de genero al interior del </t>
  </si>
  <si>
    <t xml:space="preserve">Ayuntamiento, las autoridades municipales, los trabajadores y los directores de área, en el </t>
  </si>
  <si>
    <t>ámbito de sus respectivas competencias, trabajaran en las siguientes políticas estratégicas.</t>
  </si>
  <si>
    <t xml:space="preserve">I. Igualdad de oportunidades de mujeres y hombres parara acceder a los distintos </t>
  </si>
  <si>
    <t>ámbitos del Ayuntamiento;</t>
  </si>
  <si>
    <t>II. Combate a la violencia de género y discriminación en el ámbito laboral;</t>
  </si>
  <si>
    <t>III. Estadísticas de género y diagnósticos con perspectivas de genero; y</t>
  </si>
  <si>
    <t>IV. Lenguaje y sensibilización a los trabajadores del Ayuntamiento.</t>
  </si>
  <si>
    <t>Sección A</t>
  </si>
  <si>
    <t>De la Igualdad de Oportunidades de Participación</t>
  </si>
  <si>
    <t xml:space="preserve">Articulo 7. Las autoridades municipales en coordinación con las direcciones generaran </t>
  </si>
  <si>
    <t xml:space="preserve">políticas institucionales que, en el corto, mediano y largo plazo, asegure la igualdad de </t>
  </si>
  <si>
    <t xml:space="preserve">oportunidades para la participación de mujeres y hombres en los distintos ámbitos del </t>
  </si>
  <si>
    <t>Sección B</t>
  </si>
  <si>
    <t>Combate a la Violencia de Genero en el Ámbito Laboral</t>
  </si>
  <si>
    <t>Artículo 8. Las direcciones Municipales deberán:</t>
  </si>
  <si>
    <t>I. Elaborar sistemas de información estadística y diagnósticos sobre violencia de género</t>
  </si>
  <si>
    <t>y discriminación al interior de las mismas;</t>
  </si>
  <si>
    <t xml:space="preserve">II. Formular, aplicar y revisar permanentemente programas, acciones, medidas y </t>
  </si>
  <si>
    <t>protocolos de prevención, detección y actuación en situaciones de violencia de género</t>
  </si>
  <si>
    <t>y discriminación; y</t>
  </si>
  <si>
    <t xml:space="preserve">III. Propiciar una cultura de denuncia de la violencia de genero y discriminación, </t>
  </si>
  <si>
    <t>incluyendo el acoso sexual, laboral y el hostigamiento sexual.</t>
  </si>
  <si>
    <t>Sección C</t>
  </si>
  <si>
    <t>De estadísticas de Genero y Diagnósticos con Perspectiva de Genero</t>
  </si>
  <si>
    <t xml:space="preserve">Artículo 9. La comisión especial de Equidad de Genero del Ayuntamiento en colaboración </t>
  </si>
  <si>
    <t xml:space="preserve">con las autoridades municipales y direcciones, así como con los trabajadores, elaboraran </t>
  </si>
  <si>
    <t xml:space="preserve">sistemas de información estadística desagregada por sexo, con indicadores construidos con </t>
  </si>
  <si>
    <t xml:space="preserve">perspectiva de género de la gestión administrativa, con el fin de conocer la situación de </t>
  </si>
  <si>
    <t xml:space="preserve">igualdad de género en el Ayuntamiento; dar seguimiento y evaluar el impacto de las acciones </t>
  </si>
  <si>
    <t>y medidas implementadas para hacer efectivo este derecho.</t>
  </si>
  <si>
    <t>Con base en los sistemas de información referidos en el párrafo anterior, se elaborarán</t>
  </si>
  <si>
    <t xml:space="preserve">diagnósticos con perspectivas de genero sobre los alcances de la igualdad entre mujeres y </t>
  </si>
  <si>
    <t xml:space="preserve">hombres y sobre los avances en la erradicación de la discriminación por razón de condición </t>
  </si>
  <si>
    <t>de genero u orientación y/o preferencia sexual.</t>
  </si>
  <si>
    <t>Sección D</t>
  </si>
  <si>
    <t>Del Lenguaje y de la Sensibilización a los Trabajadores</t>
  </si>
  <si>
    <t xml:space="preserve">Artículo 10. Las autoridades municipales en colaboración con el programa de género, </t>
  </si>
  <si>
    <t xml:space="preserve">articularan programas para concientizar a los trabajadores del Ayuntamiento sobre el </t>
  </si>
  <si>
    <t xml:space="preserve">sexismo, la desigualdad de genero y sus consecuencias en la vida institucional y de las </t>
  </si>
  <si>
    <t>personas a través de las siguientes acciones:</t>
  </si>
  <si>
    <t>I. Establecer procesos permanentes de sensibilización para las distintas direcciones del</t>
  </si>
  <si>
    <t xml:space="preserve">Ayuntamiento, incluidas las personas que ocupan los puestos de gestión, a través de </t>
  </si>
  <si>
    <t xml:space="preserve">la difusión y formación de temas relativos a la igualdad de genero y de no </t>
  </si>
  <si>
    <t>discriminación por razón de condición de genero u orientación y/o preferencia sexual;</t>
  </si>
  <si>
    <t xml:space="preserve">II. Promover el uso de lenguaje, e imágenes que eliminen estereotipos sexistas en </t>
  </si>
  <si>
    <t>materiales elaborados en el Ayuntamiento;</t>
  </si>
  <si>
    <t xml:space="preserve">III. Garantizar un sistema de comunicación interno y externo desde la perspectiva de </t>
  </si>
  <si>
    <t>género, mediante el uso de lenguaje e imágenes no sexistas;</t>
  </si>
  <si>
    <t xml:space="preserve">IV. Diseñar campañas permanentes de difusión a favor de la equidad de género dirigidas </t>
  </si>
  <si>
    <t>a todos los ámbitos municipales;</t>
  </si>
  <si>
    <t xml:space="preserve">V. Impulsar acciones de reconocimiento a las personas o instancias del Ayuntamiento </t>
  </si>
  <si>
    <t>que favorezcan la igualdad de género; y</t>
  </si>
  <si>
    <t>VI. Diseñar talleres en la implementación de la igualdad de género.</t>
  </si>
  <si>
    <t>Capitulo Cuarto</t>
  </si>
  <si>
    <t xml:space="preserve">De las Denuncias Relacionadas con la Discriminación y Violencia de Genero y su </t>
  </si>
  <si>
    <t>Atención</t>
  </si>
  <si>
    <t xml:space="preserve">Artículo 11. Los integrantes del Ayuntamiento y público en general, afectados por hechos </t>
  </si>
  <si>
    <t xml:space="preserve">ilícitos ocurridos dentro del Ayuntamiento relativos a la violencia y discriminación de </t>
  </si>
  <si>
    <t xml:space="preserve">género, podrán acudir ante las oficinas de la Comisión de Equidad y Género, quien, dentro </t>
  </si>
  <si>
    <t xml:space="preserve">del ámbito de su competencia, brindara asesoría, apoyo, orientación y, en su caso seguimiento </t>
  </si>
  <si>
    <t>a las denuncias presentadas ante la autoridad competente.</t>
  </si>
  <si>
    <t xml:space="preserve">Artículo 12. Los integrantes del Ayuntamiento que consideren haber sido afectados por los </t>
  </si>
  <si>
    <t xml:space="preserve">hechos de violencia de genero y/o discriminación, podrán dirigir su reclamo o queja ante la </t>
  </si>
  <si>
    <t>Presidencia Municipal en términos del reglamento.</t>
  </si>
  <si>
    <t xml:space="preserve">Artículo 13. Las reclamaciones y/o quejas que reciba la Comisión de Equidad y Género del </t>
  </si>
  <si>
    <t xml:space="preserve">Ayuntamiento Municipal deberán ser canalizados a quien corresponda para su atención </t>
  </si>
  <si>
    <t>procedente.</t>
  </si>
  <si>
    <t xml:space="preserve">Artículo 14. Las instancias involucradas en la atención y seguimiento de las quejas </t>
  </si>
  <si>
    <t xml:space="preserve">presentadas, en el ámbito de su respectiva competencia podrán recurrir a la mediación en la </t>
  </si>
  <si>
    <t>solución de los asuntos planteados.</t>
  </si>
  <si>
    <t>Capitulo Quinto</t>
  </si>
  <si>
    <t>De la Interpretación</t>
  </si>
  <si>
    <t>Articulo 15. La interpretación a este ordenamiento legal quedara a cargo del Jurídico.</t>
  </si>
  <si>
    <t>Transitorios</t>
  </si>
  <si>
    <t>Único. - Los presentes Lineamientos entraran en vigor el siguiente día de su publicación.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</si>
</sst>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20"/>
      <color rgb="FF262626"/>
      <name val="Algerian"/>
      <family val="5"/>
    </font>
    <font>
      <sz val="12"/>
      <color rgb="FF000000"/>
      <name val="Arial"/>
      <family val="2"/>
    </font>
    <font>
      <sz val="21"/>
      <color rgb="FF843C0B"/>
      <name val="Arial"/>
      <family val="2"/>
    </font>
    <font>
      <b/>
      <sz val="36"/>
      <color rgb="FF000000"/>
      <name val="Times New Roman"/>
      <family val="1"/>
    </font>
    <font>
      <b/>
      <sz val="16"/>
      <color rgb="FF000000"/>
      <name val="Times New Roman"/>
      <family val="1"/>
    </font>
    <font>
      <b/>
      <sz val="14"/>
      <color rgb="FF000000"/>
      <name val="Times New Roman"/>
      <family val="1"/>
    </font>
    <font>
      <b/>
      <sz val="12"/>
      <color rgb="FF000000"/>
      <name val="Times New Roman"/>
      <family val="1"/>
    </font>
    <font>
      <sz val="12"/>
      <color rgb="FF000000"/>
      <name val="Times New Roman"/>
      <family val="1"/>
    </font>
    <font>
      <b/>
      <sz val="7"/>
      <color rgb="FF000000"/>
      <name val="Times New Roman"/>
      <family val="1"/>
    </font>
    <font>
      <b/>
      <sz val="11"/>
      <color rgb="FF000000"/>
      <name val="Calibri"/>
      <family val="2"/>
      <scheme val="minor"/>
    </font>
    <font>
      <sz val="11"/>
      <color rgb="FF000000"/>
      <name val="Calibri"/>
      <family val="2"/>
      <scheme val="minor"/>
    </font>
    <font>
      <b/>
      <sz val="16"/>
      <color rgb="FF000000"/>
      <name val="Calibri"/>
      <family val="2"/>
      <scheme val="minor"/>
    </font>
    <font>
      <b/>
      <u/>
      <sz val="14"/>
      <color rgb="FF000000"/>
      <name val="Times New Roman"/>
      <family val="1"/>
    </font>
    <font>
      <sz val="8"/>
      <color rgb="FF000000"/>
      <name val="Calibri"/>
      <family val="2"/>
      <scheme val="minor"/>
    </font>
    <font>
      <sz val="10"/>
      <color theme="1"/>
      <name val="Times New Roman"/>
      <family val="1"/>
    </font>
    <font>
      <sz val="7"/>
      <color rgb="FF000000"/>
      <name val="Times New Roman"/>
      <family val="1"/>
    </font>
    <font>
      <sz val="10"/>
      <color rgb="FF000000"/>
      <name val="Calibri"/>
      <family val="2"/>
      <scheme val="minor"/>
    </font>
    <font>
      <b/>
      <sz val="9"/>
      <color rgb="FF000000"/>
      <name val="Calibri"/>
      <family val="2"/>
      <scheme val="minor"/>
    </font>
    <font>
      <sz val="7"/>
      <color rgb="FF000000"/>
      <name val="Calibri"/>
      <family val="2"/>
      <scheme val="minor"/>
    </font>
  </fonts>
  <fills count="12">
    <fill>
      <patternFill patternType="none"/>
    </fill>
    <fill>
      <patternFill patternType="gray125"/>
    </fill>
    <fill>
      <patternFill patternType="solid">
        <fgColor rgb="FFA6A6A6"/>
        <bgColor indexed="64"/>
      </patternFill>
    </fill>
    <fill>
      <patternFill patternType="solid">
        <fgColor rgb="FFBDD7EE"/>
        <bgColor indexed="64"/>
      </patternFill>
    </fill>
    <fill>
      <patternFill patternType="solid">
        <fgColor rgb="FFFFE699"/>
        <bgColor indexed="64"/>
      </patternFill>
    </fill>
    <fill>
      <patternFill patternType="solid">
        <fgColor rgb="FFFFD966"/>
        <bgColor indexed="64"/>
      </patternFill>
    </fill>
    <fill>
      <patternFill patternType="solid">
        <fgColor rgb="FFA9D08E"/>
        <bgColor indexed="64"/>
      </patternFill>
    </fill>
    <fill>
      <patternFill patternType="solid">
        <fgColor rgb="FFF4B084"/>
        <bgColor indexed="64"/>
      </patternFill>
    </fill>
    <fill>
      <patternFill patternType="solid">
        <fgColor rgb="FF1F4E78"/>
        <bgColor indexed="64"/>
      </patternFill>
    </fill>
    <fill>
      <patternFill patternType="solid">
        <fgColor rgb="FF8EA9DB"/>
        <bgColor indexed="64"/>
      </patternFill>
    </fill>
    <fill>
      <patternFill patternType="solid">
        <fgColor rgb="FFAEAAAA"/>
        <bgColor indexed="64"/>
      </patternFill>
    </fill>
    <fill>
      <patternFill patternType="solid">
        <fgColor rgb="FF548235"/>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rgb="FF000000"/>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188">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0" fillId="0" borderId="0" xfId="0" applyAlignment="1">
      <alignment horizontal="justify" vertical="center"/>
    </xf>
    <xf numFmtId="0" fontId="2" fillId="0" borderId="0" xfId="0" applyFont="1" applyAlignment="1">
      <alignment horizontal="justify" vertical="center"/>
    </xf>
    <xf numFmtId="0" fontId="3" fillId="0" borderId="0" xfId="0" applyFont="1" applyAlignment="1">
      <alignment vertical="center"/>
    </xf>
    <xf numFmtId="0" fontId="5"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horizontal="justify" vertical="center"/>
    </xf>
    <xf numFmtId="0" fontId="10" fillId="0" borderId="0" xfId="0" applyFont="1" applyAlignment="1">
      <alignment horizontal="justify" vertical="center"/>
    </xf>
    <xf numFmtId="0" fontId="12" fillId="0" borderId="0" xfId="0" applyFont="1" applyAlignment="1">
      <alignment horizontal="justify" vertical="center"/>
    </xf>
    <xf numFmtId="0" fontId="13" fillId="0" borderId="0" xfId="0" applyFont="1" applyAlignment="1">
      <alignment horizontal="justify" vertical="center"/>
    </xf>
    <xf numFmtId="0" fontId="7" fillId="0" borderId="0" xfId="0" applyFont="1" applyAlignment="1">
      <alignment vertical="center"/>
    </xf>
    <xf numFmtId="0" fontId="11" fillId="0" borderId="0" xfId="0" applyFont="1" applyAlignment="1">
      <alignment horizontal="justify" vertical="center"/>
    </xf>
    <xf numFmtId="0" fontId="11" fillId="0" borderId="0" xfId="0" applyFont="1" applyAlignment="1">
      <alignment horizontal="right" vertical="center"/>
    </xf>
    <xf numFmtId="0" fontId="0" fillId="0" borderId="0" xfId="0" applyAlignment="1">
      <alignment vertical="center" wrapText="1"/>
    </xf>
    <xf numFmtId="0" fontId="11" fillId="0" borderId="0" xfId="0" applyFont="1" applyAlignment="1">
      <alignment vertical="center"/>
    </xf>
    <xf numFmtId="0" fontId="11" fillId="0" borderId="10" xfId="0" applyFont="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8" fillId="0" borderId="0" xfId="0" applyFont="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0" xfId="0" applyFont="1" applyAlignment="1">
      <alignment horizontal="center" vertical="center"/>
    </xf>
    <xf numFmtId="0" fontId="14" fillId="0" borderId="0" xfId="0" applyFont="1" applyAlignment="1">
      <alignment horizontal="justify" vertical="center"/>
    </xf>
    <xf numFmtId="0" fontId="10" fillId="10" borderId="7" xfId="0" applyFont="1" applyFill="1" applyBorder="1" applyAlignment="1">
      <alignment horizontal="center" vertical="center"/>
    </xf>
    <xf numFmtId="0" fontId="14" fillId="10" borderId="6" xfId="0" applyFont="1" applyFill="1" applyBorder="1" applyAlignment="1">
      <alignment horizontal="center" vertical="center" textRotation="90" wrapText="1"/>
    </xf>
    <xf numFmtId="0" fontId="14" fillId="10" borderId="7" xfId="0" applyFont="1" applyFill="1" applyBorder="1" applyAlignment="1">
      <alignment horizontal="center" vertical="center" textRotation="90"/>
    </xf>
    <xf numFmtId="0" fontId="14" fillId="10" borderId="7" xfId="0" applyFont="1" applyFill="1" applyBorder="1" applyAlignment="1">
      <alignment horizontal="center" vertical="center" textRotation="90" wrapText="1"/>
    </xf>
    <xf numFmtId="0" fontId="17" fillId="0" borderId="7" xfId="0" applyFont="1" applyBorder="1" applyAlignment="1">
      <alignment horizontal="center" vertical="center"/>
    </xf>
    <xf numFmtId="0" fontId="17" fillId="6" borderId="7" xfId="0" applyFont="1" applyFill="1" applyBorder="1" applyAlignment="1">
      <alignment horizontal="center" vertical="center"/>
    </xf>
    <xf numFmtId="0" fontId="17" fillId="11" borderId="7" xfId="0" applyFont="1" applyFill="1" applyBorder="1" applyAlignment="1">
      <alignment horizontal="center" vertical="center"/>
    </xf>
    <xf numFmtId="0" fontId="19" fillId="10" borderId="6" xfId="0" applyFont="1" applyFill="1" applyBorder="1" applyAlignment="1">
      <alignment horizontal="center" vertical="center" textRotation="90" wrapText="1"/>
    </xf>
    <xf numFmtId="0" fontId="19" fillId="10" borderId="7" xfId="0" applyFont="1" applyFill="1" applyBorder="1" applyAlignment="1">
      <alignment horizontal="center" vertical="center" textRotation="90" wrapText="1"/>
    </xf>
    <xf numFmtId="0" fontId="11" fillId="6" borderId="4" xfId="0" applyFont="1" applyFill="1" applyBorder="1" applyAlignment="1">
      <alignment vertical="center"/>
    </xf>
    <xf numFmtId="0" fontId="11" fillId="6" borderId="5" xfId="0" applyFont="1" applyFill="1" applyBorder="1" applyAlignment="1">
      <alignment vertical="center"/>
    </xf>
    <xf numFmtId="0" fontId="11" fillId="6" borderId="10" xfId="0" applyFont="1" applyFill="1" applyBorder="1" applyAlignment="1">
      <alignment vertical="center"/>
    </xf>
    <xf numFmtId="0" fontId="11" fillId="6" borderId="0" xfId="0" applyFont="1" applyFill="1" applyAlignment="1">
      <alignment vertical="center"/>
    </xf>
    <xf numFmtId="0" fontId="0" fillId="0" borderId="0" xfId="0" applyAlignment="1"/>
    <xf numFmtId="0" fontId="11" fillId="0" borderId="12" xfId="0" applyFont="1" applyBorder="1" applyAlignment="1">
      <alignment vertical="center" wrapText="1"/>
    </xf>
    <xf numFmtId="0" fontId="0" fillId="0" borderId="12" xfId="0" applyBorder="1" applyAlignment="1"/>
    <xf numFmtId="0" fontId="0" fillId="0" borderId="0" xfId="0" applyBorder="1"/>
    <xf numFmtId="0" fontId="11" fillId="0" borderId="12" xfId="0" applyFont="1" applyBorder="1" applyAlignment="1">
      <alignment vertical="center"/>
    </xf>
    <xf numFmtId="0" fontId="10" fillId="0" borderId="0" xfId="0" applyFont="1" applyAlignment="1">
      <alignment horizontal="right" vertical="center"/>
    </xf>
    <xf numFmtId="0" fontId="0" fillId="0" borderId="0" xfId="0" applyAlignment="1">
      <alignment wrapText="1"/>
    </xf>
    <xf numFmtId="17" fontId="0" fillId="0" borderId="0" xfId="0" applyNumberFormat="1" applyAlignment="1">
      <alignment wrapText="1"/>
    </xf>
    <xf numFmtId="0" fontId="0" fillId="0" borderId="0" xfId="0" applyAlignment="1">
      <alignment horizontal="left" wrapText="1"/>
    </xf>
    <xf numFmtId="0" fontId="10" fillId="2" borderId="1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0" fillId="0" borderId="0" xfId="0"/>
    <xf numFmtId="0" fontId="8" fillId="0" borderId="0" xfId="0" applyFont="1" applyAlignment="1">
      <alignment vertical="center"/>
    </xf>
    <xf numFmtId="0" fontId="7" fillId="0" borderId="0" xfId="0" applyFont="1" applyAlignment="1">
      <alignment horizontal="center" vertical="center"/>
    </xf>
    <xf numFmtId="0" fontId="11" fillId="3" borderId="15"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8" fillId="0" borderId="0" xfId="0" applyFont="1" applyAlignment="1">
      <alignment vertical="center" wrapText="1"/>
    </xf>
    <xf numFmtId="0" fontId="10" fillId="10" borderId="1" xfId="0" applyFont="1" applyFill="1" applyBorder="1" applyAlignment="1">
      <alignment horizontal="center" vertical="center"/>
    </xf>
    <xf numFmtId="0" fontId="10" fillId="10" borderId="2"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9" xfId="0" applyFont="1" applyFill="1" applyBorder="1" applyAlignment="1">
      <alignment horizontal="center" vertical="center"/>
    </xf>
    <xf numFmtId="0" fontId="18" fillId="10" borderId="1" xfId="0" applyFont="1" applyFill="1" applyBorder="1" applyAlignment="1">
      <alignment horizontal="center" vertical="center"/>
    </xf>
    <xf numFmtId="0" fontId="18" fillId="10" borderId="2" xfId="0" applyFont="1" applyFill="1" applyBorder="1" applyAlignment="1">
      <alignment horizontal="center" vertical="center"/>
    </xf>
    <xf numFmtId="0" fontId="18" fillId="10" borderId="3" xfId="0" applyFont="1" applyFill="1" applyBorder="1" applyAlignment="1">
      <alignment horizontal="center" vertical="center"/>
    </xf>
    <xf numFmtId="0" fontId="11" fillId="0" borderId="12" xfId="0" applyFont="1" applyBorder="1" applyAlignment="1">
      <alignment horizontal="center" vertical="center"/>
    </xf>
    <xf numFmtId="0" fontId="7" fillId="0" borderId="0" xfId="0" applyFont="1" applyAlignment="1">
      <alignment vertical="center"/>
    </xf>
    <xf numFmtId="0" fontId="10"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wrapText="1"/>
    </xf>
    <xf numFmtId="0" fontId="18" fillId="10" borderId="11" xfId="0" applyFont="1" applyFill="1" applyBorder="1" applyAlignment="1">
      <alignment horizontal="center" vertical="center"/>
    </xf>
    <xf numFmtId="0" fontId="11" fillId="0" borderId="8" xfId="0" applyFont="1" applyBorder="1" applyAlignment="1">
      <alignment horizontal="right" vertical="center"/>
    </xf>
    <xf numFmtId="0" fontId="11" fillId="6" borderId="10" xfId="0" applyFont="1" applyFill="1" applyBorder="1" applyAlignment="1">
      <alignment vertical="center"/>
    </xf>
    <xf numFmtId="0" fontId="11" fillId="6" borderId="4" xfId="0" applyFont="1" applyFill="1" applyBorder="1" applyAlignment="1">
      <alignment vertical="center"/>
    </xf>
    <xf numFmtId="0" fontId="11" fillId="6" borderId="0" xfId="0" applyFont="1" applyFill="1" applyAlignment="1">
      <alignment vertical="center"/>
    </xf>
    <xf numFmtId="0" fontId="11" fillId="6" borderId="5" xfId="0" applyFont="1" applyFill="1" applyBorder="1" applyAlignment="1">
      <alignment vertical="center"/>
    </xf>
    <xf numFmtId="0" fontId="11" fillId="2" borderId="12" xfId="0" applyFont="1" applyFill="1" applyBorder="1" applyAlignment="1">
      <alignment vertical="center"/>
    </xf>
    <xf numFmtId="0" fontId="11" fillId="0" borderId="12" xfId="0" applyFont="1" applyBorder="1" applyAlignment="1">
      <alignment vertical="center" wrapText="1"/>
    </xf>
    <xf numFmtId="0" fontId="10" fillId="2" borderId="12" xfId="0" applyFont="1" applyFill="1" applyBorder="1" applyAlignment="1">
      <alignment vertical="center"/>
    </xf>
    <xf numFmtId="0" fontId="10" fillId="0" borderId="12" xfId="0" applyFont="1" applyBorder="1" applyAlignment="1">
      <alignment vertical="center"/>
    </xf>
    <xf numFmtId="0" fontId="6" fillId="0" borderId="0" xfId="0" applyFont="1" applyAlignment="1">
      <alignment vertical="center"/>
    </xf>
    <xf numFmtId="0" fontId="10" fillId="2" borderId="12" xfId="0" applyFont="1" applyFill="1" applyBorder="1" applyAlignment="1">
      <alignment horizontal="center" vertical="center"/>
    </xf>
    <xf numFmtId="0" fontId="10" fillId="0" borderId="12" xfId="0" applyFont="1" applyBorder="1" applyAlignment="1">
      <alignment vertical="center" wrapText="1"/>
    </xf>
    <xf numFmtId="0" fontId="11" fillId="0" borderId="12" xfId="0" applyFont="1" applyBorder="1" applyAlignment="1">
      <alignment vertical="center"/>
    </xf>
    <xf numFmtId="0" fontId="11" fillId="3" borderId="19"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1" fillId="4" borderId="24"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8"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20" xfId="0" applyFont="1" applyFill="1" applyBorder="1" applyAlignment="1">
      <alignment horizontal="center" vertical="center"/>
    </xf>
    <xf numFmtId="0" fontId="11" fillId="4" borderId="21" xfId="0" applyFont="1" applyFill="1" applyBorder="1" applyAlignment="1">
      <alignment horizontal="center" vertical="center"/>
    </xf>
    <xf numFmtId="0" fontId="11" fillId="4" borderId="22" xfId="0" applyFont="1" applyFill="1" applyBorder="1" applyAlignment="1">
      <alignment horizontal="center" vertical="center"/>
    </xf>
    <xf numFmtId="0" fontId="11" fillId="4" borderId="23" xfId="0" applyFont="1" applyFill="1" applyBorder="1" applyAlignment="1">
      <alignment horizontal="center" vertical="center"/>
    </xf>
    <xf numFmtId="0" fontId="11" fillId="4" borderId="24"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5" borderId="24"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21" xfId="0" applyFont="1" applyFill="1" applyBorder="1" applyAlignment="1">
      <alignment horizontal="center" vertical="center"/>
    </xf>
    <xf numFmtId="0" fontId="11" fillId="5" borderId="22" xfId="0" applyFont="1" applyFill="1" applyBorder="1" applyAlignment="1">
      <alignment horizontal="center" vertical="center"/>
    </xf>
    <xf numFmtId="0" fontId="11" fillId="5" borderId="23" xfId="0" applyFont="1" applyFill="1" applyBorder="1" applyAlignment="1">
      <alignment horizontal="center" vertical="center"/>
    </xf>
    <xf numFmtId="0" fontId="11" fillId="5" borderId="14"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11" fillId="6" borderId="24" xfId="0" applyFont="1" applyFill="1" applyBorder="1" applyAlignment="1">
      <alignment horizontal="center" vertical="center"/>
    </xf>
    <xf numFmtId="0" fontId="11" fillId="6" borderId="13" xfId="0" applyFont="1" applyFill="1" applyBorder="1" applyAlignment="1">
      <alignment horizontal="center" vertical="center"/>
    </xf>
    <xf numFmtId="0" fontId="11" fillId="6" borderId="18" xfId="0" applyFont="1" applyFill="1" applyBorder="1" applyAlignment="1">
      <alignment horizontal="center" vertical="center"/>
    </xf>
    <xf numFmtId="0" fontId="11" fillId="6" borderId="21" xfId="0" applyFont="1" applyFill="1" applyBorder="1" applyAlignment="1">
      <alignment horizontal="center" vertical="center"/>
    </xf>
    <xf numFmtId="0" fontId="11" fillId="6" borderId="22" xfId="0" applyFont="1" applyFill="1" applyBorder="1" applyAlignment="1">
      <alignment horizontal="center" vertical="center"/>
    </xf>
    <xf numFmtId="0" fontId="11" fillId="6" borderId="23" xfId="0" applyFont="1" applyFill="1" applyBorder="1" applyAlignment="1">
      <alignment horizontal="center" vertical="center"/>
    </xf>
    <xf numFmtId="0" fontId="11" fillId="7" borderId="24"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21" xfId="0" applyFont="1" applyFill="1" applyBorder="1" applyAlignment="1">
      <alignment horizontal="center" vertical="center"/>
    </xf>
    <xf numFmtId="0" fontId="11" fillId="7" borderId="22" xfId="0" applyFont="1" applyFill="1" applyBorder="1" applyAlignment="1">
      <alignment horizontal="center" vertical="center"/>
    </xf>
    <xf numFmtId="0" fontId="11" fillId="7" borderId="23" xfId="0" applyFont="1" applyFill="1" applyBorder="1" applyAlignment="1">
      <alignment horizontal="center" vertical="center"/>
    </xf>
    <xf numFmtId="0" fontId="11" fillId="5" borderId="24"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20" xfId="0" applyFont="1" applyFill="1" applyBorder="1" applyAlignment="1">
      <alignment horizontal="center" vertical="center"/>
    </xf>
    <xf numFmtId="0" fontId="11" fillId="5" borderId="13" xfId="0" applyFont="1" applyFill="1" applyBorder="1" applyAlignment="1">
      <alignment horizontal="center" vertical="center"/>
    </xf>
    <xf numFmtId="0" fontId="11" fillId="5" borderId="0" xfId="0" applyFont="1" applyFill="1" applyBorder="1" applyAlignment="1">
      <alignment horizontal="center" vertical="center"/>
    </xf>
    <xf numFmtId="0" fontId="11" fillId="5" borderId="19"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8" borderId="24" xfId="0" applyFont="1" applyFill="1" applyBorder="1" applyAlignment="1">
      <alignment horizontal="center" vertical="center"/>
    </xf>
    <xf numFmtId="0" fontId="11" fillId="8" borderId="13" xfId="0" applyFont="1" applyFill="1" applyBorder="1" applyAlignment="1">
      <alignment horizontal="center" vertical="center"/>
    </xf>
    <xf numFmtId="0" fontId="11" fillId="8" borderId="18" xfId="0" applyFont="1" applyFill="1" applyBorder="1" applyAlignment="1">
      <alignment horizontal="center" vertical="center"/>
    </xf>
    <xf numFmtId="0" fontId="11" fillId="8" borderId="21" xfId="0" applyFont="1" applyFill="1" applyBorder="1" applyAlignment="1">
      <alignment horizontal="center" vertical="center"/>
    </xf>
    <xf numFmtId="0" fontId="11" fillId="8" borderId="22" xfId="0" applyFont="1" applyFill="1" applyBorder="1" applyAlignment="1">
      <alignment horizontal="center" vertical="center"/>
    </xf>
    <xf numFmtId="0" fontId="11" fillId="8" borderId="23"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0" fontId="0" fillId="0" borderId="0" xfId="0" applyBorder="1"/>
    <xf numFmtId="0" fontId="0" fillId="0" borderId="0" xfId="0" applyAlignment="1">
      <alignment vertical="center" wrapText="1"/>
    </xf>
    <xf numFmtId="0" fontId="15" fillId="0" borderId="0" xfId="0" applyFont="1" applyAlignment="1">
      <alignment vertical="center"/>
    </xf>
    <xf numFmtId="0" fontId="15" fillId="0" borderId="0" xfId="0" applyFont="1" applyBorder="1" applyAlignment="1">
      <alignment vertical="center"/>
    </xf>
    <xf numFmtId="0" fontId="11" fillId="9" borderId="24" xfId="0" applyFont="1" applyFill="1" applyBorder="1" applyAlignment="1">
      <alignment horizontal="center" vertical="center"/>
    </xf>
    <xf numFmtId="0" fontId="11" fillId="9" borderId="13" xfId="0" applyFont="1" applyFill="1" applyBorder="1" applyAlignment="1">
      <alignment horizontal="center" vertical="center"/>
    </xf>
    <xf numFmtId="0" fontId="11" fillId="9" borderId="18" xfId="0" applyFont="1" applyFill="1" applyBorder="1" applyAlignment="1">
      <alignment horizontal="center" vertical="center"/>
    </xf>
    <xf numFmtId="0" fontId="11" fillId="9" borderId="21" xfId="0" applyFont="1" applyFill="1" applyBorder="1" applyAlignment="1">
      <alignment horizontal="center" vertical="center"/>
    </xf>
    <xf numFmtId="0" fontId="11" fillId="9" borderId="22" xfId="0" applyFont="1" applyFill="1" applyBorder="1" applyAlignment="1">
      <alignment horizontal="center" vertical="center"/>
    </xf>
    <xf numFmtId="0" fontId="11" fillId="9" borderId="23" xfId="0" applyFont="1" applyFill="1" applyBorder="1" applyAlignment="1">
      <alignment horizontal="center" vertical="center"/>
    </xf>
    <xf numFmtId="0" fontId="10" fillId="0" borderId="24"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8" xfId="0" applyFont="1" applyBorder="1" applyAlignment="1">
      <alignment horizontal="center" vertical="center" wrapText="1"/>
    </xf>
    <xf numFmtId="0" fontId="11" fillId="0" borderId="21" xfId="0" applyFont="1" applyBorder="1" applyAlignment="1">
      <alignment vertical="center" wrapText="1"/>
    </xf>
    <xf numFmtId="0" fontId="11" fillId="0" borderId="22" xfId="0" applyFont="1" applyBorder="1" applyAlignment="1">
      <alignment vertical="center" wrapText="1"/>
    </xf>
    <xf numFmtId="0" fontId="11" fillId="0" borderId="23" xfId="0" applyFont="1" applyBorder="1" applyAlignment="1">
      <alignment vertical="center" wrapText="1"/>
    </xf>
    <xf numFmtId="0" fontId="10" fillId="0" borderId="24" xfId="0" applyFont="1" applyBorder="1" applyAlignment="1">
      <alignment horizontal="center" vertical="center"/>
    </xf>
    <xf numFmtId="0" fontId="10" fillId="0" borderId="13" xfId="0" applyFont="1" applyBorder="1" applyAlignment="1">
      <alignment horizontal="center" vertical="center"/>
    </xf>
    <xf numFmtId="0" fontId="10" fillId="0" borderId="18" xfId="0" applyFont="1" applyBorder="1" applyAlignment="1">
      <alignment horizontal="center" vertical="center"/>
    </xf>
    <xf numFmtId="0" fontId="10" fillId="2" borderId="12"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7" fillId="0" borderId="0" xfId="0" applyFont="1" applyAlignment="1">
      <alignment vertical="center" wrapText="1"/>
    </xf>
    <xf numFmtId="0" fontId="11"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73</xdr:row>
      <xdr:rowOff>161925</xdr:rowOff>
    </xdr:from>
    <xdr:to>
      <xdr:col>1</xdr:col>
      <xdr:colOff>555625</xdr:colOff>
      <xdr:row>87</xdr:row>
      <xdr:rowOff>152400</xdr:rowOff>
    </xdr:to>
    <xdr:sp macro="" textlink="">
      <xdr:nvSpPr>
        <xdr:cNvPr id="4158" name="Rectángulo 12">
          <a:extLst>
            <a:ext uri="{FF2B5EF4-FFF2-40B4-BE49-F238E27FC236}">
              <a16:creationId xmlns="" xmlns:a16="http://schemas.microsoft.com/office/drawing/2014/main" id="{14F0171F-5A2E-98D2-EF89-F356F1488F92}"/>
            </a:ext>
          </a:extLst>
        </xdr:cNvPr>
        <xdr:cNvSpPr>
          <a:spLocks noChangeArrowheads="1"/>
        </xdr:cNvSpPr>
      </xdr:nvSpPr>
      <xdr:spPr bwMode="auto">
        <a:xfrm>
          <a:off x="0" y="18862675"/>
          <a:ext cx="3825875" cy="3435350"/>
        </a:xfrm>
        <a:prstGeom prst="rect">
          <a:avLst/>
        </a:prstGeom>
        <a:solidFill>
          <a:srgbClr val="FFFFFF"/>
        </a:solidFill>
        <a:ln w="25400">
          <a:solidFill>
            <a:srgbClr val="C0504D"/>
          </a:solidFill>
          <a:miter lim="800000"/>
          <a:headEnd/>
          <a:tailEnd/>
        </a:ln>
      </xdr:spPr>
      <xdr:txBody>
        <a:bodyPr vertOverflow="clip" wrap="square" lIns="91440" tIns="45720" rIns="91440" bIns="45720" anchor="t" upright="1"/>
        <a:lstStyle/>
        <a:p>
          <a:pPr algn="l" rtl="0">
            <a:defRPr sz="1000"/>
          </a:pPr>
          <a:r>
            <a:rPr lang="es-MX" sz="1100" b="1" i="0" u="none" strike="noStrike" baseline="0">
              <a:solidFill>
                <a:srgbClr val="000000"/>
              </a:solidFill>
              <a:latin typeface="Calibri"/>
              <a:cs typeface="Calibri"/>
            </a:rPr>
            <a:t>CAUSAS:</a:t>
          </a:r>
          <a:endParaRPr lang="es-MX" sz="1100" b="0" i="0" u="none" strike="noStrike" baseline="0">
            <a:solidFill>
              <a:srgbClr val="000000"/>
            </a:solidFill>
            <a:latin typeface="Calibri"/>
            <a:cs typeface="Calibri"/>
          </a:endParaRPr>
        </a:p>
        <a:p>
          <a:pPr algn="l" rtl="0">
            <a:defRPr sz="1000"/>
          </a:pPr>
          <a:r>
            <a:rPr lang="es-MX" sz="1100" b="1" i="0" u="none" strike="noStrike" baseline="0">
              <a:solidFill>
                <a:srgbClr val="000000"/>
              </a:solidFill>
              <a:latin typeface="Calibri"/>
              <a:cs typeface="Calibri"/>
            </a:rPr>
            <a:t>INTERNOS</a:t>
          </a:r>
          <a:endParaRPr lang="es-MX" sz="1100" b="0" i="0" u="none" strike="noStrike" baseline="0">
            <a:solidFill>
              <a:srgbClr val="000000"/>
            </a:solidFill>
            <a:latin typeface="Calibri"/>
            <a:cs typeface="Calibri"/>
          </a:endParaRPr>
        </a:p>
        <a:p>
          <a:pPr algn="l" rtl="0">
            <a:defRPr sz="1000"/>
          </a:pPr>
          <a:r>
            <a:rPr lang="es-MX" sz="1100" b="0" i="0" u="none" strike="noStrike" baseline="0">
              <a:solidFill>
                <a:srgbClr val="000000"/>
              </a:solidFill>
              <a:latin typeface="Calibri"/>
              <a:cs typeface="Calibri"/>
            </a:rPr>
            <a:t>Fallas en procesos, sistemas y personas.</a:t>
          </a:r>
        </a:p>
        <a:p>
          <a:pPr algn="l" rtl="0">
            <a:defRPr sz="1000"/>
          </a:pPr>
          <a:r>
            <a:rPr lang="es-MX" sz="1100" b="1" i="0" u="none" strike="noStrike" baseline="0">
              <a:solidFill>
                <a:srgbClr val="000000"/>
              </a:solidFill>
              <a:latin typeface="Calibri"/>
              <a:cs typeface="Calibri"/>
            </a:rPr>
            <a:t>EXTERNOS</a:t>
          </a:r>
          <a:endParaRPr lang="es-MX" sz="1100" b="0" i="0" u="none" strike="noStrike" baseline="0">
            <a:solidFill>
              <a:srgbClr val="000000"/>
            </a:solidFill>
            <a:latin typeface="Calibri"/>
            <a:cs typeface="Calibri"/>
          </a:endParaRPr>
        </a:p>
        <a:p>
          <a:pPr algn="l" rtl="0">
            <a:defRPr sz="1000"/>
          </a:pPr>
          <a:r>
            <a:rPr lang="es-MX" sz="1100" b="0" i="0" u="none" strike="noStrike" baseline="0">
              <a:solidFill>
                <a:srgbClr val="000000"/>
              </a:solidFill>
              <a:latin typeface="Calibri"/>
              <a:cs typeface="Calibri"/>
            </a:rPr>
            <a:t>Políticas gubernamentales, legislación, tecnología, desastres naturales.</a:t>
          </a:r>
        </a:p>
      </xdr:txBody>
    </xdr:sp>
    <xdr:clientData/>
  </xdr:twoCellAnchor>
  <xdr:twoCellAnchor>
    <xdr:from>
      <xdr:col>2</xdr:col>
      <xdr:colOff>111125</xdr:colOff>
      <xdr:row>80</xdr:row>
      <xdr:rowOff>28575</xdr:rowOff>
    </xdr:from>
    <xdr:to>
      <xdr:col>2</xdr:col>
      <xdr:colOff>387985</xdr:colOff>
      <xdr:row>80</xdr:row>
      <xdr:rowOff>222885</xdr:rowOff>
    </xdr:to>
    <xdr:sp macro="" textlink="">
      <xdr:nvSpPr>
        <xdr:cNvPr id="2" name="Flecha: a la derecha 1">
          <a:extLst>
            <a:ext uri="{FF2B5EF4-FFF2-40B4-BE49-F238E27FC236}">
              <a16:creationId xmlns="" xmlns:a16="http://schemas.microsoft.com/office/drawing/2014/main" id="{00000000-0008-0000-0200-000003000000}"/>
            </a:ext>
          </a:extLst>
        </xdr:cNvPr>
        <xdr:cNvSpPr/>
      </xdr:nvSpPr>
      <xdr:spPr>
        <a:xfrm>
          <a:off x="4143375" y="20396200"/>
          <a:ext cx="276860" cy="1943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endParaRPr lang="es-MX"/>
        </a:p>
      </xdr:txBody>
    </xdr:sp>
    <xdr:clientData/>
  </xdr:twoCellAnchor>
  <xdr:twoCellAnchor>
    <xdr:from>
      <xdr:col>2</xdr:col>
      <xdr:colOff>746125</xdr:colOff>
      <xdr:row>74</xdr:row>
      <xdr:rowOff>6350</xdr:rowOff>
    </xdr:from>
    <xdr:to>
      <xdr:col>8</xdr:col>
      <xdr:colOff>273050</xdr:colOff>
      <xdr:row>87</xdr:row>
      <xdr:rowOff>184150</xdr:rowOff>
    </xdr:to>
    <xdr:sp macro="" textlink="">
      <xdr:nvSpPr>
        <xdr:cNvPr id="4156" name="Rectángulo 10">
          <a:extLst>
            <a:ext uri="{FF2B5EF4-FFF2-40B4-BE49-F238E27FC236}">
              <a16:creationId xmlns="" xmlns:a16="http://schemas.microsoft.com/office/drawing/2014/main" id="{B9A809C5-F46F-992D-2F2E-5774C2C60BB0}"/>
            </a:ext>
          </a:extLst>
        </xdr:cNvPr>
        <xdr:cNvSpPr>
          <a:spLocks noChangeArrowheads="1"/>
        </xdr:cNvSpPr>
      </xdr:nvSpPr>
      <xdr:spPr bwMode="auto">
        <a:xfrm>
          <a:off x="4778375" y="18897600"/>
          <a:ext cx="4098925" cy="3432175"/>
        </a:xfrm>
        <a:prstGeom prst="rect">
          <a:avLst/>
        </a:prstGeom>
        <a:solidFill>
          <a:srgbClr val="FFFFFF"/>
        </a:solidFill>
        <a:ln w="25400">
          <a:solidFill>
            <a:srgbClr val="8064A2"/>
          </a:solidFill>
          <a:miter lim="800000"/>
          <a:headEnd/>
          <a:tailEnd/>
        </a:ln>
      </xdr:spPr>
      <xdr:txBody>
        <a:bodyPr vertOverflow="clip" wrap="square" lIns="91440" tIns="45720" rIns="91440" bIns="45720" anchor="t" upright="1"/>
        <a:lstStyle/>
        <a:p>
          <a:pPr algn="l" rtl="0">
            <a:defRPr sz="1000"/>
          </a:pPr>
          <a:r>
            <a:rPr lang="es-MX" sz="1100" b="1" i="0" u="none" strike="noStrike" baseline="0">
              <a:solidFill>
                <a:srgbClr val="000000"/>
              </a:solidFill>
              <a:latin typeface="Calibri"/>
              <a:cs typeface="Calibri"/>
            </a:rPr>
            <a:t>RIESGO POTENCIALES:</a:t>
          </a:r>
          <a:endParaRPr lang="es-MX" sz="1100" b="0" i="0" u="none" strike="noStrike" baseline="0">
            <a:solidFill>
              <a:srgbClr val="000000"/>
            </a:solidFill>
            <a:latin typeface="Calibri"/>
            <a:cs typeface="Calibri"/>
          </a:endParaRPr>
        </a:p>
        <a:p>
          <a:pPr algn="l" rtl="0">
            <a:defRPr sz="1000"/>
          </a:pPr>
          <a:r>
            <a:rPr lang="es-MX" sz="1100" b="1" i="0" u="none" strike="noStrike" baseline="0">
              <a:solidFill>
                <a:srgbClr val="000000"/>
              </a:solidFill>
              <a:latin typeface="Calibri"/>
              <a:cs typeface="Calibri"/>
            </a:rPr>
            <a:t>CATEGORIAS DE RIESGOS</a:t>
          </a:r>
          <a:endParaRPr lang="es-MX" sz="1100" b="0" i="0" u="none" strike="noStrike" baseline="0">
            <a:solidFill>
              <a:srgbClr val="000000"/>
            </a:solidFill>
            <a:latin typeface="Calibri"/>
            <a:cs typeface="Calibri"/>
          </a:endParaRPr>
        </a:p>
        <a:p>
          <a:pPr algn="l" rtl="0">
            <a:defRPr sz="1000"/>
          </a:pPr>
          <a:r>
            <a:rPr lang="es-MX" sz="1100" b="1" i="0" u="none" strike="noStrike" baseline="0">
              <a:solidFill>
                <a:srgbClr val="000000"/>
              </a:solidFill>
              <a:latin typeface="Calibri"/>
              <a:cs typeface="Calibri"/>
            </a:rPr>
            <a:t>-</a:t>
          </a:r>
          <a:r>
            <a:rPr lang="es-MX" sz="1100" b="0" i="0" u="none" strike="noStrike" baseline="0">
              <a:solidFill>
                <a:srgbClr val="000000"/>
              </a:solidFill>
              <a:latin typeface="Calibri"/>
              <a:cs typeface="Calibri"/>
            </a:rPr>
            <a:t>Corrupción</a:t>
          </a:r>
        </a:p>
        <a:p>
          <a:pPr algn="l" rtl="0">
            <a:defRPr sz="1000"/>
          </a:pPr>
          <a:r>
            <a:rPr lang="es-MX" sz="1100" b="0" i="0" u="none" strike="noStrike" baseline="0">
              <a:solidFill>
                <a:srgbClr val="000000"/>
              </a:solidFill>
              <a:latin typeface="Calibri"/>
              <a:cs typeface="Calibri"/>
            </a:rPr>
            <a:t>-Relaciones laborales y seguridad en el empleo</a:t>
          </a:r>
        </a:p>
        <a:p>
          <a:pPr algn="l" rtl="0">
            <a:defRPr sz="1000"/>
          </a:pPr>
          <a:r>
            <a:rPr lang="es-MX" sz="1100" b="0" i="0" u="none" strike="noStrike" baseline="0">
              <a:solidFill>
                <a:srgbClr val="000000"/>
              </a:solidFill>
              <a:latin typeface="Calibri"/>
              <a:cs typeface="Calibri"/>
            </a:rPr>
            <a:t>-Fallas, caídas de sistemas, virus.</a:t>
          </a:r>
        </a:p>
        <a:p>
          <a:pPr algn="l" rtl="0">
            <a:defRPr sz="1000"/>
          </a:pPr>
          <a:r>
            <a:rPr lang="es-MX" sz="1100" b="0" i="0" u="none" strike="noStrike" baseline="0">
              <a:solidFill>
                <a:srgbClr val="000000"/>
              </a:solidFill>
              <a:latin typeface="Calibri"/>
              <a:cs typeface="Calibri"/>
            </a:rPr>
            <a:t>-Daños a activos materiales</a:t>
          </a:r>
        </a:p>
        <a:p>
          <a:pPr algn="l" rtl="0">
            <a:defRPr sz="1000"/>
          </a:pPr>
          <a:r>
            <a:rPr lang="es-MX" sz="1100" b="0" i="0" u="none" strike="noStrike" baseline="0">
              <a:solidFill>
                <a:srgbClr val="000000"/>
              </a:solidFill>
              <a:latin typeface="Calibri"/>
              <a:cs typeface="Calibri"/>
            </a:rPr>
            <a:t>Fallas o errores en procesos</a:t>
          </a:r>
        </a:p>
      </xdr:txBody>
    </xdr:sp>
    <xdr:clientData/>
  </xdr:twoCellAnchor>
  <xdr:twoCellAnchor>
    <xdr:from>
      <xdr:col>9</xdr:col>
      <xdr:colOff>142875</xdr:colOff>
      <xdr:row>74</xdr:row>
      <xdr:rowOff>25400</xdr:rowOff>
    </xdr:from>
    <xdr:to>
      <xdr:col>13</xdr:col>
      <xdr:colOff>571500</xdr:colOff>
      <xdr:row>87</xdr:row>
      <xdr:rowOff>209550</xdr:rowOff>
    </xdr:to>
    <xdr:sp macro="" textlink="">
      <xdr:nvSpPr>
        <xdr:cNvPr id="4154" name="Rectángulo 9">
          <a:extLst>
            <a:ext uri="{FF2B5EF4-FFF2-40B4-BE49-F238E27FC236}">
              <a16:creationId xmlns="" xmlns:a16="http://schemas.microsoft.com/office/drawing/2014/main" id="{AA2C766E-32F8-4B60-B7CA-DF0BB9DEF007}"/>
            </a:ext>
          </a:extLst>
        </xdr:cNvPr>
        <xdr:cNvSpPr>
          <a:spLocks noChangeArrowheads="1"/>
        </xdr:cNvSpPr>
      </xdr:nvSpPr>
      <xdr:spPr bwMode="auto">
        <a:xfrm>
          <a:off x="9509125" y="18916650"/>
          <a:ext cx="3476625" cy="3438525"/>
        </a:xfrm>
        <a:prstGeom prst="rect">
          <a:avLst/>
        </a:prstGeom>
        <a:solidFill>
          <a:srgbClr val="FFFFFF"/>
        </a:solidFill>
        <a:ln w="25400">
          <a:solidFill>
            <a:srgbClr val="F79646"/>
          </a:solidFill>
          <a:miter lim="800000"/>
          <a:headEnd/>
          <a:tailEnd/>
        </a:ln>
      </xdr:spPr>
      <xdr:txBody>
        <a:bodyPr vertOverflow="clip" wrap="square" lIns="91440" tIns="45720" rIns="91440" bIns="45720" anchor="t" upright="1"/>
        <a:lstStyle/>
        <a:p>
          <a:pPr algn="l" rtl="0">
            <a:defRPr sz="1000"/>
          </a:pPr>
          <a:r>
            <a:rPr lang="es-MX" sz="1100" b="1" i="0" u="none" strike="noStrike" baseline="0">
              <a:solidFill>
                <a:srgbClr val="000000"/>
              </a:solidFill>
              <a:latin typeface="Calibri"/>
              <a:cs typeface="Calibri"/>
            </a:rPr>
            <a:t>IMPACTO CONSECUENCIAS:</a:t>
          </a:r>
          <a:endParaRPr lang="es-MX" sz="1100" b="0" i="0" u="none" strike="noStrike" baseline="0">
            <a:solidFill>
              <a:srgbClr val="000000"/>
            </a:solidFill>
            <a:latin typeface="Calibri"/>
            <a:cs typeface="Calibri"/>
          </a:endParaRPr>
        </a:p>
        <a:p>
          <a:pPr algn="l" rtl="0">
            <a:defRPr sz="1000"/>
          </a:pPr>
          <a:r>
            <a:rPr lang="es-MX" sz="1100" b="1" i="0" u="none" strike="noStrike" baseline="0">
              <a:solidFill>
                <a:srgbClr val="000000"/>
              </a:solidFill>
              <a:latin typeface="Calibri"/>
              <a:cs typeface="Calibri"/>
            </a:rPr>
            <a:t>FINANCIEROS</a:t>
          </a:r>
          <a:endParaRPr lang="es-MX" sz="1100" b="0" i="0" u="none" strike="noStrike" baseline="0">
            <a:solidFill>
              <a:srgbClr val="000000"/>
            </a:solidFill>
            <a:latin typeface="Calibri"/>
            <a:cs typeface="Calibri"/>
          </a:endParaRPr>
        </a:p>
        <a:p>
          <a:pPr algn="l" rtl="0">
            <a:defRPr sz="1000"/>
          </a:pPr>
          <a:r>
            <a:rPr lang="es-MX" sz="1100" b="1" i="0" u="none" strike="noStrike" baseline="0">
              <a:solidFill>
                <a:srgbClr val="000000"/>
              </a:solidFill>
              <a:latin typeface="Calibri"/>
              <a:cs typeface="Calibri"/>
            </a:rPr>
            <a:t>-</a:t>
          </a:r>
          <a:r>
            <a:rPr lang="es-MX" sz="1100" b="0" i="0" u="none" strike="noStrike" baseline="0">
              <a:solidFill>
                <a:srgbClr val="000000"/>
              </a:solidFill>
              <a:latin typeface="Calibri"/>
              <a:cs typeface="Calibri"/>
            </a:rPr>
            <a:t>Recursos públicos mal utilizados</a:t>
          </a:r>
        </a:p>
        <a:p>
          <a:pPr algn="l" rtl="0">
            <a:defRPr sz="1000"/>
          </a:pPr>
          <a:r>
            <a:rPr lang="es-MX" sz="1100" b="0" i="0" u="none" strike="noStrike" baseline="0">
              <a:solidFill>
                <a:srgbClr val="000000"/>
              </a:solidFill>
              <a:latin typeface="Calibri"/>
              <a:cs typeface="Calibri"/>
            </a:rPr>
            <a:t>-Desvió de presupuesto de corrupción</a:t>
          </a:r>
        </a:p>
        <a:p>
          <a:pPr algn="l" rtl="0">
            <a:defRPr sz="1000"/>
          </a:pPr>
          <a:r>
            <a:rPr lang="es-MX" sz="1100" b="1" i="0" u="none" strike="noStrike" baseline="0">
              <a:solidFill>
                <a:srgbClr val="000000"/>
              </a:solidFill>
              <a:latin typeface="Calibri"/>
              <a:cs typeface="Calibri"/>
            </a:rPr>
            <a:t>NO FINANCIEROS</a:t>
          </a:r>
          <a:endParaRPr lang="es-MX" sz="1100" b="0" i="0" u="none" strike="noStrike" baseline="0">
            <a:solidFill>
              <a:srgbClr val="000000"/>
            </a:solidFill>
            <a:latin typeface="Calibri"/>
            <a:cs typeface="Calibri"/>
          </a:endParaRPr>
        </a:p>
        <a:p>
          <a:pPr algn="l" rtl="0">
            <a:defRPr sz="1000"/>
          </a:pPr>
          <a:r>
            <a:rPr lang="es-MX" sz="1100" b="1" i="0" u="none" strike="noStrike" baseline="0">
              <a:solidFill>
                <a:srgbClr val="000000"/>
              </a:solidFill>
              <a:latin typeface="Calibri"/>
              <a:cs typeface="Calibri"/>
            </a:rPr>
            <a:t>-</a:t>
          </a:r>
          <a:r>
            <a:rPr lang="es-MX" sz="1100" b="0" i="0" u="none" strike="noStrike" baseline="0">
              <a:solidFill>
                <a:srgbClr val="000000"/>
              </a:solidFill>
              <a:latin typeface="Calibri"/>
              <a:cs typeface="Calibri"/>
            </a:rPr>
            <a:t>Daño reputacional</a:t>
          </a:r>
        </a:p>
      </xdr:txBody>
    </xdr:sp>
    <xdr:clientData/>
  </xdr:twoCellAnchor>
  <xdr:twoCellAnchor>
    <xdr:from>
      <xdr:col>8</xdr:col>
      <xdr:colOff>460375</xdr:colOff>
      <xdr:row>80</xdr:row>
      <xdr:rowOff>47625</xdr:rowOff>
    </xdr:from>
    <xdr:to>
      <xdr:col>8</xdr:col>
      <xdr:colOff>737235</xdr:colOff>
      <xdr:row>80</xdr:row>
      <xdr:rowOff>245110</xdr:rowOff>
    </xdr:to>
    <xdr:sp macro="" textlink="">
      <xdr:nvSpPr>
        <xdr:cNvPr id="3" name="Flecha: a la derecha 2">
          <a:extLst>
            <a:ext uri="{FF2B5EF4-FFF2-40B4-BE49-F238E27FC236}">
              <a16:creationId xmlns="" xmlns:a16="http://schemas.microsoft.com/office/drawing/2014/main" id="{00000000-0008-0000-0200-000006000000}"/>
            </a:ext>
          </a:extLst>
        </xdr:cNvPr>
        <xdr:cNvSpPr/>
      </xdr:nvSpPr>
      <xdr:spPr>
        <a:xfrm>
          <a:off x="9064625" y="20415250"/>
          <a:ext cx="276860" cy="1974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p>
          <a:endParaRPr lang="es-MX"/>
        </a:p>
      </xdr:txBody>
    </xdr:sp>
    <xdr:clientData/>
  </xdr:twoCellAnchor>
  <xdr:twoCellAnchor>
    <xdr:from>
      <xdr:col>0</xdr:col>
      <xdr:colOff>762000</xdr:colOff>
      <xdr:row>261</xdr:row>
      <xdr:rowOff>507999</xdr:rowOff>
    </xdr:from>
    <xdr:to>
      <xdr:col>0</xdr:col>
      <xdr:colOff>1666875</xdr:colOff>
      <xdr:row>279</xdr:row>
      <xdr:rowOff>111124</xdr:rowOff>
    </xdr:to>
    <xdr:sp macro="" textlink="">
      <xdr:nvSpPr>
        <xdr:cNvPr id="4" name="Rectángulo 3">
          <a:extLst>
            <a:ext uri="{FF2B5EF4-FFF2-40B4-BE49-F238E27FC236}">
              <a16:creationId xmlns="" xmlns:a16="http://schemas.microsoft.com/office/drawing/2014/main" id="{00000000-0008-0000-0600-00000B000000}"/>
            </a:ext>
          </a:extLst>
        </xdr:cNvPr>
        <xdr:cNvSpPr/>
      </xdr:nvSpPr>
      <xdr:spPr>
        <a:xfrm>
          <a:off x="762000" y="73453624"/>
          <a:ext cx="904875" cy="4175125"/>
        </a:xfrm>
        <a:prstGeom prst="rect">
          <a:avLst/>
        </a:prstGeom>
      </xdr:spPr>
      <xdr:style>
        <a:lnRef idx="1">
          <a:schemeClr val="accent3"/>
        </a:lnRef>
        <a:fillRef idx="2">
          <a:schemeClr val="accent3"/>
        </a:fillRef>
        <a:effectRef idx="1">
          <a:schemeClr val="accent3"/>
        </a:effectRef>
        <a:fontRef idx="minor">
          <a:schemeClr val="dk1"/>
        </a:fontRef>
      </xdr:style>
      <xdr:txBody>
        <a:bodyPr rtlCol="0" anchor="t"/>
        <a:lstStyle/>
        <a:p>
          <a:endParaRPr lang="es-MX"/>
        </a:p>
      </xdr:txBody>
    </xdr:sp>
    <xdr:clientData/>
  </xdr:twoCellAnchor>
  <xdr:twoCellAnchor>
    <xdr:from>
      <xdr:col>0</xdr:col>
      <xdr:colOff>1</xdr:colOff>
      <xdr:row>281</xdr:row>
      <xdr:rowOff>47624</xdr:rowOff>
    </xdr:from>
    <xdr:to>
      <xdr:col>0</xdr:col>
      <xdr:colOff>2984501</xdr:colOff>
      <xdr:row>285</xdr:row>
      <xdr:rowOff>95249</xdr:rowOff>
    </xdr:to>
    <xdr:sp macro="" textlink="">
      <xdr:nvSpPr>
        <xdr:cNvPr id="4131" name="Elipse 38">
          <a:extLst>
            <a:ext uri="{FF2B5EF4-FFF2-40B4-BE49-F238E27FC236}">
              <a16:creationId xmlns="" xmlns:a16="http://schemas.microsoft.com/office/drawing/2014/main" id="{5FF719C2-4ECC-35F8-0E48-2286A3A3AD19}"/>
            </a:ext>
          </a:extLst>
        </xdr:cNvPr>
        <xdr:cNvSpPr>
          <a:spLocks noChangeArrowheads="1"/>
        </xdr:cNvSpPr>
      </xdr:nvSpPr>
      <xdr:spPr bwMode="auto">
        <a:xfrm>
          <a:off x="1" y="77184249"/>
          <a:ext cx="2984500" cy="809625"/>
        </a:xfrm>
        <a:prstGeom prst="ellipse">
          <a:avLst/>
        </a:prstGeom>
        <a:gradFill rotWithShape="1">
          <a:gsLst>
            <a:gs pos="0">
              <a:srgbClr val="A3C4FF"/>
            </a:gs>
            <a:gs pos="35001">
              <a:srgbClr val="BFD5FF"/>
            </a:gs>
            <a:gs pos="100000">
              <a:srgbClr val="E5EEFF"/>
            </a:gs>
          </a:gsLst>
          <a:lin ang="16200000" scaled="1"/>
        </a:gradFill>
        <a:ln w="9525">
          <a:solidFill>
            <a:srgbClr val="4579B8"/>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1100" b="0" i="0" u="none" strike="noStrike" baseline="0">
              <a:solidFill>
                <a:srgbClr val="000000"/>
              </a:solidFill>
              <a:latin typeface="Calibri"/>
              <a:cs typeface="Calibri"/>
            </a:rPr>
            <a:t>Proceso de auditoria Inicial</a:t>
          </a:r>
        </a:p>
      </xdr:txBody>
    </xdr:sp>
    <xdr:clientData/>
  </xdr:twoCellAnchor>
  <xdr:twoCellAnchor>
    <xdr:from>
      <xdr:col>2</xdr:col>
      <xdr:colOff>47625</xdr:colOff>
      <xdr:row>259</xdr:row>
      <xdr:rowOff>47625</xdr:rowOff>
    </xdr:from>
    <xdr:to>
      <xdr:col>3</xdr:col>
      <xdr:colOff>76200</xdr:colOff>
      <xdr:row>260</xdr:row>
      <xdr:rowOff>361950</xdr:rowOff>
    </xdr:to>
    <xdr:sp macro="" textlink="">
      <xdr:nvSpPr>
        <xdr:cNvPr id="5" name="Flecha: a la derecha 4">
          <a:extLst>
            <a:ext uri="{FF2B5EF4-FFF2-40B4-BE49-F238E27FC236}">
              <a16:creationId xmlns="" xmlns:a16="http://schemas.microsoft.com/office/drawing/2014/main" id="{00000000-0008-0000-0600-000002000000}"/>
            </a:ext>
          </a:extLst>
        </xdr:cNvPr>
        <xdr:cNvSpPr/>
      </xdr:nvSpPr>
      <xdr:spPr>
        <a:xfrm>
          <a:off x="2647950" y="1590675"/>
          <a:ext cx="790575" cy="504825"/>
        </a:xfrm>
        <a:prstGeom prst="rightArrow">
          <a:avLst/>
        </a:prstGeom>
      </xdr:spPr>
      <xdr:style>
        <a:lnRef idx="1">
          <a:schemeClr val="accent3"/>
        </a:lnRef>
        <a:fillRef idx="2">
          <a:schemeClr val="accent3"/>
        </a:fillRef>
        <a:effectRef idx="1">
          <a:schemeClr val="accent3"/>
        </a:effectRef>
        <a:fontRef idx="minor">
          <a:schemeClr val="dk1"/>
        </a:fontRef>
      </xdr:style>
      <xdr:txBody>
        <a:bodyPr rtlCol="0" anchor="t"/>
        <a:lstStyle/>
        <a:p>
          <a:endParaRPr lang="es-MX"/>
        </a:p>
      </xdr:txBody>
    </xdr:sp>
    <xdr:clientData/>
  </xdr:twoCellAnchor>
  <xdr:twoCellAnchor>
    <xdr:from>
      <xdr:col>3</xdr:col>
      <xdr:colOff>171450</xdr:colOff>
      <xdr:row>259</xdr:row>
      <xdr:rowOff>47625</xdr:rowOff>
    </xdr:from>
    <xdr:to>
      <xdr:col>6</xdr:col>
      <xdr:colOff>698500</xdr:colOff>
      <xdr:row>263</xdr:row>
      <xdr:rowOff>79375</xdr:rowOff>
    </xdr:to>
    <xdr:sp macro="" textlink="">
      <xdr:nvSpPr>
        <xdr:cNvPr id="4143" name="Rectángulo 5">
          <a:extLst>
            <a:ext uri="{FF2B5EF4-FFF2-40B4-BE49-F238E27FC236}">
              <a16:creationId xmlns="" xmlns:a16="http://schemas.microsoft.com/office/drawing/2014/main" id="{DE3D1091-FC48-7D73-6066-219C50EBD5CD}"/>
            </a:ext>
          </a:extLst>
        </xdr:cNvPr>
        <xdr:cNvSpPr>
          <a:spLocks noChangeArrowheads="1"/>
        </xdr:cNvSpPr>
      </xdr:nvSpPr>
      <xdr:spPr bwMode="auto">
        <a:xfrm>
          <a:off x="4965700" y="72231250"/>
          <a:ext cx="2813050" cy="1555750"/>
        </a:xfrm>
        <a:prstGeom prst="rect">
          <a:avLst/>
        </a:prstGeom>
        <a:gradFill rotWithShape="1">
          <a:gsLst>
            <a:gs pos="0">
              <a:srgbClr val="C9B5E8"/>
            </a:gs>
            <a:gs pos="35001">
              <a:srgbClr val="D9CBEE"/>
            </a:gs>
            <a:gs pos="100000">
              <a:srgbClr val="F0EAF9"/>
            </a:gs>
          </a:gsLst>
          <a:lin ang="16200000" scaled="1"/>
        </a:gradFill>
        <a:ln w="9525">
          <a:solidFill>
            <a:srgbClr val="795D9B"/>
          </a:solidFill>
          <a:miter lim="800000"/>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1100" b="1" i="0" u="none" strike="noStrike" baseline="0">
              <a:solidFill>
                <a:srgbClr val="000000"/>
              </a:solidFill>
              <a:latin typeface="Calibri"/>
              <a:cs typeface="Calibri"/>
            </a:rPr>
            <a:t>Titular u Órgano de Gobierno</a:t>
          </a:r>
        </a:p>
      </xdr:txBody>
    </xdr:sp>
    <xdr:clientData/>
  </xdr:twoCellAnchor>
  <xdr:twoCellAnchor>
    <xdr:from>
      <xdr:col>7</xdr:col>
      <xdr:colOff>206375</xdr:colOff>
      <xdr:row>259</xdr:row>
      <xdr:rowOff>34925</xdr:rowOff>
    </xdr:from>
    <xdr:to>
      <xdr:col>9</xdr:col>
      <xdr:colOff>92075</xdr:colOff>
      <xdr:row>261</xdr:row>
      <xdr:rowOff>523875</xdr:rowOff>
    </xdr:to>
    <xdr:sp macro="" textlink="">
      <xdr:nvSpPr>
        <xdr:cNvPr id="4141" name="Flecha abajo 12">
          <a:extLst>
            <a:ext uri="{FF2B5EF4-FFF2-40B4-BE49-F238E27FC236}">
              <a16:creationId xmlns="" xmlns:a16="http://schemas.microsoft.com/office/drawing/2014/main" id="{C22D64BD-9902-10D8-F714-38F4BB637376}"/>
            </a:ext>
          </a:extLst>
        </xdr:cNvPr>
        <xdr:cNvSpPr>
          <a:spLocks noChangeArrowheads="1"/>
        </xdr:cNvSpPr>
      </xdr:nvSpPr>
      <xdr:spPr bwMode="auto">
        <a:xfrm>
          <a:off x="8048625" y="72218550"/>
          <a:ext cx="1409700" cy="1250950"/>
        </a:xfrm>
        <a:prstGeom prst="downArrow">
          <a:avLst>
            <a:gd name="adj1" fmla="val 50000"/>
            <a:gd name="adj2" fmla="val 50000"/>
          </a:avLst>
        </a:prstGeom>
        <a:gradFill rotWithShape="1">
          <a:gsLst>
            <a:gs pos="0">
              <a:srgbClr val="FFA2A1"/>
            </a:gs>
            <a:gs pos="35001">
              <a:srgbClr val="FFBEBD"/>
            </a:gs>
            <a:gs pos="100000">
              <a:srgbClr val="FFE5E5"/>
            </a:gs>
          </a:gsLst>
          <a:lin ang="16200000" scaled="1"/>
        </a:gradFill>
        <a:ln w="9525">
          <a:solidFill>
            <a:srgbClr val="BC4542"/>
          </a:solidFill>
          <a:miter lim="800000"/>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1100" b="0" i="0" u="none" strike="noStrike" baseline="0">
              <a:solidFill>
                <a:srgbClr val="000000"/>
              </a:solidFill>
              <a:latin typeface="Calibri"/>
              <a:cs typeface="Calibri"/>
            </a:rPr>
            <a:t>Mision</a:t>
          </a:r>
        </a:p>
      </xdr:txBody>
    </xdr:sp>
    <xdr:clientData/>
  </xdr:twoCellAnchor>
  <xdr:twoCellAnchor>
    <xdr:from>
      <xdr:col>7</xdr:col>
      <xdr:colOff>254000</xdr:colOff>
      <xdr:row>262</xdr:row>
      <xdr:rowOff>31750</xdr:rowOff>
    </xdr:from>
    <xdr:to>
      <xdr:col>9</xdr:col>
      <xdr:colOff>139700</xdr:colOff>
      <xdr:row>269</xdr:row>
      <xdr:rowOff>79375</xdr:rowOff>
    </xdr:to>
    <xdr:sp macro="" textlink="">
      <xdr:nvSpPr>
        <xdr:cNvPr id="4138" name="Flecha abajo 13">
          <a:extLst>
            <a:ext uri="{FF2B5EF4-FFF2-40B4-BE49-F238E27FC236}">
              <a16:creationId xmlns="" xmlns:a16="http://schemas.microsoft.com/office/drawing/2014/main" id="{F65BC9C0-882D-ACEA-FDFD-22C223F03E4F}"/>
            </a:ext>
          </a:extLst>
        </xdr:cNvPr>
        <xdr:cNvSpPr>
          <a:spLocks noChangeArrowheads="1"/>
        </xdr:cNvSpPr>
      </xdr:nvSpPr>
      <xdr:spPr bwMode="auto">
        <a:xfrm>
          <a:off x="8096250" y="73548875"/>
          <a:ext cx="1409700" cy="1381125"/>
        </a:xfrm>
        <a:prstGeom prst="downArrow">
          <a:avLst>
            <a:gd name="adj1" fmla="val 50000"/>
            <a:gd name="adj2" fmla="val 50000"/>
          </a:avLst>
        </a:prstGeom>
        <a:gradFill rotWithShape="1">
          <a:gsLst>
            <a:gs pos="0">
              <a:srgbClr val="FFA2A1"/>
            </a:gs>
            <a:gs pos="35001">
              <a:srgbClr val="FFBEBD"/>
            </a:gs>
            <a:gs pos="100000">
              <a:srgbClr val="FFE5E5"/>
            </a:gs>
          </a:gsLst>
          <a:lin ang="16200000" scaled="1"/>
        </a:gradFill>
        <a:ln w="9525">
          <a:solidFill>
            <a:srgbClr val="BC4542"/>
          </a:solidFill>
          <a:miter lim="800000"/>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lnSpc>
              <a:spcPts val="900"/>
            </a:lnSpc>
            <a:defRPr sz="1000"/>
          </a:pPr>
          <a:r>
            <a:rPr lang="es-MX" sz="800" b="0" i="0" u="none" strike="noStrike" baseline="0">
              <a:solidFill>
                <a:srgbClr val="000000"/>
              </a:solidFill>
              <a:latin typeface="Calibri"/>
              <a:cs typeface="Calibri"/>
            </a:rPr>
            <a:t>Valores corporativos</a:t>
          </a:r>
        </a:p>
      </xdr:txBody>
    </xdr:sp>
    <xdr:clientData/>
  </xdr:twoCellAnchor>
  <xdr:twoCellAnchor>
    <xdr:from>
      <xdr:col>7</xdr:col>
      <xdr:colOff>301625</xdr:colOff>
      <xdr:row>271</xdr:row>
      <xdr:rowOff>15875</xdr:rowOff>
    </xdr:from>
    <xdr:to>
      <xdr:col>9</xdr:col>
      <xdr:colOff>187325</xdr:colOff>
      <xdr:row>277</xdr:row>
      <xdr:rowOff>79374</xdr:rowOff>
    </xdr:to>
    <xdr:sp macro="" textlink="">
      <xdr:nvSpPr>
        <xdr:cNvPr id="4135" name="Flecha abajo 14">
          <a:extLst>
            <a:ext uri="{FF2B5EF4-FFF2-40B4-BE49-F238E27FC236}">
              <a16:creationId xmlns="" xmlns:a16="http://schemas.microsoft.com/office/drawing/2014/main" id="{1BDB207A-B6E0-565D-A258-5B17D4EE4B32}"/>
            </a:ext>
          </a:extLst>
        </xdr:cNvPr>
        <xdr:cNvSpPr>
          <a:spLocks noChangeArrowheads="1"/>
        </xdr:cNvSpPr>
      </xdr:nvSpPr>
      <xdr:spPr bwMode="auto">
        <a:xfrm>
          <a:off x="8143875" y="75247500"/>
          <a:ext cx="1409700" cy="1206499"/>
        </a:xfrm>
        <a:prstGeom prst="downArrow">
          <a:avLst>
            <a:gd name="adj1" fmla="val 50000"/>
            <a:gd name="adj2" fmla="val 50000"/>
          </a:avLst>
        </a:prstGeom>
        <a:gradFill rotWithShape="1">
          <a:gsLst>
            <a:gs pos="0">
              <a:srgbClr val="FFA2A1"/>
            </a:gs>
            <a:gs pos="35001">
              <a:srgbClr val="FFBEBD"/>
            </a:gs>
            <a:gs pos="100000">
              <a:srgbClr val="FFE5E5"/>
            </a:gs>
          </a:gsLst>
          <a:lin ang="16200000" scaled="1"/>
        </a:gradFill>
        <a:ln w="9525">
          <a:solidFill>
            <a:srgbClr val="BC4542"/>
          </a:solidFill>
          <a:miter lim="800000"/>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lnSpc>
              <a:spcPts val="900"/>
            </a:lnSpc>
            <a:defRPr sz="1000"/>
          </a:pPr>
          <a:r>
            <a:rPr lang="es-MX" sz="800" b="0" i="0" u="none" strike="noStrike" baseline="0">
              <a:solidFill>
                <a:srgbClr val="000000"/>
              </a:solidFill>
              <a:latin typeface="Calibri"/>
              <a:cs typeface="Calibri"/>
            </a:rPr>
            <a:t>Objetivos negocios</a:t>
          </a:r>
        </a:p>
      </xdr:txBody>
    </xdr:sp>
    <xdr:clientData/>
  </xdr:twoCellAnchor>
  <xdr:twoCellAnchor>
    <xdr:from>
      <xdr:col>7</xdr:col>
      <xdr:colOff>152400</xdr:colOff>
      <xdr:row>278</xdr:row>
      <xdr:rowOff>63500</xdr:rowOff>
    </xdr:from>
    <xdr:to>
      <xdr:col>9</xdr:col>
      <xdr:colOff>285750</xdr:colOff>
      <xdr:row>283</xdr:row>
      <xdr:rowOff>98425</xdr:rowOff>
    </xdr:to>
    <xdr:sp macro="" textlink="">
      <xdr:nvSpPr>
        <xdr:cNvPr id="4132" name="Flecha abajo 15">
          <a:extLst>
            <a:ext uri="{FF2B5EF4-FFF2-40B4-BE49-F238E27FC236}">
              <a16:creationId xmlns="" xmlns:a16="http://schemas.microsoft.com/office/drawing/2014/main" id="{0CC717AE-4542-016A-252F-373AD8037FE3}"/>
            </a:ext>
          </a:extLst>
        </xdr:cNvPr>
        <xdr:cNvSpPr>
          <a:spLocks noChangeArrowheads="1"/>
        </xdr:cNvSpPr>
      </xdr:nvSpPr>
      <xdr:spPr bwMode="auto">
        <a:xfrm>
          <a:off x="7994650" y="76628625"/>
          <a:ext cx="1657350" cy="987425"/>
        </a:xfrm>
        <a:prstGeom prst="downArrow">
          <a:avLst>
            <a:gd name="adj1" fmla="val 50000"/>
            <a:gd name="adj2" fmla="val 50000"/>
          </a:avLst>
        </a:prstGeom>
        <a:gradFill rotWithShape="1">
          <a:gsLst>
            <a:gs pos="0">
              <a:srgbClr val="FFA2A1"/>
            </a:gs>
            <a:gs pos="35001">
              <a:srgbClr val="FFBEBD"/>
            </a:gs>
            <a:gs pos="100000">
              <a:srgbClr val="FFE5E5"/>
            </a:gs>
          </a:gsLst>
          <a:lin ang="16200000" scaled="1"/>
        </a:gradFill>
        <a:ln w="9525">
          <a:solidFill>
            <a:srgbClr val="BC4542"/>
          </a:solidFill>
          <a:miter lim="800000"/>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lnSpc>
              <a:spcPts val="900"/>
            </a:lnSpc>
            <a:defRPr sz="1000"/>
          </a:pPr>
          <a:r>
            <a:rPr lang="es-MX" sz="800" b="0" i="0" u="none" strike="noStrike" baseline="0">
              <a:solidFill>
                <a:srgbClr val="000000"/>
              </a:solidFill>
              <a:latin typeface="Calibri"/>
              <a:cs typeface="Calibri"/>
            </a:rPr>
            <a:t>Estrategias de riesgos/control</a:t>
          </a:r>
        </a:p>
      </xdr:txBody>
    </xdr:sp>
    <xdr:clientData/>
  </xdr:twoCellAnchor>
  <xdr:twoCellAnchor>
    <xdr:from>
      <xdr:col>2</xdr:col>
      <xdr:colOff>107950</xdr:colOff>
      <xdr:row>282</xdr:row>
      <xdr:rowOff>79375</xdr:rowOff>
    </xdr:from>
    <xdr:to>
      <xdr:col>7</xdr:col>
      <xdr:colOff>365125</xdr:colOff>
      <xdr:row>285</xdr:row>
      <xdr:rowOff>111125</xdr:rowOff>
    </xdr:to>
    <xdr:sp macro="" textlink="">
      <xdr:nvSpPr>
        <xdr:cNvPr id="6" name="Flecha izquierda y derecha 11">
          <a:extLst>
            <a:ext uri="{FF2B5EF4-FFF2-40B4-BE49-F238E27FC236}">
              <a16:creationId xmlns="" xmlns:a16="http://schemas.microsoft.com/office/drawing/2014/main" id="{A281B06C-E827-4A52-CF24-F231E0701D8E}"/>
            </a:ext>
          </a:extLst>
        </xdr:cNvPr>
        <xdr:cNvSpPr/>
      </xdr:nvSpPr>
      <xdr:spPr>
        <a:xfrm>
          <a:off x="4140200" y="77406500"/>
          <a:ext cx="4067175" cy="603250"/>
        </a:xfrm>
        <a:prstGeom prst="leftRightArrow">
          <a:avLst/>
        </a:prstGeom>
      </xdr:spPr>
      <xdr:style>
        <a:lnRef idx="1">
          <a:schemeClr val="accent3"/>
        </a:lnRef>
        <a:fillRef idx="2">
          <a:schemeClr val="accent3"/>
        </a:fillRef>
        <a:effectRef idx="1">
          <a:schemeClr val="accent3"/>
        </a:effectRef>
        <a:fontRef idx="minor">
          <a:schemeClr val="dk1"/>
        </a:fontRef>
      </xdr:style>
      <xdr:txBody>
        <a:bodyPr rtlCol="0" anchor="t"/>
        <a:lstStyle/>
        <a:p>
          <a:endParaRPr lang="es-MX"/>
        </a:p>
      </xdr:txBody>
    </xdr:sp>
    <xdr:clientData/>
  </xdr:twoCellAnchor>
  <xdr:twoCellAnchor>
    <xdr:from>
      <xdr:col>5</xdr:col>
      <xdr:colOff>47625</xdr:colOff>
      <xdr:row>264</xdr:row>
      <xdr:rowOff>79375</xdr:rowOff>
    </xdr:from>
    <xdr:to>
      <xdr:col>5</xdr:col>
      <xdr:colOff>532130</xdr:colOff>
      <xdr:row>267</xdr:row>
      <xdr:rowOff>166370</xdr:rowOff>
    </xdr:to>
    <xdr:sp macro="" textlink="">
      <xdr:nvSpPr>
        <xdr:cNvPr id="7" name="Flecha abajo 6">
          <a:extLst>
            <a:ext uri="{FF2B5EF4-FFF2-40B4-BE49-F238E27FC236}">
              <a16:creationId xmlns="" xmlns:a16="http://schemas.microsoft.com/office/drawing/2014/main" id="{2AF597D6-1C78-E86F-FFFD-15BEEA07065C}"/>
            </a:ext>
          </a:extLst>
        </xdr:cNvPr>
        <xdr:cNvSpPr/>
      </xdr:nvSpPr>
      <xdr:spPr>
        <a:xfrm>
          <a:off x="6365875" y="73977500"/>
          <a:ext cx="484505" cy="658495"/>
        </a:xfrm>
        <a:prstGeom prst="downArrow">
          <a:avLst/>
        </a:prstGeom>
      </xdr:spPr>
      <xdr:style>
        <a:lnRef idx="1">
          <a:schemeClr val="accent3"/>
        </a:lnRef>
        <a:fillRef idx="2">
          <a:schemeClr val="accent3"/>
        </a:fillRef>
        <a:effectRef idx="1">
          <a:schemeClr val="accent3"/>
        </a:effectRef>
        <a:fontRef idx="minor">
          <a:schemeClr val="dk1"/>
        </a:fontRef>
      </xdr:style>
      <xdr:txBody>
        <a:bodyPr rtlCol="0" anchor="t"/>
        <a:lstStyle/>
        <a:p>
          <a:endParaRPr lang="es-MX"/>
        </a:p>
      </xdr:txBody>
    </xdr:sp>
    <xdr:clientData/>
  </xdr:twoCellAnchor>
  <xdr:twoCellAnchor>
    <xdr:from>
      <xdr:col>3</xdr:col>
      <xdr:colOff>190499</xdr:colOff>
      <xdr:row>268</xdr:row>
      <xdr:rowOff>63500</xdr:rowOff>
    </xdr:from>
    <xdr:to>
      <xdr:col>6</xdr:col>
      <xdr:colOff>714374</xdr:colOff>
      <xdr:row>272</xdr:row>
      <xdr:rowOff>15875</xdr:rowOff>
    </xdr:to>
    <xdr:sp macro="" textlink="">
      <xdr:nvSpPr>
        <xdr:cNvPr id="4137" name="Rectángulo 7">
          <a:extLst>
            <a:ext uri="{FF2B5EF4-FFF2-40B4-BE49-F238E27FC236}">
              <a16:creationId xmlns="" xmlns:a16="http://schemas.microsoft.com/office/drawing/2014/main" id="{DB7D42FD-32A0-96DF-2B83-82C30F3D5173}"/>
            </a:ext>
          </a:extLst>
        </xdr:cNvPr>
        <xdr:cNvSpPr>
          <a:spLocks noChangeArrowheads="1"/>
        </xdr:cNvSpPr>
      </xdr:nvSpPr>
      <xdr:spPr bwMode="auto">
        <a:xfrm>
          <a:off x="4984749" y="74723625"/>
          <a:ext cx="2809875" cy="714375"/>
        </a:xfrm>
        <a:prstGeom prst="rect">
          <a:avLst/>
        </a:prstGeom>
        <a:gradFill rotWithShape="1">
          <a:gsLst>
            <a:gs pos="0">
              <a:srgbClr val="C9B5E8"/>
            </a:gs>
            <a:gs pos="35001">
              <a:srgbClr val="D9CBEE"/>
            </a:gs>
            <a:gs pos="100000">
              <a:srgbClr val="F0EAF9"/>
            </a:gs>
          </a:gsLst>
          <a:lin ang="16200000" scaled="1"/>
        </a:gradFill>
        <a:ln w="9525">
          <a:solidFill>
            <a:srgbClr val="795D9B"/>
          </a:solidFill>
          <a:miter lim="800000"/>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1100" b="1" i="0" u="none" strike="noStrike" baseline="0">
              <a:solidFill>
                <a:srgbClr val="000000"/>
              </a:solidFill>
              <a:latin typeface="Calibri"/>
              <a:cs typeface="Calibri"/>
            </a:rPr>
            <a:t>Mandos Superiores</a:t>
          </a:r>
        </a:p>
      </xdr:txBody>
    </xdr:sp>
    <xdr:clientData/>
  </xdr:twoCellAnchor>
  <xdr:twoCellAnchor>
    <xdr:from>
      <xdr:col>5</xdr:col>
      <xdr:colOff>41275</xdr:colOff>
      <xdr:row>273</xdr:row>
      <xdr:rowOff>250825</xdr:rowOff>
    </xdr:from>
    <xdr:to>
      <xdr:col>5</xdr:col>
      <xdr:colOff>525780</xdr:colOff>
      <xdr:row>273</xdr:row>
      <xdr:rowOff>718820</xdr:rowOff>
    </xdr:to>
    <xdr:sp macro="" textlink="">
      <xdr:nvSpPr>
        <xdr:cNvPr id="8" name="Flecha abajo 8">
          <a:extLst>
            <a:ext uri="{FF2B5EF4-FFF2-40B4-BE49-F238E27FC236}">
              <a16:creationId xmlns="" xmlns:a16="http://schemas.microsoft.com/office/drawing/2014/main" id="{C25189C7-EAEF-1BC3-172C-8FDB04173E41}"/>
            </a:ext>
          </a:extLst>
        </xdr:cNvPr>
        <xdr:cNvSpPr/>
      </xdr:nvSpPr>
      <xdr:spPr>
        <a:xfrm>
          <a:off x="6359525" y="75863450"/>
          <a:ext cx="484505" cy="467995"/>
        </a:xfrm>
        <a:prstGeom prst="downArrow">
          <a:avLst/>
        </a:prstGeom>
      </xdr:spPr>
      <xdr:style>
        <a:lnRef idx="1">
          <a:schemeClr val="accent3"/>
        </a:lnRef>
        <a:fillRef idx="2">
          <a:schemeClr val="accent3"/>
        </a:fillRef>
        <a:effectRef idx="1">
          <a:schemeClr val="accent3"/>
        </a:effectRef>
        <a:fontRef idx="minor">
          <a:schemeClr val="dk1"/>
        </a:fontRef>
      </xdr:style>
      <xdr:txBody>
        <a:bodyPr rtlCol="0" anchor="t"/>
        <a:lstStyle/>
        <a:p>
          <a:endParaRPr lang="es-MX"/>
        </a:p>
      </xdr:txBody>
    </xdr:sp>
    <xdr:clientData/>
  </xdr:twoCellAnchor>
  <xdr:twoCellAnchor>
    <xdr:from>
      <xdr:col>3</xdr:col>
      <xdr:colOff>209549</xdr:colOff>
      <xdr:row>275</xdr:row>
      <xdr:rowOff>158750</xdr:rowOff>
    </xdr:from>
    <xdr:to>
      <xdr:col>6</xdr:col>
      <xdr:colOff>714374</xdr:colOff>
      <xdr:row>280</xdr:row>
      <xdr:rowOff>174625</xdr:rowOff>
    </xdr:to>
    <xdr:sp macro="" textlink="">
      <xdr:nvSpPr>
        <xdr:cNvPr id="4133" name="Rectangle 37">
          <a:extLst>
            <a:ext uri="{FF2B5EF4-FFF2-40B4-BE49-F238E27FC236}">
              <a16:creationId xmlns="" xmlns:a16="http://schemas.microsoft.com/office/drawing/2014/main" id="{C3AB0730-B680-755B-B80D-5F180763DAD0}"/>
            </a:ext>
          </a:extLst>
        </xdr:cNvPr>
        <xdr:cNvSpPr>
          <a:spLocks noChangeArrowheads="1"/>
        </xdr:cNvSpPr>
      </xdr:nvSpPr>
      <xdr:spPr bwMode="auto">
        <a:xfrm>
          <a:off x="5003799" y="76152375"/>
          <a:ext cx="2790825" cy="968375"/>
        </a:xfrm>
        <a:prstGeom prst="rect">
          <a:avLst/>
        </a:prstGeom>
        <a:gradFill rotWithShape="1">
          <a:gsLst>
            <a:gs pos="0">
              <a:srgbClr val="C9B5E8"/>
            </a:gs>
            <a:gs pos="35001">
              <a:srgbClr val="D9CBEE"/>
            </a:gs>
            <a:gs pos="100000">
              <a:srgbClr val="F0EAF9"/>
            </a:gs>
          </a:gsLst>
          <a:lin ang="16200000" scaled="1"/>
        </a:gradFill>
        <a:ln w="9525">
          <a:solidFill>
            <a:srgbClr val="795D9B"/>
          </a:solidFill>
          <a:miter lim="800000"/>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1100" b="1" i="0" u="none" strike="noStrike" baseline="0">
              <a:solidFill>
                <a:srgbClr val="000000"/>
              </a:solidFill>
              <a:latin typeface="Calibri"/>
              <a:cs typeface="Calibri"/>
            </a:rPr>
            <a:t>Mandos Superiores</a:t>
          </a:r>
        </a:p>
      </xdr:txBody>
    </xdr:sp>
    <xdr:clientData/>
  </xdr:twoCellAnchor>
  <xdr:twoCellAnchor>
    <xdr:from>
      <xdr:col>2</xdr:col>
      <xdr:colOff>730250</xdr:colOff>
      <xdr:row>292</xdr:row>
      <xdr:rowOff>130175</xdr:rowOff>
    </xdr:from>
    <xdr:to>
      <xdr:col>7</xdr:col>
      <xdr:colOff>400050</xdr:colOff>
      <xdr:row>295</xdr:row>
      <xdr:rowOff>63500</xdr:rowOff>
    </xdr:to>
    <xdr:sp macro="" textlink="">
      <xdr:nvSpPr>
        <xdr:cNvPr id="4129" name="Elipse 1">
          <a:extLst>
            <a:ext uri="{FF2B5EF4-FFF2-40B4-BE49-F238E27FC236}">
              <a16:creationId xmlns="" xmlns:a16="http://schemas.microsoft.com/office/drawing/2014/main" id="{8B9316DB-ED68-438F-C12B-03863363DAF4}"/>
            </a:ext>
          </a:extLst>
        </xdr:cNvPr>
        <xdr:cNvSpPr>
          <a:spLocks noChangeArrowheads="1"/>
        </xdr:cNvSpPr>
      </xdr:nvSpPr>
      <xdr:spPr bwMode="auto">
        <a:xfrm>
          <a:off x="4762500" y="80933925"/>
          <a:ext cx="3479800" cy="504825"/>
        </a:xfrm>
        <a:prstGeom prst="ellipse">
          <a:avLst/>
        </a:prstGeom>
        <a:gradFill rotWithShape="1">
          <a:gsLst>
            <a:gs pos="0">
              <a:srgbClr val="9EEAFF"/>
            </a:gs>
            <a:gs pos="35001">
              <a:srgbClr val="BBEFFF"/>
            </a:gs>
            <a:gs pos="100000">
              <a:srgbClr val="E4F9FF"/>
            </a:gs>
          </a:gsLst>
          <a:lin ang="16200000" scaled="1"/>
        </a:gradFill>
        <a:ln w="9525">
          <a:solidFill>
            <a:srgbClr val="40A7C2"/>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1100" b="0" i="0" u="none" strike="noStrike" baseline="0">
              <a:solidFill>
                <a:srgbClr val="000000"/>
              </a:solidFill>
              <a:latin typeface="Calibri"/>
              <a:cs typeface="Calibri"/>
            </a:rPr>
            <a:t>Riesgos</a:t>
          </a:r>
        </a:p>
      </xdr:txBody>
    </xdr:sp>
    <xdr:clientData/>
  </xdr:twoCellAnchor>
  <xdr:twoCellAnchor>
    <xdr:from>
      <xdr:col>4</xdr:col>
      <xdr:colOff>727075</xdr:colOff>
      <xdr:row>296</xdr:row>
      <xdr:rowOff>127000</xdr:rowOff>
    </xdr:from>
    <xdr:to>
      <xdr:col>5</xdr:col>
      <xdr:colOff>396875</xdr:colOff>
      <xdr:row>298</xdr:row>
      <xdr:rowOff>141605</xdr:rowOff>
    </xdr:to>
    <xdr:sp macro="" textlink="">
      <xdr:nvSpPr>
        <xdr:cNvPr id="9" name="Flecha abajo 4">
          <a:extLst>
            <a:ext uri="{FF2B5EF4-FFF2-40B4-BE49-F238E27FC236}">
              <a16:creationId xmlns="" xmlns:a16="http://schemas.microsoft.com/office/drawing/2014/main" id="{282FB930-CA44-D9ED-C048-C9D131B550F6}"/>
            </a:ext>
          </a:extLst>
        </xdr:cNvPr>
        <xdr:cNvSpPr/>
      </xdr:nvSpPr>
      <xdr:spPr>
        <a:xfrm>
          <a:off x="6283325" y="81692750"/>
          <a:ext cx="431800" cy="395605"/>
        </a:xfrm>
        <a:prstGeom prst="downArrow">
          <a:avLst/>
        </a:prstGeom>
      </xdr:spPr>
      <xdr:style>
        <a:lnRef idx="1">
          <a:schemeClr val="accent3"/>
        </a:lnRef>
        <a:fillRef idx="2">
          <a:schemeClr val="accent3"/>
        </a:fillRef>
        <a:effectRef idx="1">
          <a:schemeClr val="accent3"/>
        </a:effectRef>
        <a:fontRef idx="minor">
          <a:schemeClr val="dk1"/>
        </a:fontRef>
      </xdr:style>
      <xdr:txBody>
        <a:bodyPr rtlCol="0" anchor="t"/>
        <a:lstStyle/>
        <a:p>
          <a:endParaRPr lang="es-MX"/>
        </a:p>
      </xdr:txBody>
    </xdr:sp>
    <xdr:clientData/>
  </xdr:twoCellAnchor>
  <xdr:twoCellAnchor>
    <xdr:from>
      <xdr:col>2</xdr:col>
      <xdr:colOff>523875</xdr:colOff>
      <xdr:row>299</xdr:row>
      <xdr:rowOff>73025</xdr:rowOff>
    </xdr:from>
    <xdr:to>
      <xdr:col>7</xdr:col>
      <xdr:colOff>412750</xdr:colOff>
      <xdr:row>301</xdr:row>
      <xdr:rowOff>53975</xdr:rowOff>
    </xdr:to>
    <xdr:sp macro="" textlink="">
      <xdr:nvSpPr>
        <xdr:cNvPr id="4125" name="Rectángulo 3">
          <a:extLst>
            <a:ext uri="{FF2B5EF4-FFF2-40B4-BE49-F238E27FC236}">
              <a16:creationId xmlns="" xmlns:a16="http://schemas.microsoft.com/office/drawing/2014/main" id="{8D276FD8-4149-4BCF-6605-CE2C5C0D392C}"/>
            </a:ext>
          </a:extLst>
        </xdr:cNvPr>
        <xdr:cNvSpPr>
          <a:spLocks noChangeArrowheads="1"/>
        </xdr:cNvSpPr>
      </xdr:nvSpPr>
      <xdr:spPr bwMode="auto">
        <a:xfrm>
          <a:off x="4556125" y="82210275"/>
          <a:ext cx="3698875" cy="361950"/>
        </a:xfrm>
        <a:prstGeom prst="rect">
          <a:avLst/>
        </a:prstGeom>
        <a:gradFill rotWithShape="1">
          <a:gsLst>
            <a:gs pos="0">
              <a:srgbClr val="9EEAFF"/>
            </a:gs>
            <a:gs pos="35001">
              <a:srgbClr val="BBEFFF"/>
            </a:gs>
            <a:gs pos="100000">
              <a:srgbClr val="E4F9FF"/>
            </a:gs>
          </a:gsLst>
          <a:lin ang="16200000" scaled="1"/>
        </a:gradFill>
        <a:ln w="9525">
          <a:solidFill>
            <a:srgbClr val="40A7C2"/>
          </a:solidFill>
          <a:miter lim="800000"/>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1100" b="0" i="0" u="none" strike="noStrike" baseline="0">
              <a:solidFill>
                <a:srgbClr val="000000"/>
              </a:solidFill>
              <a:latin typeface="Calibri"/>
              <a:cs typeface="Calibri"/>
            </a:rPr>
            <a:t>          Procesos</a:t>
          </a:r>
        </a:p>
      </xdr:txBody>
    </xdr:sp>
    <xdr:clientData/>
  </xdr:twoCellAnchor>
  <xdr:twoCellAnchor>
    <xdr:from>
      <xdr:col>4</xdr:col>
      <xdr:colOff>714375</xdr:colOff>
      <xdr:row>301</xdr:row>
      <xdr:rowOff>142875</xdr:rowOff>
    </xdr:from>
    <xdr:to>
      <xdr:col>5</xdr:col>
      <xdr:colOff>384175</xdr:colOff>
      <xdr:row>303</xdr:row>
      <xdr:rowOff>157480</xdr:rowOff>
    </xdr:to>
    <xdr:sp macro="" textlink="">
      <xdr:nvSpPr>
        <xdr:cNvPr id="10" name="Flecha abajo 5">
          <a:extLst>
            <a:ext uri="{FF2B5EF4-FFF2-40B4-BE49-F238E27FC236}">
              <a16:creationId xmlns="" xmlns:a16="http://schemas.microsoft.com/office/drawing/2014/main" id="{7B3305CE-73EC-AB89-111C-DEED0E599887}"/>
            </a:ext>
          </a:extLst>
        </xdr:cNvPr>
        <xdr:cNvSpPr/>
      </xdr:nvSpPr>
      <xdr:spPr>
        <a:xfrm>
          <a:off x="6270625" y="82661125"/>
          <a:ext cx="431800" cy="395605"/>
        </a:xfrm>
        <a:prstGeom prst="downArrow">
          <a:avLst/>
        </a:prstGeom>
      </xdr:spPr>
      <xdr:style>
        <a:lnRef idx="1">
          <a:schemeClr val="accent3"/>
        </a:lnRef>
        <a:fillRef idx="2">
          <a:schemeClr val="accent3"/>
        </a:fillRef>
        <a:effectRef idx="1">
          <a:schemeClr val="accent3"/>
        </a:effectRef>
        <a:fontRef idx="minor">
          <a:schemeClr val="dk1"/>
        </a:fontRef>
      </xdr:style>
      <xdr:txBody>
        <a:bodyPr rtlCol="0" anchor="t"/>
        <a:lstStyle/>
        <a:p>
          <a:endParaRPr lang="es-MX"/>
        </a:p>
      </xdr:txBody>
    </xdr:sp>
    <xdr:clientData/>
  </xdr:twoCellAnchor>
  <xdr:twoCellAnchor>
    <xdr:from>
      <xdr:col>2</xdr:col>
      <xdr:colOff>635000</xdr:colOff>
      <xdr:row>304</xdr:row>
      <xdr:rowOff>53975</xdr:rowOff>
    </xdr:from>
    <xdr:to>
      <xdr:col>7</xdr:col>
      <xdr:colOff>523875</xdr:colOff>
      <xdr:row>306</xdr:row>
      <xdr:rowOff>34925</xdr:rowOff>
    </xdr:to>
    <xdr:sp macro="" textlink="">
      <xdr:nvSpPr>
        <xdr:cNvPr id="4123" name="Rectángulo 6">
          <a:extLst>
            <a:ext uri="{FF2B5EF4-FFF2-40B4-BE49-F238E27FC236}">
              <a16:creationId xmlns="" xmlns:a16="http://schemas.microsoft.com/office/drawing/2014/main" id="{41893612-A80B-D6A2-5153-86E49481EC46}"/>
            </a:ext>
          </a:extLst>
        </xdr:cNvPr>
        <xdr:cNvSpPr>
          <a:spLocks noChangeArrowheads="1"/>
        </xdr:cNvSpPr>
      </xdr:nvSpPr>
      <xdr:spPr bwMode="auto">
        <a:xfrm>
          <a:off x="4667250" y="83143725"/>
          <a:ext cx="3698875" cy="361950"/>
        </a:xfrm>
        <a:prstGeom prst="rect">
          <a:avLst/>
        </a:prstGeom>
        <a:gradFill rotWithShape="1">
          <a:gsLst>
            <a:gs pos="0">
              <a:srgbClr val="9EEAFF"/>
            </a:gs>
            <a:gs pos="35001">
              <a:srgbClr val="BBEFFF"/>
            </a:gs>
            <a:gs pos="100000">
              <a:srgbClr val="E4F9FF"/>
            </a:gs>
          </a:gsLst>
          <a:lin ang="16200000" scaled="1"/>
        </a:gradFill>
        <a:ln w="9525">
          <a:solidFill>
            <a:srgbClr val="40A7C2"/>
          </a:solidFill>
          <a:miter lim="800000"/>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1100" b="0" i="0" u="none" strike="noStrike" baseline="0">
              <a:solidFill>
                <a:srgbClr val="000000"/>
              </a:solidFill>
              <a:latin typeface="Calibri"/>
              <a:cs typeface="Calibri"/>
            </a:rPr>
            <a:t>          Controles</a:t>
          </a:r>
        </a:p>
      </xdr:txBody>
    </xdr:sp>
    <xdr:clientData/>
  </xdr:twoCellAnchor>
  <xdr:twoCellAnchor>
    <xdr:from>
      <xdr:col>1</xdr:col>
      <xdr:colOff>476250</xdr:colOff>
      <xdr:row>299</xdr:row>
      <xdr:rowOff>60325</xdr:rowOff>
    </xdr:from>
    <xdr:to>
      <xdr:col>2</xdr:col>
      <xdr:colOff>146050</xdr:colOff>
      <xdr:row>301</xdr:row>
      <xdr:rowOff>74930</xdr:rowOff>
    </xdr:to>
    <xdr:sp macro="" textlink="">
      <xdr:nvSpPr>
        <xdr:cNvPr id="11" name="Flecha izquierda 8">
          <a:extLst>
            <a:ext uri="{FF2B5EF4-FFF2-40B4-BE49-F238E27FC236}">
              <a16:creationId xmlns="" xmlns:a16="http://schemas.microsoft.com/office/drawing/2014/main" id="{71E5C633-C9FA-F585-02BE-65C9B192B9BC}"/>
            </a:ext>
          </a:extLst>
        </xdr:cNvPr>
        <xdr:cNvSpPr/>
      </xdr:nvSpPr>
      <xdr:spPr>
        <a:xfrm>
          <a:off x="3746500" y="82197575"/>
          <a:ext cx="431800" cy="395605"/>
        </a:xfrm>
        <a:prstGeom prst="leftArrow">
          <a:avLst/>
        </a:prstGeom>
      </xdr:spPr>
      <xdr:style>
        <a:lnRef idx="1">
          <a:schemeClr val="accent3"/>
        </a:lnRef>
        <a:fillRef idx="2">
          <a:schemeClr val="accent3"/>
        </a:fillRef>
        <a:effectRef idx="1">
          <a:schemeClr val="accent3"/>
        </a:effectRef>
        <a:fontRef idx="minor">
          <a:schemeClr val="dk1"/>
        </a:fontRef>
      </xdr:style>
      <xdr:txBody>
        <a:bodyPr rtlCol="0" anchor="t"/>
        <a:lstStyle/>
        <a:p>
          <a:endParaRPr lang="es-MX"/>
        </a:p>
      </xdr:txBody>
    </xdr:sp>
    <xdr:clientData/>
  </xdr:twoCellAnchor>
  <xdr:twoCellAnchor>
    <xdr:from>
      <xdr:col>7</xdr:col>
      <xdr:colOff>552450</xdr:colOff>
      <xdr:row>299</xdr:row>
      <xdr:rowOff>15875</xdr:rowOff>
    </xdr:from>
    <xdr:to>
      <xdr:col>8</xdr:col>
      <xdr:colOff>428625</xdr:colOff>
      <xdr:row>301</xdr:row>
      <xdr:rowOff>30480</xdr:rowOff>
    </xdr:to>
    <xdr:sp macro="" textlink="">
      <xdr:nvSpPr>
        <xdr:cNvPr id="12" name="Flecha derecha 9">
          <a:extLst>
            <a:ext uri="{FF2B5EF4-FFF2-40B4-BE49-F238E27FC236}">
              <a16:creationId xmlns="" xmlns:a16="http://schemas.microsoft.com/office/drawing/2014/main" id="{8A956004-A94D-DB7E-0AA3-A9BB7390BD94}"/>
            </a:ext>
          </a:extLst>
        </xdr:cNvPr>
        <xdr:cNvSpPr/>
      </xdr:nvSpPr>
      <xdr:spPr>
        <a:xfrm>
          <a:off x="8394700" y="82153125"/>
          <a:ext cx="638175" cy="395605"/>
        </a:xfrm>
        <a:prstGeom prst="rightArrow">
          <a:avLst/>
        </a:prstGeom>
      </xdr:spPr>
      <xdr:style>
        <a:lnRef idx="1">
          <a:schemeClr val="accent3"/>
        </a:lnRef>
        <a:fillRef idx="2">
          <a:schemeClr val="accent3"/>
        </a:fillRef>
        <a:effectRef idx="1">
          <a:schemeClr val="accent3"/>
        </a:effectRef>
        <a:fontRef idx="minor">
          <a:schemeClr val="dk1"/>
        </a:fontRef>
      </xdr:style>
      <xdr:txBody>
        <a:bodyPr rtlCol="0" anchor="t"/>
        <a:lstStyle/>
        <a:p>
          <a:endParaRPr lang="es-MX"/>
        </a:p>
      </xdr:txBody>
    </xdr:sp>
    <xdr:clientData/>
  </xdr:twoCellAnchor>
  <xdr:twoCellAnchor>
    <xdr:from>
      <xdr:col>2</xdr:col>
      <xdr:colOff>428625</xdr:colOff>
      <xdr:row>345</xdr:row>
      <xdr:rowOff>161925</xdr:rowOff>
    </xdr:from>
    <xdr:to>
      <xdr:col>3</xdr:col>
      <xdr:colOff>95250</xdr:colOff>
      <xdr:row>348</xdr:row>
      <xdr:rowOff>38100</xdr:rowOff>
    </xdr:to>
    <xdr:sp macro="" textlink="">
      <xdr:nvSpPr>
        <xdr:cNvPr id="4114" name="Elipse 62">
          <a:extLst>
            <a:ext uri="{FF2B5EF4-FFF2-40B4-BE49-F238E27FC236}">
              <a16:creationId xmlns="" xmlns:a16="http://schemas.microsoft.com/office/drawing/2014/main" id="{7F303258-6095-E0FE-B961-5938F321C1F0}"/>
            </a:ext>
          </a:extLst>
        </xdr:cNvPr>
        <xdr:cNvSpPr>
          <a:spLocks noChangeArrowheads="1"/>
        </xdr:cNvSpPr>
      </xdr:nvSpPr>
      <xdr:spPr bwMode="auto">
        <a:xfrm>
          <a:off x="1952625" y="274643850"/>
          <a:ext cx="428625" cy="457200"/>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10</a:t>
          </a:r>
        </a:p>
      </xdr:txBody>
    </xdr:sp>
    <xdr:clientData/>
  </xdr:twoCellAnchor>
  <xdr:twoCellAnchor>
    <xdr:from>
      <xdr:col>1</xdr:col>
      <xdr:colOff>409575</xdr:colOff>
      <xdr:row>345</xdr:row>
      <xdr:rowOff>76200</xdr:rowOff>
    </xdr:from>
    <xdr:to>
      <xdr:col>2</xdr:col>
      <xdr:colOff>85725</xdr:colOff>
      <xdr:row>347</xdr:row>
      <xdr:rowOff>142875</xdr:rowOff>
    </xdr:to>
    <xdr:sp macro="" textlink="">
      <xdr:nvSpPr>
        <xdr:cNvPr id="4116" name="Elipse 61">
          <a:extLst>
            <a:ext uri="{FF2B5EF4-FFF2-40B4-BE49-F238E27FC236}">
              <a16:creationId xmlns="" xmlns:a16="http://schemas.microsoft.com/office/drawing/2014/main" id="{5A012F5F-162F-CBA0-5C37-D624691F13E8}"/>
            </a:ext>
          </a:extLst>
        </xdr:cNvPr>
        <xdr:cNvSpPr>
          <a:spLocks noChangeArrowheads="1"/>
        </xdr:cNvSpPr>
      </xdr:nvSpPr>
      <xdr:spPr bwMode="auto">
        <a:xfrm>
          <a:off x="1171575" y="274558125"/>
          <a:ext cx="438150" cy="457200"/>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9</a:t>
          </a:r>
        </a:p>
      </xdr:txBody>
    </xdr:sp>
    <xdr:clientData/>
  </xdr:twoCellAnchor>
  <xdr:twoCellAnchor>
    <xdr:from>
      <xdr:col>1</xdr:col>
      <xdr:colOff>352425</xdr:colOff>
      <xdr:row>345</xdr:row>
      <xdr:rowOff>76200</xdr:rowOff>
    </xdr:from>
    <xdr:to>
      <xdr:col>2</xdr:col>
      <xdr:colOff>38100</xdr:colOff>
      <xdr:row>347</xdr:row>
      <xdr:rowOff>142875</xdr:rowOff>
    </xdr:to>
    <xdr:sp macro="" textlink="">
      <xdr:nvSpPr>
        <xdr:cNvPr id="4117" name="Elipse 51">
          <a:extLst>
            <a:ext uri="{FF2B5EF4-FFF2-40B4-BE49-F238E27FC236}">
              <a16:creationId xmlns="" xmlns:a16="http://schemas.microsoft.com/office/drawing/2014/main" id="{917FE4F5-2E22-F3A4-55B1-4AB94B159BAB}"/>
            </a:ext>
          </a:extLst>
        </xdr:cNvPr>
        <xdr:cNvSpPr>
          <a:spLocks noChangeArrowheads="1"/>
        </xdr:cNvSpPr>
      </xdr:nvSpPr>
      <xdr:spPr bwMode="auto">
        <a:xfrm>
          <a:off x="1114425" y="274558125"/>
          <a:ext cx="447675" cy="457200"/>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8</a:t>
          </a:r>
        </a:p>
      </xdr:txBody>
    </xdr:sp>
    <xdr:clientData/>
  </xdr:twoCellAnchor>
  <xdr:twoCellAnchor>
    <xdr:from>
      <xdr:col>2</xdr:col>
      <xdr:colOff>247650</xdr:colOff>
      <xdr:row>354</xdr:row>
      <xdr:rowOff>47625</xdr:rowOff>
    </xdr:from>
    <xdr:to>
      <xdr:col>2</xdr:col>
      <xdr:colOff>685800</xdr:colOff>
      <xdr:row>356</xdr:row>
      <xdr:rowOff>104775</xdr:rowOff>
    </xdr:to>
    <xdr:sp macro="" textlink="">
      <xdr:nvSpPr>
        <xdr:cNvPr id="4108" name="Elipse 47">
          <a:extLst>
            <a:ext uri="{FF2B5EF4-FFF2-40B4-BE49-F238E27FC236}">
              <a16:creationId xmlns="" xmlns:a16="http://schemas.microsoft.com/office/drawing/2014/main" id="{5A2212CE-227A-CBC7-2060-0C002EB9CB11}"/>
            </a:ext>
          </a:extLst>
        </xdr:cNvPr>
        <xdr:cNvSpPr>
          <a:spLocks noChangeArrowheads="1"/>
        </xdr:cNvSpPr>
      </xdr:nvSpPr>
      <xdr:spPr bwMode="auto">
        <a:xfrm>
          <a:off x="1771650" y="276282150"/>
          <a:ext cx="438150" cy="447675"/>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12</a:t>
          </a:r>
        </a:p>
      </xdr:txBody>
    </xdr:sp>
    <xdr:clientData/>
  </xdr:twoCellAnchor>
  <xdr:twoCellAnchor>
    <xdr:from>
      <xdr:col>2</xdr:col>
      <xdr:colOff>514350</xdr:colOff>
      <xdr:row>342</xdr:row>
      <xdr:rowOff>1714500</xdr:rowOff>
    </xdr:from>
    <xdr:to>
      <xdr:col>3</xdr:col>
      <xdr:colOff>180975</xdr:colOff>
      <xdr:row>344</xdr:row>
      <xdr:rowOff>190500</xdr:rowOff>
    </xdr:to>
    <xdr:sp macro="" textlink="">
      <xdr:nvSpPr>
        <xdr:cNvPr id="4120" name="Elipse 60">
          <a:extLst>
            <a:ext uri="{FF2B5EF4-FFF2-40B4-BE49-F238E27FC236}">
              <a16:creationId xmlns="" xmlns:a16="http://schemas.microsoft.com/office/drawing/2014/main" id="{21A91BCA-4231-408D-B12C-3D0D5C3D9BD0}"/>
            </a:ext>
          </a:extLst>
        </xdr:cNvPr>
        <xdr:cNvSpPr>
          <a:spLocks noChangeArrowheads="1"/>
        </xdr:cNvSpPr>
      </xdr:nvSpPr>
      <xdr:spPr bwMode="auto">
        <a:xfrm>
          <a:off x="2038350" y="274005675"/>
          <a:ext cx="428625" cy="466725"/>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5</a:t>
          </a:r>
        </a:p>
      </xdr:txBody>
    </xdr:sp>
    <xdr:clientData/>
  </xdr:twoCellAnchor>
  <xdr:twoCellAnchor>
    <xdr:from>
      <xdr:col>3</xdr:col>
      <xdr:colOff>419100</xdr:colOff>
      <xdr:row>342</xdr:row>
      <xdr:rowOff>1714500</xdr:rowOff>
    </xdr:from>
    <xdr:to>
      <xdr:col>4</xdr:col>
      <xdr:colOff>142875</xdr:colOff>
      <xdr:row>345</xdr:row>
      <xdr:rowOff>0</xdr:rowOff>
    </xdr:to>
    <xdr:sp macro="" textlink="">
      <xdr:nvSpPr>
        <xdr:cNvPr id="4119" name="Elipse 59">
          <a:extLst>
            <a:ext uri="{FF2B5EF4-FFF2-40B4-BE49-F238E27FC236}">
              <a16:creationId xmlns="" xmlns:a16="http://schemas.microsoft.com/office/drawing/2014/main" id="{C489B62B-8209-9ADB-92CD-FB206B7CB6D4}"/>
            </a:ext>
          </a:extLst>
        </xdr:cNvPr>
        <xdr:cNvSpPr>
          <a:spLocks noChangeArrowheads="1"/>
        </xdr:cNvSpPr>
      </xdr:nvSpPr>
      <xdr:spPr bwMode="auto">
        <a:xfrm>
          <a:off x="2705100" y="274005675"/>
          <a:ext cx="485775" cy="476250"/>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1,2</a:t>
          </a:r>
        </a:p>
      </xdr:txBody>
    </xdr:sp>
    <xdr:clientData/>
  </xdr:twoCellAnchor>
  <xdr:twoCellAnchor>
    <xdr:from>
      <xdr:col>4</xdr:col>
      <xdr:colOff>581025</xdr:colOff>
      <xdr:row>342</xdr:row>
      <xdr:rowOff>1724025</xdr:rowOff>
    </xdr:from>
    <xdr:to>
      <xdr:col>5</xdr:col>
      <xdr:colOff>276225</xdr:colOff>
      <xdr:row>345</xdr:row>
      <xdr:rowOff>19050</xdr:rowOff>
    </xdr:to>
    <xdr:sp macro="" textlink="">
      <xdr:nvSpPr>
        <xdr:cNvPr id="4118" name="Elipse 58">
          <a:extLst>
            <a:ext uri="{FF2B5EF4-FFF2-40B4-BE49-F238E27FC236}">
              <a16:creationId xmlns="" xmlns:a16="http://schemas.microsoft.com/office/drawing/2014/main" id="{0F79F4B2-5212-8DE5-90BA-5F6B6AC5FCD1}"/>
            </a:ext>
          </a:extLst>
        </xdr:cNvPr>
        <xdr:cNvSpPr>
          <a:spLocks noChangeArrowheads="1"/>
        </xdr:cNvSpPr>
      </xdr:nvSpPr>
      <xdr:spPr bwMode="auto">
        <a:xfrm>
          <a:off x="3629025" y="274015200"/>
          <a:ext cx="457200" cy="485775"/>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3,4</a:t>
          </a:r>
        </a:p>
      </xdr:txBody>
    </xdr:sp>
    <xdr:clientData/>
  </xdr:twoCellAnchor>
  <xdr:twoCellAnchor>
    <xdr:from>
      <xdr:col>4</xdr:col>
      <xdr:colOff>495300</xdr:colOff>
      <xdr:row>350</xdr:row>
      <xdr:rowOff>66675</xdr:rowOff>
    </xdr:from>
    <xdr:to>
      <xdr:col>5</xdr:col>
      <xdr:colOff>209550</xdr:colOff>
      <xdr:row>352</xdr:row>
      <xdr:rowOff>133350</xdr:rowOff>
    </xdr:to>
    <xdr:sp macro="" textlink="">
      <xdr:nvSpPr>
        <xdr:cNvPr id="4122" name="Elipse 57">
          <a:extLst>
            <a:ext uri="{FF2B5EF4-FFF2-40B4-BE49-F238E27FC236}">
              <a16:creationId xmlns="" xmlns:a16="http://schemas.microsoft.com/office/drawing/2014/main" id="{4F630500-9072-6953-EC32-B7673472744C}"/>
            </a:ext>
          </a:extLst>
        </xdr:cNvPr>
        <xdr:cNvSpPr>
          <a:spLocks noChangeArrowheads="1"/>
        </xdr:cNvSpPr>
      </xdr:nvSpPr>
      <xdr:spPr bwMode="auto">
        <a:xfrm>
          <a:off x="3543300" y="275520150"/>
          <a:ext cx="476250" cy="457200"/>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6,7</a:t>
          </a:r>
        </a:p>
      </xdr:txBody>
    </xdr:sp>
    <xdr:clientData/>
  </xdr:twoCellAnchor>
  <xdr:twoCellAnchor>
    <xdr:from>
      <xdr:col>3</xdr:col>
      <xdr:colOff>647700</xdr:colOff>
      <xdr:row>353</xdr:row>
      <xdr:rowOff>161925</xdr:rowOff>
    </xdr:from>
    <xdr:to>
      <xdr:col>4</xdr:col>
      <xdr:colOff>323850</xdr:colOff>
      <xdr:row>356</xdr:row>
      <xdr:rowOff>19050</xdr:rowOff>
    </xdr:to>
    <xdr:sp macro="" textlink="">
      <xdr:nvSpPr>
        <xdr:cNvPr id="4109" name="Elipse 49">
          <a:extLst>
            <a:ext uri="{FF2B5EF4-FFF2-40B4-BE49-F238E27FC236}">
              <a16:creationId xmlns="" xmlns:a16="http://schemas.microsoft.com/office/drawing/2014/main" id="{DF107342-2E52-4392-A15B-AB6156DE59E7}"/>
            </a:ext>
          </a:extLst>
        </xdr:cNvPr>
        <xdr:cNvSpPr>
          <a:spLocks noChangeArrowheads="1"/>
        </xdr:cNvSpPr>
      </xdr:nvSpPr>
      <xdr:spPr bwMode="auto">
        <a:xfrm>
          <a:off x="2933700" y="276196425"/>
          <a:ext cx="438150" cy="447675"/>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13</a:t>
          </a:r>
        </a:p>
      </xdr:txBody>
    </xdr:sp>
    <xdr:clientData/>
  </xdr:twoCellAnchor>
  <xdr:twoCellAnchor>
    <xdr:from>
      <xdr:col>1</xdr:col>
      <xdr:colOff>590550</xdr:colOff>
      <xdr:row>349</xdr:row>
      <xdr:rowOff>114300</xdr:rowOff>
    </xdr:from>
    <xdr:to>
      <xdr:col>2</xdr:col>
      <xdr:colOff>266700</xdr:colOff>
      <xdr:row>351</xdr:row>
      <xdr:rowOff>161925</xdr:rowOff>
    </xdr:to>
    <xdr:sp macro="" textlink="">
      <xdr:nvSpPr>
        <xdr:cNvPr id="4111" name="Elipse 56">
          <a:extLst>
            <a:ext uri="{FF2B5EF4-FFF2-40B4-BE49-F238E27FC236}">
              <a16:creationId xmlns="" xmlns:a16="http://schemas.microsoft.com/office/drawing/2014/main" id="{282D6735-745F-41F2-D105-F7A10C12C96E}"/>
            </a:ext>
          </a:extLst>
        </xdr:cNvPr>
        <xdr:cNvSpPr>
          <a:spLocks noChangeArrowheads="1"/>
        </xdr:cNvSpPr>
      </xdr:nvSpPr>
      <xdr:spPr bwMode="auto">
        <a:xfrm>
          <a:off x="1352550" y="275377275"/>
          <a:ext cx="438150" cy="438150"/>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11</a:t>
          </a:r>
        </a:p>
      </xdr:txBody>
    </xdr:sp>
    <xdr:clientData/>
  </xdr:twoCellAnchor>
  <xdr:twoCellAnchor>
    <xdr:from>
      <xdr:col>1</xdr:col>
      <xdr:colOff>238125</xdr:colOff>
      <xdr:row>347</xdr:row>
      <xdr:rowOff>142875</xdr:rowOff>
    </xdr:from>
    <xdr:to>
      <xdr:col>1</xdr:col>
      <xdr:colOff>676275</xdr:colOff>
      <xdr:row>350</xdr:row>
      <xdr:rowOff>0</xdr:rowOff>
    </xdr:to>
    <xdr:sp macro="" textlink="">
      <xdr:nvSpPr>
        <xdr:cNvPr id="4110" name="Elipse 50">
          <a:extLst>
            <a:ext uri="{FF2B5EF4-FFF2-40B4-BE49-F238E27FC236}">
              <a16:creationId xmlns="" xmlns:a16="http://schemas.microsoft.com/office/drawing/2014/main" id="{EAFD50C6-6055-F75E-9425-C24C8393906A}"/>
            </a:ext>
          </a:extLst>
        </xdr:cNvPr>
        <xdr:cNvSpPr>
          <a:spLocks noChangeArrowheads="1"/>
        </xdr:cNvSpPr>
      </xdr:nvSpPr>
      <xdr:spPr bwMode="auto">
        <a:xfrm>
          <a:off x="1000125" y="275015325"/>
          <a:ext cx="438150" cy="438150"/>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14</a:t>
          </a:r>
        </a:p>
      </xdr:txBody>
    </xdr:sp>
    <xdr:clientData/>
  </xdr:twoCellAnchor>
  <xdr:twoCellAnchor>
    <xdr:from>
      <xdr:col>3</xdr:col>
      <xdr:colOff>361950</xdr:colOff>
      <xdr:row>349</xdr:row>
      <xdr:rowOff>57150</xdr:rowOff>
    </xdr:from>
    <xdr:to>
      <xdr:col>4</xdr:col>
      <xdr:colOff>38100</xdr:colOff>
      <xdr:row>351</xdr:row>
      <xdr:rowOff>104775</xdr:rowOff>
    </xdr:to>
    <xdr:sp macro="" textlink="">
      <xdr:nvSpPr>
        <xdr:cNvPr id="4113" name="Elipse 55">
          <a:extLst>
            <a:ext uri="{FF2B5EF4-FFF2-40B4-BE49-F238E27FC236}">
              <a16:creationId xmlns="" xmlns:a16="http://schemas.microsoft.com/office/drawing/2014/main" id="{D643AFF2-90EF-1975-E219-705ABC09DF27}"/>
            </a:ext>
          </a:extLst>
        </xdr:cNvPr>
        <xdr:cNvSpPr>
          <a:spLocks noChangeArrowheads="1"/>
        </xdr:cNvSpPr>
      </xdr:nvSpPr>
      <xdr:spPr bwMode="auto">
        <a:xfrm>
          <a:off x="2647950" y="275320125"/>
          <a:ext cx="438150" cy="438150"/>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15</a:t>
          </a:r>
        </a:p>
      </xdr:txBody>
    </xdr:sp>
    <xdr:clientData/>
  </xdr:twoCellAnchor>
  <xdr:twoCellAnchor>
    <xdr:from>
      <xdr:col>4</xdr:col>
      <xdr:colOff>495300</xdr:colOff>
      <xdr:row>354</xdr:row>
      <xdr:rowOff>85725</xdr:rowOff>
    </xdr:from>
    <xdr:to>
      <xdr:col>5</xdr:col>
      <xdr:colOff>180975</xdr:colOff>
      <xdr:row>356</xdr:row>
      <xdr:rowOff>142875</xdr:rowOff>
    </xdr:to>
    <xdr:sp macro="" textlink="">
      <xdr:nvSpPr>
        <xdr:cNvPr id="4107" name="Elipse 48">
          <a:extLst>
            <a:ext uri="{FF2B5EF4-FFF2-40B4-BE49-F238E27FC236}">
              <a16:creationId xmlns="" xmlns:a16="http://schemas.microsoft.com/office/drawing/2014/main" id="{95985BFD-1970-EA32-C3FC-5C2344D03851}"/>
            </a:ext>
          </a:extLst>
        </xdr:cNvPr>
        <xdr:cNvSpPr>
          <a:spLocks noChangeArrowheads="1"/>
        </xdr:cNvSpPr>
      </xdr:nvSpPr>
      <xdr:spPr bwMode="auto">
        <a:xfrm>
          <a:off x="3543300" y="276320250"/>
          <a:ext cx="447675" cy="447675"/>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16</a:t>
          </a:r>
        </a:p>
      </xdr:txBody>
    </xdr:sp>
    <xdr:clientData/>
  </xdr:twoCellAnchor>
  <xdr:twoCellAnchor>
    <xdr:from>
      <xdr:col>2</xdr:col>
      <xdr:colOff>180975</xdr:colOff>
      <xdr:row>343</xdr:row>
      <xdr:rowOff>171450</xdr:rowOff>
    </xdr:from>
    <xdr:to>
      <xdr:col>2</xdr:col>
      <xdr:colOff>619125</xdr:colOff>
      <xdr:row>346</xdr:row>
      <xdr:rowOff>28575</xdr:rowOff>
    </xdr:to>
    <xdr:sp macro="" textlink="">
      <xdr:nvSpPr>
        <xdr:cNvPr id="4121" name="Elipse 54">
          <a:extLst>
            <a:ext uri="{FF2B5EF4-FFF2-40B4-BE49-F238E27FC236}">
              <a16:creationId xmlns="" xmlns:a16="http://schemas.microsoft.com/office/drawing/2014/main" id="{D69B1305-2941-114B-6DD7-0532D09EB435}"/>
            </a:ext>
          </a:extLst>
        </xdr:cNvPr>
        <xdr:cNvSpPr>
          <a:spLocks noChangeArrowheads="1"/>
        </xdr:cNvSpPr>
      </xdr:nvSpPr>
      <xdr:spPr bwMode="auto">
        <a:xfrm>
          <a:off x="1704975" y="274262850"/>
          <a:ext cx="438150" cy="438150"/>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17</a:t>
          </a:r>
        </a:p>
      </xdr:txBody>
    </xdr:sp>
    <xdr:clientData/>
  </xdr:twoCellAnchor>
  <xdr:twoCellAnchor>
    <xdr:from>
      <xdr:col>3</xdr:col>
      <xdr:colOff>209550</xdr:colOff>
      <xdr:row>344</xdr:row>
      <xdr:rowOff>161925</xdr:rowOff>
    </xdr:from>
    <xdr:to>
      <xdr:col>3</xdr:col>
      <xdr:colOff>647700</xdr:colOff>
      <xdr:row>347</xdr:row>
      <xdr:rowOff>9525</xdr:rowOff>
    </xdr:to>
    <xdr:sp macro="" textlink="">
      <xdr:nvSpPr>
        <xdr:cNvPr id="4115" name="Elipse 53">
          <a:extLst>
            <a:ext uri="{FF2B5EF4-FFF2-40B4-BE49-F238E27FC236}">
              <a16:creationId xmlns="" xmlns:a16="http://schemas.microsoft.com/office/drawing/2014/main" id="{C5DCBDE1-FEDD-B58C-5741-BBDA2726A3F2}"/>
            </a:ext>
          </a:extLst>
        </xdr:cNvPr>
        <xdr:cNvSpPr>
          <a:spLocks noChangeArrowheads="1"/>
        </xdr:cNvSpPr>
      </xdr:nvSpPr>
      <xdr:spPr bwMode="auto">
        <a:xfrm>
          <a:off x="2495550" y="274443825"/>
          <a:ext cx="438150" cy="438150"/>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18</a:t>
          </a:r>
        </a:p>
      </xdr:txBody>
    </xdr:sp>
    <xdr:clientData/>
  </xdr:twoCellAnchor>
  <xdr:twoCellAnchor>
    <xdr:from>
      <xdr:col>4</xdr:col>
      <xdr:colOff>752475</xdr:colOff>
      <xdr:row>348</xdr:row>
      <xdr:rowOff>47625</xdr:rowOff>
    </xdr:from>
    <xdr:to>
      <xdr:col>5</xdr:col>
      <xdr:colOff>581025</xdr:colOff>
      <xdr:row>350</xdr:row>
      <xdr:rowOff>142875</xdr:rowOff>
    </xdr:to>
    <xdr:sp macro="" textlink="">
      <xdr:nvSpPr>
        <xdr:cNvPr id="4112" name="Elipse 52">
          <a:extLst>
            <a:ext uri="{FF2B5EF4-FFF2-40B4-BE49-F238E27FC236}">
              <a16:creationId xmlns="" xmlns:a16="http://schemas.microsoft.com/office/drawing/2014/main" id="{200C1968-8280-256C-7A8F-ECC644828FDA}"/>
            </a:ext>
          </a:extLst>
        </xdr:cNvPr>
        <xdr:cNvSpPr>
          <a:spLocks noChangeArrowheads="1"/>
        </xdr:cNvSpPr>
      </xdr:nvSpPr>
      <xdr:spPr bwMode="auto">
        <a:xfrm>
          <a:off x="3800475" y="275110575"/>
          <a:ext cx="590550" cy="485775"/>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750" b="0" i="0" u="none" strike="noStrike" baseline="0">
              <a:solidFill>
                <a:srgbClr val="000000"/>
              </a:solidFill>
              <a:latin typeface="Calibri"/>
              <a:cs typeface="Calibri"/>
            </a:rPr>
            <a:t>19,20</a:t>
          </a:r>
        </a:p>
      </xdr:txBody>
    </xdr:sp>
    <xdr:clientData/>
  </xdr:twoCellAnchor>
  <xdr:twoCellAnchor>
    <xdr:from>
      <xdr:col>3</xdr:col>
      <xdr:colOff>200025</xdr:colOff>
      <xdr:row>182</xdr:row>
      <xdr:rowOff>95250</xdr:rowOff>
    </xdr:from>
    <xdr:to>
      <xdr:col>3</xdr:col>
      <xdr:colOff>638175</xdr:colOff>
      <xdr:row>184</xdr:row>
      <xdr:rowOff>95250</xdr:rowOff>
    </xdr:to>
    <xdr:sp macro="" textlink="">
      <xdr:nvSpPr>
        <xdr:cNvPr id="4148" name="Elipse 89">
          <a:extLst>
            <a:ext uri="{FF2B5EF4-FFF2-40B4-BE49-F238E27FC236}">
              <a16:creationId xmlns="" xmlns:a16="http://schemas.microsoft.com/office/drawing/2014/main" id="{581A9CD5-831B-459B-D318-0462E680495F}"/>
            </a:ext>
          </a:extLst>
        </xdr:cNvPr>
        <xdr:cNvSpPr>
          <a:spLocks noChangeArrowheads="1"/>
        </xdr:cNvSpPr>
      </xdr:nvSpPr>
      <xdr:spPr bwMode="auto">
        <a:xfrm>
          <a:off x="2486025" y="167706675"/>
          <a:ext cx="438150" cy="390525"/>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10</a:t>
          </a:r>
        </a:p>
      </xdr:txBody>
    </xdr:sp>
    <xdr:clientData/>
  </xdr:twoCellAnchor>
  <xdr:twoCellAnchor>
    <xdr:from>
      <xdr:col>2</xdr:col>
      <xdr:colOff>209550</xdr:colOff>
      <xdr:row>181</xdr:row>
      <xdr:rowOff>9525</xdr:rowOff>
    </xdr:from>
    <xdr:to>
      <xdr:col>2</xdr:col>
      <xdr:colOff>647700</xdr:colOff>
      <xdr:row>183</xdr:row>
      <xdr:rowOff>19050</xdr:rowOff>
    </xdr:to>
    <xdr:sp macro="" textlink="">
      <xdr:nvSpPr>
        <xdr:cNvPr id="4149" name="Elipse 90">
          <a:extLst>
            <a:ext uri="{FF2B5EF4-FFF2-40B4-BE49-F238E27FC236}">
              <a16:creationId xmlns="" xmlns:a16="http://schemas.microsoft.com/office/drawing/2014/main" id="{46E57300-EAEA-009D-1E8F-724F346DFE2C}"/>
            </a:ext>
          </a:extLst>
        </xdr:cNvPr>
        <xdr:cNvSpPr>
          <a:spLocks noChangeArrowheads="1"/>
        </xdr:cNvSpPr>
      </xdr:nvSpPr>
      <xdr:spPr bwMode="auto">
        <a:xfrm>
          <a:off x="1733550" y="167420925"/>
          <a:ext cx="438150" cy="400050"/>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9</a:t>
          </a:r>
        </a:p>
      </xdr:txBody>
    </xdr:sp>
    <xdr:clientData/>
  </xdr:twoCellAnchor>
  <xdr:twoCellAnchor>
    <xdr:from>
      <xdr:col>1</xdr:col>
      <xdr:colOff>361950</xdr:colOff>
      <xdr:row>180</xdr:row>
      <xdr:rowOff>171450</xdr:rowOff>
    </xdr:from>
    <xdr:to>
      <xdr:col>2</xdr:col>
      <xdr:colOff>47625</xdr:colOff>
      <xdr:row>183</xdr:row>
      <xdr:rowOff>0</xdr:rowOff>
    </xdr:to>
    <xdr:sp macro="" textlink="">
      <xdr:nvSpPr>
        <xdr:cNvPr id="4150" name="Elipse 91">
          <a:extLst>
            <a:ext uri="{FF2B5EF4-FFF2-40B4-BE49-F238E27FC236}">
              <a16:creationId xmlns="" xmlns:a16="http://schemas.microsoft.com/office/drawing/2014/main" id="{B8B3B35A-49E6-2903-FA6D-888B8012A92E}"/>
            </a:ext>
          </a:extLst>
        </xdr:cNvPr>
        <xdr:cNvSpPr>
          <a:spLocks noChangeArrowheads="1"/>
        </xdr:cNvSpPr>
      </xdr:nvSpPr>
      <xdr:spPr bwMode="auto">
        <a:xfrm>
          <a:off x="1123950" y="167392350"/>
          <a:ext cx="447675" cy="409575"/>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8</a:t>
          </a:r>
        </a:p>
      </xdr:txBody>
    </xdr:sp>
    <xdr:clientData/>
  </xdr:twoCellAnchor>
  <xdr:twoCellAnchor>
    <xdr:from>
      <xdr:col>2</xdr:col>
      <xdr:colOff>266700</xdr:colOff>
      <xdr:row>190</xdr:row>
      <xdr:rowOff>66675</xdr:rowOff>
    </xdr:from>
    <xdr:to>
      <xdr:col>2</xdr:col>
      <xdr:colOff>695325</xdr:colOff>
      <xdr:row>192</xdr:row>
      <xdr:rowOff>66675</xdr:rowOff>
    </xdr:to>
    <xdr:sp macro="" textlink="">
      <xdr:nvSpPr>
        <xdr:cNvPr id="4144" name="Elipse 85">
          <a:extLst>
            <a:ext uri="{FF2B5EF4-FFF2-40B4-BE49-F238E27FC236}">
              <a16:creationId xmlns="" xmlns:a16="http://schemas.microsoft.com/office/drawing/2014/main" id="{966E666B-8649-E82C-51D8-A5365181B6A4}"/>
            </a:ext>
          </a:extLst>
        </xdr:cNvPr>
        <xdr:cNvSpPr>
          <a:spLocks noChangeArrowheads="1"/>
        </xdr:cNvSpPr>
      </xdr:nvSpPr>
      <xdr:spPr bwMode="auto">
        <a:xfrm>
          <a:off x="1790700" y="169240200"/>
          <a:ext cx="428625" cy="390525"/>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12</a:t>
          </a:r>
        </a:p>
      </xdr:txBody>
    </xdr:sp>
    <xdr:clientData/>
  </xdr:twoCellAnchor>
  <xdr:twoCellAnchor>
    <xdr:from>
      <xdr:col>3</xdr:col>
      <xdr:colOff>257175</xdr:colOff>
      <xdr:row>178</xdr:row>
      <xdr:rowOff>57150</xdr:rowOff>
    </xdr:from>
    <xdr:to>
      <xdr:col>3</xdr:col>
      <xdr:colOff>685800</xdr:colOff>
      <xdr:row>180</xdr:row>
      <xdr:rowOff>57150</xdr:rowOff>
    </xdr:to>
    <xdr:sp macro="" textlink="">
      <xdr:nvSpPr>
        <xdr:cNvPr id="4153" name="Elipse 94">
          <a:extLst>
            <a:ext uri="{FF2B5EF4-FFF2-40B4-BE49-F238E27FC236}">
              <a16:creationId xmlns="" xmlns:a16="http://schemas.microsoft.com/office/drawing/2014/main" id="{0DC640D7-579A-AFE1-9795-0895235CACE4}"/>
            </a:ext>
          </a:extLst>
        </xdr:cNvPr>
        <xdr:cNvSpPr>
          <a:spLocks noChangeArrowheads="1"/>
        </xdr:cNvSpPr>
      </xdr:nvSpPr>
      <xdr:spPr bwMode="auto">
        <a:xfrm>
          <a:off x="2543175" y="166887525"/>
          <a:ext cx="428625" cy="390525"/>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5</a:t>
          </a:r>
        </a:p>
      </xdr:txBody>
    </xdr:sp>
    <xdr:clientData/>
  </xdr:twoCellAnchor>
  <xdr:twoCellAnchor>
    <xdr:from>
      <xdr:col>4</xdr:col>
      <xdr:colOff>104775</xdr:colOff>
      <xdr:row>178</xdr:row>
      <xdr:rowOff>57150</xdr:rowOff>
    </xdr:from>
    <xdr:to>
      <xdr:col>4</xdr:col>
      <xdr:colOff>581025</xdr:colOff>
      <xdr:row>180</xdr:row>
      <xdr:rowOff>66675</xdr:rowOff>
    </xdr:to>
    <xdr:sp macro="" textlink="">
      <xdr:nvSpPr>
        <xdr:cNvPr id="4152" name="Elipse 93">
          <a:extLst>
            <a:ext uri="{FF2B5EF4-FFF2-40B4-BE49-F238E27FC236}">
              <a16:creationId xmlns="" xmlns:a16="http://schemas.microsoft.com/office/drawing/2014/main" id="{3C46DB2F-7D85-F856-E8EF-D05E21A3D954}"/>
            </a:ext>
          </a:extLst>
        </xdr:cNvPr>
        <xdr:cNvSpPr>
          <a:spLocks noChangeArrowheads="1"/>
        </xdr:cNvSpPr>
      </xdr:nvSpPr>
      <xdr:spPr bwMode="auto">
        <a:xfrm>
          <a:off x="3152775" y="166887525"/>
          <a:ext cx="476250" cy="400050"/>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1,2</a:t>
          </a:r>
        </a:p>
      </xdr:txBody>
    </xdr:sp>
    <xdr:clientData/>
  </xdr:twoCellAnchor>
  <xdr:twoCellAnchor>
    <xdr:from>
      <xdr:col>5</xdr:col>
      <xdr:colOff>161925</xdr:colOff>
      <xdr:row>178</xdr:row>
      <xdr:rowOff>123825</xdr:rowOff>
    </xdr:from>
    <xdr:to>
      <xdr:col>5</xdr:col>
      <xdr:colOff>628650</xdr:colOff>
      <xdr:row>180</xdr:row>
      <xdr:rowOff>123825</xdr:rowOff>
    </xdr:to>
    <xdr:sp macro="" textlink="">
      <xdr:nvSpPr>
        <xdr:cNvPr id="4151" name="Elipse 92">
          <a:extLst>
            <a:ext uri="{FF2B5EF4-FFF2-40B4-BE49-F238E27FC236}">
              <a16:creationId xmlns="" xmlns:a16="http://schemas.microsoft.com/office/drawing/2014/main" id="{6225BFA0-7004-29DC-E27D-FD4161A5107A}"/>
            </a:ext>
          </a:extLst>
        </xdr:cNvPr>
        <xdr:cNvSpPr>
          <a:spLocks noChangeArrowheads="1"/>
        </xdr:cNvSpPr>
      </xdr:nvSpPr>
      <xdr:spPr bwMode="auto">
        <a:xfrm>
          <a:off x="3971925" y="166954200"/>
          <a:ext cx="466725" cy="390525"/>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3,4</a:t>
          </a:r>
        </a:p>
      </xdr:txBody>
    </xdr:sp>
    <xdr:clientData/>
  </xdr:twoCellAnchor>
  <xdr:twoCellAnchor>
    <xdr:from>
      <xdr:col>4</xdr:col>
      <xdr:colOff>514350</xdr:colOff>
      <xdr:row>183</xdr:row>
      <xdr:rowOff>114300</xdr:rowOff>
    </xdr:from>
    <xdr:to>
      <xdr:col>5</xdr:col>
      <xdr:colOff>238125</xdr:colOff>
      <xdr:row>185</xdr:row>
      <xdr:rowOff>133350</xdr:rowOff>
    </xdr:to>
    <xdr:sp macro="" textlink="">
      <xdr:nvSpPr>
        <xdr:cNvPr id="4147" name="Elipse 88">
          <a:extLst>
            <a:ext uri="{FF2B5EF4-FFF2-40B4-BE49-F238E27FC236}">
              <a16:creationId xmlns="" xmlns:a16="http://schemas.microsoft.com/office/drawing/2014/main" id="{EC9A4654-86D3-4430-C4C3-DE63A115EC9B}"/>
            </a:ext>
          </a:extLst>
        </xdr:cNvPr>
        <xdr:cNvSpPr>
          <a:spLocks noChangeArrowheads="1"/>
        </xdr:cNvSpPr>
      </xdr:nvSpPr>
      <xdr:spPr bwMode="auto">
        <a:xfrm>
          <a:off x="3562350" y="167916225"/>
          <a:ext cx="485775" cy="409575"/>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6,7</a:t>
          </a:r>
        </a:p>
      </xdr:txBody>
    </xdr:sp>
    <xdr:clientData/>
  </xdr:twoCellAnchor>
  <xdr:twoCellAnchor>
    <xdr:from>
      <xdr:col>3</xdr:col>
      <xdr:colOff>733425</xdr:colOff>
      <xdr:row>188</xdr:row>
      <xdr:rowOff>142875</xdr:rowOff>
    </xdr:from>
    <xdr:to>
      <xdr:col>4</xdr:col>
      <xdr:colOff>419100</xdr:colOff>
      <xdr:row>190</xdr:row>
      <xdr:rowOff>142875</xdr:rowOff>
    </xdr:to>
    <xdr:sp macro="" textlink="">
      <xdr:nvSpPr>
        <xdr:cNvPr id="4145" name="Elipse 86">
          <a:extLst>
            <a:ext uri="{FF2B5EF4-FFF2-40B4-BE49-F238E27FC236}">
              <a16:creationId xmlns="" xmlns:a16="http://schemas.microsoft.com/office/drawing/2014/main" id="{B1198624-0789-2CD5-8356-5DBD82981D22}"/>
            </a:ext>
          </a:extLst>
        </xdr:cNvPr>
        <xdr:cNvSpPr>
          <a:spLocks noChangeArrowheads="1"/>
        </xdr:cNvSpPr>
      </xdr:nvSpPr>
      <xdr:spPr bwMode="auto">
        <a:xfrm>
          <a:off x="3019425" y="168925875"/>
          <a:ext cx="447675" cy="390525"/>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13</a:t>
          </a:r>
        </a:p>
      </xdr:txBody>
    </xdr:sp>
    <xdr:clientData/>
  </xdr:twoCellAnchor>
  <xdr:twoCellAnchor>
    <xdr:from>
      <xdr:col>2</xdr:col>
      <xdr:colOff>400050</xdr:colOff>
      <xdr:row>186</xdr:row>
      <xdr:rowOff>38100</xdr:rowOff>
    </xdr:from>
    <xdr:to>
      <xdr:col>3</xdr:col>
      <xdr:colOff>76200</xdr:colOff>
      <xdr:row>188</xdr:row>
      <xdr:rowOff>47625</xdr:rowOff>
    </xdr:to>
    <xdr:sp macro="" textlink="">
      <xdr:nvSpPr>
        <xdr:cNvPr id="4146" name="Elipse 87">
          <a:extLst>
            <a:ext uri="{FF2B5EF4-FFF2-40B4-BE49-F238E27FC236}">
              <a16:creationId xmlns="" xmlns:a16="http://schemas.microsoft.com/office/drawing/2014/main" id="{10CC03F4-65D7-0AAA-823D-FFE09CFF09E5}"/>
            </a:ext>
          </a:extLst>
        </xdr:cNvPr>
        <xdr:cNvSpPr>
          <a:spLocks noChangeArrowheads="1"/>
        </xdr:cNvSpPr>
      </xdr:nvSpPr>
      <xdr:spPr bwMode="auto">
        <a:xfrm>
          <a:off x="1924050" y="168430575"/>
          <a:ext cx="438150" cy="400050"/>
        </a:xfrm>
        <a:prstGeom prst="ellipse">
          <a:avLst/>
        </a:prstGeom>
        <a:gradFill rotWithShape="1">
          <a:gsLst>
            <a:gs pos="0">
              <a:srgbClr val="DAFDA7"/>
            </a:gs>
            <a:gs pos="35001">
              <a:srgbClr val="E4FDC2"/>
            </a:gs>
            <a:gs pos="100000">
              <a:srgbClr val="F5FFE6"/>
            </a:gs>
          </a:gsLst>
          <a:lin ang="16200000" scaled="1"/>
        </a:gradFill>
        <a:ln w="9525">
          <a:solidFill>
            <a:srgbClr val="94B64E"/>
          </a:solidFill>
          <a:round/>
          <a:headEnd/>
          <a:tailEnd/>
        </a:ln>
        <a:effectLst>
          <a:outerShdw dist="20000" dir="5400000" rotWithShape="0">
            <a:srgbClr val="000000">
              <a:alpha val="37999"/>
            </a:srgbClr>
          </a:outerShdw>
        </a:effectLst>
      </xdr:spPr>
      <xdr:txBody>
        <a:bodyPr vertOverflow="clip" wrap="square" lIns="91440" tIns="45720" rIns="91440" bIns="45720" anchor="t" upright="1"/>
        <a:lstStyle/>
        <a:p>
          <a:pPr algn="l" rtl="0">
            <a:defRPr sz="1000"/>
          </a:pPr>
          <a:r>
            <a:rPr lang="es-MX" sz="800" b="0" i="0" u="none" strike="noStrike" baseline="0">
              <a:solidFill>
                <a:srgbClr val="000000"/>
              </a:solidFill>
              <a:latin typeface="Calibri"/>
              <a:cs typeface="Calibri"/>
            </a:rPr>
            <a:t>11</a:t>
          </a:r>
        </a:p>
      </xdr:txBody>
    </xdr:sp>
    <xdr:clientData/>
  </xdr:twoCellAnchor>
  <xdr:twoCellAnchor>
    <xdr:from>
      <xdr:col>0</xdr:col>
      <xdr:colOff>2000250</xdr:colOff>
      <xdr:row>269</xdr:row>
      <xdr:rowOff>133350</xdr:rowOff>
    </xdr:from>
    <xdr:to>
      <xdr:col>3</xdr:col>
      <xdr:colOff>95250</xdr:colOff>
      <xdr:row>272</xdr:row>
      <xdr:rowOff>29845</xdr:rowOff>
    </xdr:to>
    <xdr:sp macro="" textlink="">
      <xdr:nvSpPr>
        <xdr:cNvPr id="13" name="Flecha derecha 4">
          <a:extLst>
            <a:ext uri="{FF2B5EF4-FFF2-40B4-BE49-F238E27FC236}">
              <a16:creationId xmlns="" xmlns:a16="http://schemas.microsoft.com/office/drawing/2014/main" id="{25BF8559-4717-08C0-FC59-F9E75FBBDE74}"/>
            </a:ext>
          </a:extLst>
        </xdr:cNvPr>
        <xdr:cNvSpPr/>
      </xdr:nvSpPr>
      <xdr:spPr>
        <a:xfrm>
          <a:off x="2000250" y="74983975"/>
          <a:ext cx="2889250" cy="467995"/>
        </a:xfrm>
        <a:prstGeom prst="rightArrow">
          <a:avLst/>
        </a:prstGeom>
      </xdr:spPr>
      <xdr:style>
        <a:lnRef idx="1">
          <a:schemeClr val="accent3"/>
        </a:lnRef>
        <a:fillRef idx="2">
          <a:schemeClr val="accent3"/>
        </a:fillRef>
        <a:effectRef idx="1">
          <a:schemeClr val="accent3"/>
        </a:effectRef>
        <a:fontRef idx="minor">
          <a:schemeClr val="dk1"/>
        </a:fontRef>
      </xdr:style>
      <xdr:txBody>
        <a:bodyPr rtlCol="0" anchor="t"/>
        <a:lstStyle/>
        <a:p>
          <a:endParaRPr lang="es-MX"/>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65"/>
  <sheetViews>
    <sheetView tabSelected="1" view="pageBreakPreview" zoomScale="96" zoomScaleNormal="100" zoomScaleSheetLayoutView="96" workbookViewId="0">
      <selection activeCell="A13" sqref="A13"/>
    </sheetView>
  </sheetViews>
  <sheetFormatPr baseColWidth="10" defaultRowHeight="14.4" x14ac:dyDescent="0.3"/>
  <cols>
    <col min="1" max="1" width="91.109375" customWidth="1"/>
  </cols>
  <sheetData>
    <row r="1" spans="1:1" x14ac:dyDescent="0.3">
      <c r="A1" t="s">
        <v>0</v>
      </c>
    </row>
    <row r="2" spans="1:1" x14ac:dyDescent="0.3">
      <c r="A2" t="s">
        <v>1</v>
      </c>
    </row>
    <row r="3" spans="1:1" x14ac:dyDescent="0.3">
      <c r="A3" t="s">
        <v>2</v>
      </c>
    </row>
    <row r="5" spans="1:1" x14ac:dyDescent="0.3">
      <c r="A5" t="s">
        <v>3</v>
      </c>
    </row>
    <row r="6" spans="1:1" x14ac:dyDescent="0.3">
      <c r="A6" t="s">
        <v>4</v>
      </c>
    </row>
    <row r="7" spans="1:1" x14ac:dyDescent="0.3">
      <c r="A7" t="s">
        <v>5</v>
      </c>
    </row>
    <row r="8" spans="1:1" x14ac:dyDescent="0.3">
      <c r="A8" t="s">
        <v>6</v>
      </c>
    </row>
    <row r="9" spans="1:1" x14ac:dyDescent="0.3">
      <c r="A9" t="s">
        <v>7</v>
      </c>
    </row>
    <row r="10" spans="1:1" x14ac:dyDescent="0.3">
      <c r="A10" t="s">
        <v>8</v>
      </c>
    </row>
    <row r="11" spans="1:1" x14ac:dyDescent="0.3">
      <c r="A11" t="s">
        <v>9</v>
      </c>
    </row>
    <row r="12" spans="1:1" x14ac:dyDescent="0.3">
      <c r="A12" t="s">
        <v>10</v>
      </c>
    </row>
    <row r="13" spans="1:1" x14ac:dyDescent="0.3">
      <c r="A13" t="s">
        <v>11</v>
      </c>
    </row>
    <row r="14" spans="1:1" x14ac:dyDescent="0.3">
      <c r="A14" t="s">
        <v>12</v>
      </c>
    </row>
    <row r="15" spans="1:1" x14ac:dyDescent="0.3">
      <c r="A15" t="s">
        <v>13</v>
      </c>
    </row>
    <row r="16" spans="1:1" x14ac:dyDescent="0.3">
      <c r="A16" t="s">
        <v>14</v>
      </c>
    </row>
    <row r="17" spans="1:1" x14ac:dyDescent="0.3">
      <c r="A17" t="s">
        <v>15</v>
      </c>
    </row>
    <row r="18" spans="1:1" x14ac:dyDescent="0.3">
      <c r="A18" t="s">
        <v>16</v>
      </c>
    </row>
    <row r="19" spans="1:1" x14ac:dyDescent="0.3">
      <c r="A19" t="s">
        <v>17</v>
      </c>
    </row>
    <row r="20" spans="1:1" x14ac:dyDescent="0.3">
      <c r="A20" t="s">
        <v>18</v>
      </c>
    </row>
    <row r="21" spans="1:1" x14ac:dyDescent="0.3">
      <c r="A21" t="s">
        <v>19</v>
      </c>
    </row>
    <row r="22" spans="1:1" x14ac:dyDescent="0.3">
      <c r="A22" t="s">
        <v>20</v>
      </c>
    </row>
    <row r="23" spans="1:1" x14ac:dyDescent="0.3">
      <c r="A23" t="s">
        <v>21</v>
      </c>
    </row>
    <row r="24" spans="1:1" x14ac:dyDescent="0.3">
      <c r="A24" t="s">
        <v>22</v>
      </c>
    </row>
    <row r="25" spans="1:1" x14ac:dyDescent="0.3">
      <c r="A25" t="s">
        <v>23</v>
      </c>
    </row>
    <row r="26" spans="1:1" x14ac:dyDescent="0.3">
      <c r="A26" t="s">
        <v>24</v>
      </c>
    </row>
    <row r="27" spans="1:1" x14ac:dyDescent="0.3">
      <c r="A27" t="s">
        <v>25</v>
      </c>
    </row>
    <row r="28" spans="1:1" x14ac:dyDescent="0.3">
      <c r="A28" t="s">
        <v>26</v>
      </c>
    </row>
    <row r="29" spans="1:1" x14ac:dyDescent="0.3">
      <c r="A29" t="s">
        <v>27</v>
      </c>
    </row>
    <row r="30" spans="1:1" x14ac:dyDescent="0.3">
      <c r="A30" t="s">
        <v>28</v>
      </c>
    </row>
    <row r="31" spans="1:1" x14ac:dyDescent="0.3">
      <c r="A31" t="s">
        <v>29</v>
      </c>
    </row>
    <row r="32" spans="1:1" x14ac:dyDescent="0.3">
      <c r="A32" t="s">
        <v>30</v>
      </c>
    </row>
    <row r="33" spans="1:1" x14ac:dyDescent="0.3">
      <c r="A33" t="s">
        <v>31</v>
      </c>
    </row>
    <row r="35" spans="1:1" x14ac:dyDescent="0.3">
      <c r="A35" t="s">
        <v>32</v>
      </c>
    </row>
    <row r="36" spans="1:1" x14ac:dyDescent="0.3">
      <c r="A36" t="s">
        <v>33</v>
      </c>
    </row>
    <row r="37" spans="1:1" x14ac:dyDescent="0.3">
      <c r="A37" t="s">
        <v>34</v>
      </c>
    </row>
    <row r="38" spans="1:1" x14ac:dyDescent="0.3">
      <c r="A38" t="s">
        <v>35</v>
      </c>
    </row>
    <row r="39" spans="1:1" x14ac:dyDescent="0.3">
      <c r="A39" t="s">
        <v>36</v>
      </c>
    </row>
    <row r="40" spans="1:1" x14ac:dyDescent="0.3">
      <c r="A40" t="s">
        <v>37</v>
      </c>
    </row>
    <row r="41" spans="1:1" x14ac:dyDescent="0.3">
      <c r="A41" t="s">
        <v>38</v>
      </c>
    </row>
    <row r="42" spans="1:1" x14ac:dyDescent="0.3">
      <c r="A42" t="s">
        <v>39</v>
      </c>
    </row>
    <row r="43" spans="1:1" x14ac:dyDescent="0.3">
      <c r="A43" t="s">
        <v>40</v>
      </c>
    </row>
    <row r="44" spans="1:1" x14ac:dyDescent="0.3">
      <c r="A44" t="s">
        <v>41</v>
      </c>
    </row>
    <row r="45" spans="1:1" x14ac:dyDescent="0.3">
      <c r="A45" t="s">
        <v>42</v>
      </c>
    </row>
    <row r="46" spans="1:1" x14ac:dyDescent="0.3">
      <c r="A46" t="s">
        <v>43</v>
      </c>
    </row>
    <row r="47" spans="1:1" x14ac:dyDescent="0.3">
      <c r="A47" t="s">
        <v>44</v>
      </c>
    </row>
    <row r="48" spans="1:1" x14ac:dyDescent="0.3">
      <c r="A48" t="s">
        <v>45</v>
      </c>
    </row>
    <row r="49" spans="1:1" x14ac:dyDescent="0.3">
      <c r="A49" t="s">
        <v>46</v>
      </c>
    </row>
    <row r="50" spans="1:1" x14ac:dyDescent="0.3">
      <c r="A50" t="s">
        <v>47</v>
      </c>
    </row>
    <row r="51" spans="1:1" x14ac:dyDescent="0.3">
      <c r="A51" t="s">
        <v>48</v>
      </c>
    </row>
    <row r="52" spans="1:1" x14ac:dyDescent="0.3">
      <c r="A52" t="s">
        <v>49</v>
      </c>
    </row>
    <row r="53" spans="1:1" x14ac:dyDescent="0.3">
      <c r="A53" t="s">
        <v>50</v>
      </c>
    </row>
    <row r="54" spans="1:1" x14ac:dyDescent="0.3">
      <c r="A54" t="s">
        <v>51</v>
      </c>
    </row>
    <row r="55" spans="1:1" x14ac:dyDescent="0.3">
      <c r="A55" t="s">
        <v>52</v>
      </c>
    </row>
    <row r="56" spans="1:1" x14ac:dyDescent="0.3">
      <c r="A56" t="s">
        <v>53</v>
      </c>
    </row>
    <row r="57" spans="1:1" x14ac:dyDescent="0.3">
      <c r="A57" t="s">
        <v>54</v>
      </c>
    </row>
    <row r="58" spans="1:1" x14ac:dyDescent="0.3">
      <c r="A58" t="s">
        <v>55</v>
      </c>
    </row>
    <row r="59" spans="1:1" x14ac:dyDescent="0.3">
      <c r="A59" t="s">
        <v>56</v>
      </c>
    </row>
    <row r="60" spans="1:1" x14ac:dyDescent="0.3">
      <c r="A60" t="s">
        <v>57</v>
      </c>
    </row>
    <row r="61" spans="1:1" x14ac:dyDescent="0.3">
      <c r="A61" t="s">
        <v>58</v>
      </c>
    </row>
    <row r="62" spans="1:1" x14ac:dyDescent="0.3">
      <c r="A62" t="s">
        <v>59</v>
      </c>
    </row>
    <row r="63" spans="1:1" x14ac:dyDescent="0.3">
      <c r="A63" t="s">
        <v>60</v>
      </c>
    </row>
    <row r="65" spans="1:1" x14ac:dyDescent="0.3">
      <c r="A65" t="s">
        <v>61</v>
      </c>
    </row>
    <row r="66" spans="1:1" x14ac:dyDescent="0.3">
      <c r="A66" t="s">
        <v>62</v>
      </c>
    </row>
    <row r="67" spans="1:1" x14ac:dyDescent="0.3">
      <c r="A67" t="s">
        <v>63</v>
      </c>
    </row>
    <row r="68" spans="1:1" x14ac:dyDescent="0.3">
      <c r="A68" t="s">
        <v>64</v>
      </c>
    </row>
    <row r="69" spans="1:1" x14ac:dyDescent="0.3">
      <c r="A69" t="s">
        <v>65</v>
      </c>
    </row>
    <row r="70" spans="1:1" x14ac:dyDescent="0.3">
      <c r="A70" t="s">
        <v>66</v>
      </c>
    </row>
    <row r="71" spans="1:1" x14ac:dyDescent="0.3">
      <c r="A71" t="s">
        <v>67</v>
      </c>
    </row>
    <row r="72" spans="1:1" x14ac:dyDescent="0.3">
      <c r="A72" t="s">
        <v>68</v>
      </c>
    </row>
    <row r="73" spans="1:1" x14ac:dyDescent="0.3">
      <c r="A73" t="s">
        <v>69</v>
      </c>
    </row>
    <row r="74" spans="1:1" x14ac:dyDescent="0.3">
      <c r="A74" t="s">
        <v>70</v>
      </c>
    </row>
    <row r="75" spans="1:1" x14ac:dyDescent="0.3">
      <c r="A75" t="s">
        <v>71</v>
      </c>
    </row>
    <row r="76" spans="1:1" x14ac:dyDescent="0.3">
      <c r="A76" t="s">
        <v>72</v>
      </c>
    </row>
    <row r="77" spans="1:1" x14ac:dyDescent="0.3">
      <c r="A77" t="s">
        <v>73</v>
      </c>
    </row>
    <row r="78" spans="1:1" x14ac:dyDescent="0.3">
      <c r="A78" t="s">
        <v>74</v>
      </c>
    </row>
    <row r="79" spans="1:1" x14ac:dyDescent="0.3">
      <c r="A79" t="s">
        <v>75</v>
      </c>
    </row>
    <row r="80" spans="1:1" x14ac:dyDescent="0.3">
      <c r="A80" t="s">
        <v>76</v>
      </c>
    </row>
    <row r="81" spans="1:1" x14ac:dyDescent="0.3">
      <c r="A81" t="s">
        <v>77</v>
      </c>
    </row>
    <row r="82" spans="1:1" x14ac:dyDescent="0.3">
      <c r="A82" t="s">
        <v>25</v>
      </c>
    </row>
    <row r="83" spans="1:1" x14ac:dyDescent="0.3">
      <c r="A83" t="s">
        <v>78</v>
      </c>
    </row>
    <row r="84" spans="1:1" x14ac:dyDescent="0.3">
      <c r="A84" t="s">
        <v>79</v>
      </c>
    </row>
    <row r="85" spans="1:1" x14ac:dyDescent="0.3">
      <c r="A85" t="s">
        <v>80</v>
      </c>
    </row>
    <row r="86" spans="1:1" x14ac:dyDescent="0.3">
      <c r="A86" t="s">
        <v>81</v>
      </c>
    </row>
    <row r="87" spans="1:1" x14ac:dyDescent="0.3">
      <c r="A87" t="s">
        <v>82</v>
      </c>
    </row>
    <row r="89" spans="1:1" x14ac:dyDescent="0.3">
      <c r="A89" t="s">
        <v>83</v>
      </c>
    </row>
    <row r="90" spans="1:1" x14ac:dyDescent="0.3">
      <c r="A90" t="s">
        <v>84</v>
      </c>
    </row>
    <row r="91" spans="1:1" x14ac:dyDescent="0.3">
      <c r="A91" t="s">
        <v>85</v>
      </c>
    </row>
    <row r="92" spans="1:1" x14ac:dyDescent="0.3">
      <c r="A92" t="s">
        <v>86</v>
      </c>
    </row>
    <row r="93" spans="1:1" x14ac:dyDescent="0.3">
      <c r="A93" t="s">
        <v>87</v>
      </c>
    </row>
    <row r="94" spans="1:1" x14ac:dyDescent="0.3">
      <c r="A94" t="s">
        <v>88</v>
      </c>
    </row>
    <row r="95" spans="1:1" x14ac:dyDescent="0.3">
      <c r="A95" t="s">
        <v>89</v>
      </c>
    </row>
    <row r="96" spans="1:1" x14ac:dyDescent="0.3">
      <c r="A96" t="s">
        <v>90</v>
      </c>
    </row>
    <row r="97" spans="1:1" x14ac:dyDescent="0.3">
      <c r="A97" t="s">
        <v>91</v>
      </c>
    </row>
    <row r="98" spans="1:1" x14ac:dyDescent="0.3">
      <c r="A98" t="s">
        <v>92</v>
      </c>
    </row>
    <row r="99" spans="1:1" x14ac:dyDescent="0.3">
      <c r="A99" t="s">
        <v>93</v>
      </c>
    </row>
    <row r="100" spans="1:1" x14ac:dyDescent="0.3">
      <c r="A100" t="s">
        <v>94</v>
      </c>
    </row>
    <row r="101" spans="1:1" x14ac:dyDescent="0.3">
      <c r="A101" t="s">
        <v>95</v>
      </c>
    </row>
    <row r="102" spans="1:1" x14ac:dyDescent="0.3">
      <c r="A102" t="s">
        <v>96</v>
      </c>
    </row>
    <row r="103" spans="1:1" x14ac:dyDescent="0.3">
      <c r="A103" t="s">
        <v>97</v>
      </c>
    </row>
    <row r="104" spans="1:1" x14ac:dyDescent="0.3">
      <c r="A104" t="s">
        <v>98</v>
      </c>
    </row>
    <row r="105" spans="1:1" x14ac:dyDescent="0.3">
      <c r="A105" t="s">
        <v>99</v>
      </c>
    </row>
    <row r="106" spans="1:1" x14ac:dyDescent="0.3">
      <c r="A106" t="s">
        <v>100</v>
      </c>
    </row>
    <row r="107" spans="1:1" x14ac:dyDescent="0.3">
      <c r="A107" t="s">
        <v>101</v>
      </c>
    </row>
    <row r="108" spans="1:1" x14ac:dyDescent="0.3">
      <c r="A108" t="s">
        <v>102</v>
      </c>
    </row>
    <row r="109" spans="1:1" x14ac:dyDescent="0.3">
      <c r="A109" t="s">
        <v>103</v>
      </c>
    </row>
    <row r="110" spans="1:1" x14ac:dyDescent="0.3">
      <c r="A110" t="s">
        <v>104</v>
      </c>
    </row>
    <row r="111" spans="1:1" x14ac:dyDescent="0.3">
      <c r="A111" t="s">
        <v>105</v>
      </c>
    </row>
    <row r="112" spans="1:1" x14ac:dyDescent="0.3">
      <c r="A112" t="s">
        <v>106</v>
      </c>
    </row>
    <row r="113" spans="1:1" x14ac:dyDescent="0.3">
      <c r="A113" t="s">
        <v>107</v>
      </c>
    </row>
    <row r="114" spans="1:1" x14ac:dyDescent="0.3">
      <c r="A114" t="s">
        <v>108</v>
      </c>
    </row>
    <row r="115" spans="1:1" x14ac:dyDescent="0.3">
      <c r="A115" t="s">
        <v>109</v>
      </c>
    </row>
    <row r="116" spans="1:1" x14ac:dyDescent="0.3">
      <c r="A116" t="s">
        <v>110</v>
      </c>
    </row>
    <row r="117" spans="1:1" x14ac:dyDescent="0.3">
      <c r="A117" t="s">
        <v>111</v>
      </c>
    </row>
    <row r="118" spans="1:1" x14ac:dyDescent="0.3">
      <c r="A118" t="s">
        <v>112</v>
      </c>
    </row>
    <row r="120" spans="1:1" x14ac:dyDescent="0.3">
      <c r="A120" t="s">
        <v>113</v>
      </c>
    </row>
    <row r="121" spans="1:1" x14ac:dyDescent="0.3">
      <c r="A121" t="s">
        <v>114</v>
      </c>
    </row>
    <row r="122" spans="1:1" x14ac:dyDescent="0.3">
      <c r="A122" t="s">
        <v>115</v>
      </c>
    </row>
    <row r="123" spans="1:1" x14ac:dyDescent="0.3">
      <c r="A123" t="s">
        <v>116</v>
      </c>
    </row>
    <row r="124" spans="1:1" x14ac:dyDescent="0.3">
      <c r="A124" t="s">
        <v>117</v>
      </c>
    </row>
    <row r="125" spans="1:1" x14ac:dyDescent="0.3">
      <c r="A125" t="s">
        <v>118</v>
      </c>
    </row>
    <row r="126" spans="1:1" x14ac:dyDescent="0.3">
      <c r="A126" t="s">
        <v>119</v>
      </c>
    </row>
    <row r="127" spans="1:1" x14ac:dyDescent="0.3">
      <c r="A127" t="s">
        <v>120</v>
      </c>
    </row>
    <row r="128" spans="1:1" x14ac:dyDescent="0.3">
      <c r="A128" t="s">
        <v>121</v>
      </c>
    </row>
    <row r="129" spans="1:1" x14ac:dyDescent="0.3">
      <c r="A129" t="s">
        <v>122</v>
      </c>
    </row>
    <row r="130" spans="1:1" x14ac:dyDescent="0.3">
      <c r="A130" t="s">
        <v>123</v>
      </c>
    </row>
    <row r="131" spans="1:1" x14ac:dyDescent="0.3">
      <c r="A131" t="s">
        <v>124</v>
      </c>
    </row>
    <row r="132" spans="1:1" x14ac:dyDescent="0.3">
      <c r="A132" t="s">
        <v>125</v>
      </c>
    </row>
    <row r="133" spans="1:1" x14ac:dyDescent="0.3">
      <c r="A133" t="s">
        <v>126</v>
      </c>
    </row>
    <row r="134" spans="1:1" x14ac:dyDescent="0.3">
      <c r="A134" t="s">
        <v>127</v>
      </c>
    </row>
    <row r="135" spans="1:1" x14ac:dyDescent="0.3">
      <c r="A135" t="s">
        <v>128</v>
      </c>
    </row>
    <row r="136" spans="1:1" x14ac:dyDescent="0.3">
      <c r="A136" t="s">
        <v>129</v>
      </c>
    </row>
    <row r="137" spans="1:1" x14ac:dyDescent="0.3">
      <c r="A137" t="s">
        <v>130</v>
      </c>
    </row>
    <row r="138" spans="1:1" x14ac:dyDescent="0.3">
      <c r="A138" t="s">
        <v>131</v>
      </c>
    </row>
    <row r="139" spans="1:1" x14ac:dyDescent="0.3">
      <c r="A139" t="s">
        <v>132</v>
      </c>
    </row>
    <row r="140" spans="1:1" x14ac:dyDescent="0.3">
      <c r="A140" t="s">
        <v>133</v>
      </c>
    </row>
    <row r="141" spans="1:1" x14ac:dyDescent="0.3">
      <c r="A141" t="s">
        <v>134</v>
      </c>
    </row>
    <row r="142" spans="1:1" x14ac:dyDescent="0.3">
      <c r="A142" t="s">
        <v>135</v>
      </c>
    </row>
    <row r="143" spans="1:1" x14ac:dyDescent="0.3">
      <c r="A143" t="s">
        <v>136</v>
      </c>
    </row>
    <row r="144" spans="1:1" x14ac:dyDescent="0.3">
      <c r="A144" t="s">
        <v>137</v>
      </c>
    </row>
    <row r="145" spans="1:1" x14ac:dyDescent="0.3">
      <c r="A145" t="s">
        <v>138</v>
      </c>
    </row>
    <row r="146" spans="1:1" x14ac:dyDescent="0.3">
      <c r="A146" t="s">
        <v>139</v>
      </c>
    </row>
    <row r="147" spans="1:1" x14ac:dyDescent="0.3">
      <c r="A147" t="s">
        <v>140</v>
      </c>
    </row>
    <row r="148" spans="1:1" x14ac:dyDescent="0.3">
      <c r="A148" t="s">
        <v>141</v>
      </c>
    </row>
    <row r="149" spans="1:1" x14ac:dyDescent="0.3">
      <c r="A149" t="s">
        <v>142</v>
      </c>
    </row>
    <row r="150" spans="1:1" x14ac:dyDescent="0.3">
      <c r="A150" t="s">
        <v>143</v>
      </c>
    </row>
    <row r="151" spans="1:1" x14ac:dyDescent="0.3">
      <c r="A151" t="s">
        <v>144</v>
      </c>
    </row>
    <row r="152" spans="1:1" x14ac:dyDescent="0.3">
      <c r="A152" t="s">
        <v>145</v>
      </c>
    </row>
    <row r="153" spans="1:1" x14ac:dyDescent="0.3">
      <c r="A153" t="s">
        <v>146</v>
      </c>
    </row>
    <row r="155" spans="1:1" x14ac:dyDescent="0.3">
      <c r="A155" t="s">
        <v>147</v>
      </c>
    </row>
    <row r="156" spans="1:1" x14ac:dyDescent="0.3">
      <c r="A156" t="s">
        <v>148</v>
      </c>
    </row>
    <row r="157" spans="1:1" x14ac:dyDescent="0.3">
      <c r="A157" t="s">
        <v>149</v>
      </c>
    </row>
    <row r="158" spans="1:1" x14ac:dyDescent="0.3">
      <c r="A158" t="s">
        <v>49</v>
      </c>
    </row>
    <row r="159" spans="1:1" x14ac:dyDescent="0.3">
      <c r="A159" t="s">
        <v>150</v>
      </c>
    </row>
    <row r="160" spans="1:1" x14ac:dyDescent="0.3">
      <c r="A160" t="s">
        <v>151</v>
      </c>
    </row>
    <row r="161" spans="1:1" x14ac:dyDescent="0.3">
      <c r="A161" t="s">
        <v>152</v>
      </c>
    </row>
    <row r="162" spans="1:1" x14ac:dyDescent="0.3">
      <c r="A162" t="s">
        <v>153</v>
      </c>
    </row>
    <row r="163" spans="1:1" x14ac:dyDescent="0.3">
      <c r="A163" t="s">
        <v>154</v>
      </c>
    </row>
    <row r="164" spans="1:1" x14ac:dyDescent="0.3">
      <c r="A164" t="s">
        <v>155</v>
      </c>
    </row>
    <row r="165" spans="1:1" x14ac:dyDescent="0.3">
      <c r="A165" t="s">
        <v>156</v>
      </c>
    </row>
    <row r="166" spans="1:1" x14ac:dyDescent="0.3">
      <c r="A166" t="s">
        <v>157</v>
      </c>
    </row>
    <row r="167" spans="1:1" x14ac:dyDescent="0.3">
      <c r="A167" t="s">
        <v>158</v>
      </c>
    </row>
    <row r="168" spans="1:1" x14ac:dyDescent="0.3">
      <c r="A168" t="s">
        <v>159</v>
      </c>
    </row>
    <row r="169" spans="1:1" x14ac:dyDescent="0.3">
      <c r="A169" t="s">
        <v>160</v>
      </c>
    </row>
    <row r="170" spans="1:1" x14ac:dyDescent="0.3">
      <c r="A170" t="s">
        <v>161</v>
      </c>
    </row>
    <row r="171" spans="1:1" x14ac:dyDescent="0.3">
      <c r="A171" t="s">
        <v>162</v>
      </c>
    </row>
    <row r="172" spans="1:1" x14ac:dyDescent="0.3">
      <c r="A172" t="s">
        <v>163</v>
      </c>
    </row>
    <row r="173" spans="1:1" x14ac:dyDescent="0.3">
      <c r="A173" t="s">
        <v>164</v>
      </c>
    </row>
    <row r="174" spans="1:1" x14ac:dyDescent="0.3">
      <c r="A174" t="s">
        <v>165</v>
      </c>
    </row>
    <row r="175" spans="1:1" x14ac:dyDescent="0.3">
      <c r="A175" t="s">
        <v>166</v>
      </c>
    </row>
    <row r="176" spans="1:1" x14ac:dyDescent="0.3">
      <c r="A176" t="s">
        <v>167</v>
      </c>
    </row>
    <row r="177" spans="1:1" x14ac:dyDescent="0.3">
      <c r="A177" t="s">
        <v>168</v>
      </c>
    </row>
    <row r="178" spans="1:1" x14ac:dyDescent="0.3">
      <c r="A178" t="s">
        <v>169</v>
      </c>
    </row>
    <row r="179" spans="1:1" x14ac:dyDescent="0.3">
      <c r="A179" t="s">
        <v>170</v>
      </c>
    </row>
    <row r="180" spans="1:1" x14ac:dyDescent="0.3">
      <c r="A180" t="s">
        <v>171</v>
      </c>
    </row>
    <row r="181" spans="1:1" x14ac:dyDescent="0.3">
      <c r="A181" t="s">
        <v>172</v>
      </c>
    </row>
    <row r="182" spans="1:1" x14ac:dyDescent="0.3">
      <c r="A182" t="s">
        <v>173</v>
      </c>
    </row>
    <row r="183" spans="1:1" x14ac:dyDescent="0.3">
      <c r="A183" t="s">
        <v>174</v>
      </c>
    </row>
    <row r="185" spans="1:1" x14ac:dyDescent="0.3">
      <c r="A185" t="s">
        <v>175</v>
      </c>
    </row>
    <row r="186" spans="1:1" x14ac:dyDescent="0.3">
      <c r="A186" t="s">
        <v>176</v>
      </c>
    </row>
    <row r="187" spans="1:1" x14ac:dyDescent="0.3">
      <c r="A187" t="s">
        <v>177</v>
      </c>
    </row>
    <row r="188" spans="1:1" x14ac:dyDescent="0.3">
      <c r="A188" t="s">
        <v>178</v>
      </c>
    </row>
    <row r="189" spans="1:1" x14ac:dyDescent="0.3">
      <c r="A189" t="s">
        <v>179</v>
      </c>
    </row>
    <row r="190" spans="1:1" x14ac:dyDescent="0.3">
      <c r="A190" t="s">
        <v>180</v>
      </c>
    </row>
    <row r="191" spans="1:1" x14ac:dyDescent="0.3">
      <c r="A191" t="s">
        <v>32</v>
      </c>
    </row>
    <row r="192" spans="1:1" x14ac:dyDescent="0.3">
      <c r="A192" t="s">
        <v>181</v>
      </c>
    </row>
    <row r="193" spans="1:1" x14ac:dyDescent="0.3">
      <c r="A193" t="s">
        <v>182</v>
      </c>
    </row>
    <row r="194" spans="1:1" x14ac:dyDescent="0.3">
      <c r="A194" t="s">
        <v>183</v>
      </c>
    </row>
    <row r="195" spans="1:1" x14ac:dyDescent="0.3">
      <c r="A195" t="s">
        <v>184</v>
      </c>
    </row>
    <row r="196" spans="1:1" x14ac:dyDescent="0.3">
      <c r="A196" t="s">
        <v>185</v>
      </c>
    </row>
    <row r="197" spans="1:1" x14ac:dyDescent="0.3">
      <c r="A197" t="s">
        <v>186</v>
      </c>
    </row>
    <row r="198" spans="1:1" x14ac:dyDescent="0.3">
      <c r="A198" t="s">
        <v>148</v>
      </c>
    </row>
    <row r="199" spans="1:1" x14ac:dyDescent="0.3">
      <c r="A199" t="s">
        <v>187</v>
      </c>
    </row>
    <row r="200" spans="1:1" x14ac:dyDescent="0.3">
      <c r="A200" t="s">
        <v>188</v>
      </c>
    </row>
    <row r="201" spans="1:1" x14ac:dyDescent="0.3">
      <c r="A201" t="s">
        <v>189</v>
      </c>
    </row>
    <row r="202" spans="1:1" x14ac:dyDescent="0.3">
      <c r="A202" t="s">
        <v>190</v>
      </c>
    </row>
    <row r="203" spans="1:1" x14ac:dyDescent="0.3">
      <c r="A203" t="s">
        <v>191</v>
      </c>
    </row>
    <row r="204" spans="1:1" x14ac:dyDescent="0.3">
      <c r="A204" t="s">
        <v>156</v>
      </c>
    </row>
    <row r="205" spans="1:1" x14ac:dyDescent="0.3">
      <c r="A205" t="s">
        <v>192</v>
      </c>
    </row>
    <row r="206" spans="1:1" x14ac:dyDescent="0.3">
      <c r="A206" t="s">
        <v>193</v>
      </c>
    </row>
    <row r="208" spans="1:1" x14ac:dyDescent="0.3">
      <c r="A208" t="s">
        <v>194</v>
      </c>
    </row>
    <row r="209" spans="1:1" x14ac:dyDescent="0.3">
      <c r="A209" t="s">
        <v>195</v>
      </c>
    </row>
    <row r="210" spans="1:1" x14ac:dyDescent="0.3">
      <c r="A210" t="s">
        <v>196</v>
      </c>
    </row>
    <row r="211" spans="1:1" x14ac:dyDescent="0.3">
      <c r="A211" t="s">
        <v>197</v>
      </c>
    </row>
    <row r="212" spans="1:1" x14ac:dyDescent="0.3">
      <c r="A212" t="s">
        <v>198</v>
      </c>
    </row>
    <row r="213" spans="1:1" x14ac:dyDescent="0.3">
      <c r="A213" t="s">
        <v>199</v>
      </c>
    </row>
    <row r="214" spans="1:1" x14ac:dyDescent="0.3">
      <c r="A214" t="s">
        <v>200</v>
      </c>
    </row>
    <row r="215" spans="1:1" x14ac:dyDescent="0.3">
      <c r="A215" t="s">
        <v>201</v>
      </c>
    </row>
    <row r="216" spans="1:1" x14ac:dyDescent="0.3">
      <c r="A216" t="s">
        <v>202</v>
      </c>
    </row>
    <row r="217" spans="1:1" x14ac:dyDescent="0.3">
      <c r="A217" t="s">
        <v>203</v>
      </c>
    </row>
    <row r="218" spans="1:1" x14ac:dyDescent="0.3">
      <c r="A218" t="s">
        <v>204</v>
      </c>
    </row>
    <row r="219" spans="1:1" x14ac:dyDescent="0.3">
      <c r="A219" t="s">
        <v>205</v>
      </c>
    </row>
    <row r="220" spans="1:1" x14ac:dyDescent="0.3">
      <c r="A220" t="s">
        <v>206</v>
      </c>
    </row>
    <row r="221" spans="1:1" x14ac:dyDescent="0.3">
      <c r="A221" t="s">
        <v>207</v>
      </c>
    </row>
    <row r="222" spans="1:1" x14ac:dyDescent="0.3">
      <c r="A222" t="s">
        <v>208</v>
      </c>
    </row>
    <row r="223" spans="1:1" x14ac:dyDescent="0.3">
      <c r="A223" t="s">
        <v>209</v>
      </c>
    </row>
    <row r="224" spans="1:1" x14ac:dyDescent="0.3">
      <c r="A224" t="s">
        <v>210</v>
      </c>
    </row>
    <row r="225" spans="1:1" x14ac:dyDescent="0.3">
      <c r="A225" t="s">
        <v>211</v>
      </c>
    </row>
    <row r="226" spans="1:1" x14ac:dyDescent="0.3">
      <c r="A226" t="s">
        <v>212</v>
      </c>
    </row>
    <row r="227" spans="1:1" x14ac:dyDescent="0.3">
      <c r="A227" t="s">
        <v>213</v>
      </c>
    </row>
    <row r="228" spans="1:1" x14ac:dyDescent="0.3">
      <c r="A228" t="s">
        <v>214</v>
      </c>
    </row>
    <row r="229" spans="1:1" x14ac:dyDescent="0.3">
      <c r="A229" t="s">
        <v>215</v>
      </c>
    </row>
    <row r="230" spans="1:1" x14ac:dyDescent="0.3">
      <c r="A230" t="s">
        <v>216</v>
      </c>
    </row>
    <row r="231" spans="1:1" x14ac:dyDescent="0.3">
      <c r="A231" t="s">
        <v>217</v>
      </c>
    </row>
    <row r="232" spans="1:1" x14ac:dyDescent="0.3">
      <c r="A232" t="s">
        <v>218</v>
      </c>
    </row>
    <row r="234" spans="1:1" x14ac:dyDescent="0.3">
      <c r="A234" t="s">
        <v>219</v>
      </c>
    </row>
    <row r="235" spans="1:1" x14ac:dyDescent="0.3">
      <c r="A235" t="s">
        <v>220</v>
      </c>
    </row>
    <row r="236" spans="1:1" x14ac:dyDescent="0.3">
      <c r="A236" t="s">
        <v>196</v>
      </c>
    </row>
    <row r="237" spans="1:1" x14ac:dyDescent="0.3">
      <c r="A237" t="s">
        <v>221</v>
      </c>
    </row>
    <row r="238" spans="1:1" x14ac:dyDescent="0.3">
      <c r="A238" t="s">
        <v>222</v>
      </c>
    </row>
    <row r="239" spans="1:1" x14ac:dyDescent="0.3">
      <c r="A239" t="s">
        <v>223</v>
      </c>
    </row>
    <row r="240" spans="1:1" x14ac:dyDescent="0.3">
      <c r="A240" t="s">
        <v>224</v>
      </c>
    </row>
    <row r="241" spans="1:1" x14ac:dyDescent="0.3">
      <c r="A241" t="s">
        <v>225</v>
      </c>
    </row>
    <row r="242" spans="1:1" x14ac:dyDescent="0.3">
      <c r="A242" t="s">
        <v>226</v>
      </c>
    </row>
    <row r="243" spans="1:1" x14ac:dyDescent="0.3">
      <c r="A243" t="s">
        <v>227</v>
      </c>
    </row>
    <row r="244" spans="1:1" x14ac:dyDescent="0.3">
      <c r="A244" t="s">
        <v>228</v>
      </c>
    </row>
    <row r="245" spans="1:1" x14ac:dyDescent="0.3">
      <c r="A245" t="s">
        <v>229</v>
      </c>
    </row>
    <row r="246" spans="1:1" x14ac:dyDescent="0.3">
      <c r="A246" t="s">
        <v>230</v>
      </c>
    </row>
    <row r="247" spans="1:1" x14ac:dyDescent="0.3">
      <c r="A247" t="s">
        <v>231</v>
      </c>
    </row>
    <row r="248" spans="1:1" x14ac:dyDescent="0.3">
      <c r="A248" t="s">
        <v>232</v>
      </c>
    </row>
    <row r="249" spans="1:1" x14ac:dyDescent="0.3">
      <c r="A249" t="s">
        <v>233</v>
      </c>
    </row>
    <row r="250" spans="1:1" x14ac:dyDescent="0.3">
      <c r="A250" t="s">
        <v>234</v>
      </c>
    </row>
    <row r="251" spans="1:1" x14ac:dyDescent="0.3">
      <c r="A251" t="s">
        <v>235</v>
      </c>
    </row>
    <row r="252" spans="1:1" x14ac:dyDescent="0.3">
      <c r="A252" t="s">
        <v>236</v>
      </c>
    </row>
    <row r="253" spans="1:1" x14ac:dyDescent="0.3">
      <c r="A253" t="s">
        <v>237</v>
      </c>
    </row>
    <row r="254" spans="1:1" x14ac:dyDescent="0.3">
      <c r="A254" t="s">
        <v>238</v>
      </c>
    </row>
    <row r="255" spans="1:1" x14ac:dyDescent="0.3">
      <c r="A255" t="s">
        <v>239</v>
      </c>
    </row>
    <row r="256" spans="1:1" x14ac:dyDescent="0.3">
      <c r="A256" t="s">
        <v>240</v>
      </c>
    </row>
    <row r="257" spans="1:1" x14ac:dyDescent="0.3">
      <c r="A257" t="s">
        <v>241</v>
      </c>
    </row>
    <row r="258" spans="1:1" x14ac:dyDescent="0.3">
      <c r="A258" t="s">
        <v>242</v>
      </c>
    </row>
    <row r="259" spans="1:1" x14ac:dyDescent="0.3">
      <c r="A259" t="s">
        <v>243</v>
      </c>
    </row>
    <row r="260" spans="1:1" x14ac:dyDescent="0.3">
      <c r="A260" t="s">
        <v>244</v>
      </c>
    </row>
    <row r="261" spans="1:1" x14ac:dyDescent="0.3">
      <c r="A261" t="s">
        <v>245</v>
      </c>
    </row>
    <row r="262" spans="1:1" x14ac:dyDescent="0.3">
      <c r="A262" t="s">
        <v>246</v>
      </c>
    </row>
    <row r="263" spans="1:1" x14ac:dyDescent="0.3">
      <c r="A263" t="s">
        <v>247</v>
      </c>
    </row>
    <row r="264" spans="1:1" x14ac:dyDescent="0.3">
      <c r="A264" t="s">
        <v>248</v>
      </c>
    </row>
    <row r="265" spans="1:1" x14ac:dyDescent="0.3">
      <c r="A265" t="s">
        <v>249</v>
      </c>
    </row>
    <row r="266" spans="1:1" x14ac:dyDescent="0.3">
      <c r="A266" t="s">
        <v>250</v>
      </c>
    </row>
    <row r="267" spans="1:1" x14ac:dyDescent="0.3">
      <c r="A267" t="s">
        <v>196</v>
      </c>
    </row>
    <row r="269" spans="1:1" x14ac:dyDescent="0.3">
      <c r="A269" t="s">
        <v>251</v>
      </c>
    </row>
    <row r="270" spans="1:1" x14ac:dyDescent="0.3">
      <c r="A270" t="s">
        <v>252</v>
      </c>
    </row>
    <row r="271" spans="1:1" x14ac:dyDescent="0.3">
      <c r="A271" t="s">
        <v>253</v>
      </c>
    </row>
    <row r="272" spans="1:1" x14ac:dyDescent="0.3">
      <c r="A272" t="s">
        <v>254</v>
      </c>
    </row>
    <row r="273" spans="1:1" x14ac:dyDescent="0.3">
      <c r="A273" t="s">
        <v>255</v>
      </c>
    </row>
    <row r="274" spans="1:1" x14ac:dyDescent="0.3">
      <c r="A274" t="s">
        <v>256</v>
      </c>
    </row>
    <row r="275" spans="1:1" x14ac:dyDescent="0.3">
      <c r="A275" t="s">
        <v>257</v>
      </c>
    </row>
    <row r="276" spans="1:1" x14ac:dyDescent="0.3">
      <c r="A276" t="s">
        <v>258</v>
      </c>
    </row>
    <row r="277" spans="1:1" x14ac:dyDescent="0.3">
      <c r="A277" t="s">
        <v>259</v>
      </c>
    </row>
    <row r="278" spans="1:1" x14ac:dyDescent="0.3">
      <c r="A278" t="s">
        <v>260</v>
      </c>
    </row>
    <row r="279" spans="1:1" x14ac:dyDescent="0.3">
      <c r="A279" t="s">
        <v>261</v>
      </c>
    </row>
    <row r="280" spans="1:1" x14ac:dyDescent="0.3">
      <c r="A280" t="s">
        <v>262</v>
      </c>
    </row>
    <row r="281" spans="1:1" x14ac:dyDescent="0.3">
      <c r="A281" t="s">
        <v>263</v>
      </c>
    </row>
    <row r="282" spans="1:1" x14ac:dyDescent="0.3">
      <c r="A282" t="s">
        <v>264</v>
      </c>
    </row>
    <row r="283" spans="1:1" x14ac:dyDescent="0.3">
      <c r="A283" t="s">
        <v>265</v>
      </c>
    </row>
    <row r="284" spans="1:1" x14ac:dyDescent="0.3">
      <c r="A284" t="s">
        <v>266</v>
      </c>
    </row>
    <row r="285" spans="1:1" x14ac:dyDescent="0.3">
      <c r="A285" t="s">
        <v>267</v>
      </c>
    </row>
    <row r="286" spans="1:1" x14ac:dyDescent="0.3">
      <c r="A286" t="s">
        <v>268</v>
      </c>
    </row>
    <row r="287" spans="1:1" x14ac:dyDescent="0.3">
      <c r="A287" t="s">
        <v>269</v>
      </c>
    </row>
    <row r="288" spans="1:1" x14ac:dyDescent="0.3">
      <c r="A288" t="s">
        <v>270</v>
      </c>
    </row>
    <row r="289" spans="1:1" x14ac:dyDescent="0.3">
      <c r="A289" t="s">
        <v>271</v>
      </c>
    </row>
    <row r="290" spans="1:1" x14ac:dyDescent="0.3">
      <c r="A290" t="s">
        <v>272</v>
      </c>
    </row>
    <row r="291" spans="1:1" x14ac:dyDescent="0.3">
      <c r="A291" t="s">
        <v>273</v>
      </c>
    </row>
    <row r="292" spans="1:1" x14ac:dyDescent="0.3">
      <c r="A292" t="s">
        <v>274</v>
      </c>
    </row>
    <row r="293" spans="1:1" x14ac:dyDescent="0.3">
      <c r="A293" t="s">
        <v>275</v>
      </c>
    </row>
    <row r="294" spans="1:1" x14ac:dyDescent="0.3">
      <c r="A294" t="s">
        <v>276</v>
      </c>
    </row>
    <row r="295" spans="1:1" x14ac:dyDescent="0.3">
      <c r="A295" t="s">
        <v>277</v>
      </c>
    </row>
    <row r="296" spans="1:1" x14ac:dyDescent="0.3">
      <c r="A296" t="s">
        <v>278</v>
      </c>
    </row>
    <row r="297" spans="1:1" x14ac:dyDescent="0.3">
      <c r="A297" t="s">
        <v>279</v>
      </c>
    </row>
    <row r="298" spans="1:1" x14ac:dyDescent="0.3">
      <c r="A298" t="s">
        <v>280</v>
      </c>
    </row>
    <row r="299" spans="1:1" x14ac:dyDescent="0.3">
      <c r="A299" t="s">
        <v>281</v>
      </c>
    </row>
    <row r="300" spans="1:1" x14ac:dyDescent="0.3">
      <c r="A300" t="s">
        <v>282</v>
      </c>
    </row>
    <row r="302" spans="1:1" x14ac:dyDescent="0.3">
      <c r="A302" t="s">
        <v>283</v>
      </c>
    </row>
    <row r="303" spans="1:1" x14ac:dyDescent="0.3">
      <c r="A303" t="s">
        <v>284</v>
      </c>
    </row>
    <row r="304" spans="1:1" x14ac:dyDescent="0.3">
      <c r="A304" t="s">
        <v>285</v>
      </c>
    </row>
    <row r="305" spans="1:1" x14ac:dyDescent="0.3">
      <c r="A305" t="s">
        <v>286</v>
      </c>
    </row>
    <row r="306" spans="1:1" x14ac:dyDescent="0.3">
      <c r="A306" t="s">
        <v>287</v>
      </c>
    </row>
    <row r="307" spans="1:1" x14ac:dyDescent="0.3">
      <c r="A307" t="s">
        <v>288</v>
      </c>
    </row>
    <row r="308" spans="1:1" x14ac:dyDescent="0.3">
      <c r="A308" t="s">
        <v>289</v>
      </c>
    </row>
    <row r="309" spans="1:1" x14ac:dyDescent="0.3">
      <c r="A309" t="s">
        <v>290</v>
      </c>
    </row>
    <row r="310" spans="1:1" x14ac:dyDescent="0.3">
      <c r="A310" t="s">
        <v>291</v>
      </c>
    </row>
    <row r="311" spans="1:1" x14ac:dyDescent="0.3">
      <c r="A311" t="s">
        <v>292</v>
      </c>
    </row>
    <row r="312" spans="1:1" x14ac:dyDescent="0.3">
      <c r="A312" t="s">
        <v>293</v>
      </c>
    </row>
    <row r="313" spans="1:1" x14ac:dyDescent="0.3">
      <c r="A313" t="s">
        <v>32</v>
      </c>
    </row>
    <row r="314" spans="1:1" x14ac:dyDescent="0.3">
      <c r="A314" t="s">
        <v>294</v>
      </c>
    </row>
    <row r="315" spans="1:1" x14ac:dyDescent="0.3">
      <c r="A315" t="s">
        <v>295</v>
      </c>
    </row>
    <row r="316" spans="1:1" x14ac:dyDescent="0.3">
      <c r="A316" t="s">
        <v>296</v>
      </c>
    </row>
    <row r="317" spans="1:1" x14ac:dyDescent="0.3">
      <c r="A317" t="s">
        <v>297</v>
      </c>
    </row>
    <row r="318" spans="1:1" x14ac:dyDescent="0.3">
      <c r="A318" t="s">
        <v>298</v>
      </c>
    </row>
    <row r="319" spans="1:1" x14ac:dyDescent="0.3">
      <c r="A319" t="s">
        <v>299</v>
      </c>
    </row>
    <row r="320" spans="1:1" x14ac:dyDescent="0.3">
      <c r="A320" t="s">
        <v>300</v>
      </c>
    </row>
    <row r="321" spans="1:1" x14ac:dyDescent="0.3">
      <c r="A321" t="s">
        <v>301</v>
      </c>
    </row>
    <row r="322" spans="1:1" x14ac:dyDescent="0.3">
      <c r="A322" t="s">
        <v>302</v>
      </c>
    </row>
    <row r="323" spans="1:1" x14ac:dyDescent="0.3">
      <c r="A323" t="s">
        <v>303</v>
      </c>
    </row>
    <row r="324" spans="1:1" x14ac:dyDescent="0.3">
      <c r="A324" t="s">
        <v>304</v>
      </c>
    </row>
    <row r="325" spans="1:1" x14ac:dyDescent="0.3">
      <c r="A325" t="s">
        <v>305</v>
      </c>
    </row>
    <row r="326" spans="1:1" x14ac:dyDescent="0.3">
      <c r="A326" t="s">
        <v>306</v>
      </c>
    </row>
    <row r="327" spans="1:1" x14ac:dyDescent="0.3">
      <c r="A327" t="s">
        <v>307</v>
      </c>
    </row>
    <row r="328" spans="1:1" x14ac:dyDescent="0.3">
      <c r="A328" t="s">
        <v>308</v>
      </c>
    </row>
    <row r="329" spans="1:1" x14ac:dyDescent="0.3">
      <c r="A329" t="s">
        <v>309</v>
      </c>
    </row>
    <row r="330" spans="1:1" x14ac:dyDescent="0.3">
      <c r="A330" t="s">
        <v>310</v>
      </c>
    </row>
    <row r="331" spans="1:1" x14ac:dyDescent="0.3">
      <c r="A331" t="s">
        <v>311</v>
      </c>
    </row>
    <row r="332" spans="1:1" x14ac:dyDescent="0.3">
      <c r="A332" t="s">
        <v>312</v>
      </c>
    </row>
    <row r="333" spans="1:1" x14ac:dyDescent="0.3">
      <c r="A333" t="s">
        <v>313</v>
      </c>
    </row>
    <row r="334" spans="1:1" x14ac:dyDescent="0.3">
      <c r="A334" t="s">
        <v>314</v>
      </c>
    </row>
    <row r="335" spans="1:1" x14ac:dyDescent="0.3">
      <c r="A335" t="s">
        <v>315</v>
      </c>
    </row>
    <row r="337" spans="1:1" x14ac:dyDescent="0.3">
      <c r="A337" t="s">
        <v>316</v>
      </c>
    </row>
    <row r="338" spans="1:1" x14ac:dyDescent="0.3">
      <c r="A338" t="s">
        <v>317</v>
      </c>
    </row>
    <row r="339" spans="1:1" x14ac:dyDescent="0.3">
      <c r="A339" t="s">
        <v>318</v>
      </c>
    </row>
    <row r="340" spans="1:1" x14ac:dyDescent="0.3">
      <c r="A340" t="s">
        <v>319</v>
      </c>
    </row>
    <row r="341" spans="1:1" x14ac:dyDescent="0.3">
      <c r="A341" t="s">
        <v>320</v>
      </c>
    </row>
    <row r="342" spans="1:1" x14ac:dyDescent="0.3">
      <c r="A342" t="s">
        <v>321</v>
      </c>
    </row>
    <row r="343" spans="1:1" x14ac:dyDescent="0.3">
      <c r="A343" t="s">
        <v>322</v>
      </c>
    </row>
    <row r="344" spans="1:1" x14ac:dyDescent="0.3">
      <c r="A344" t="s">
        <v>323</v>
      </c>
    </row>
    <row r="345" spans="1:1" x14ac:dyDescent="0.3">
      <c r="A345" t="s">
        <v>324</v>
      </c>
    </row>
    <row r="346" spans="1:1" x14ac:dyDescent="0.3">
      <c r="A346" t="s">
        <v>325</v>
      </c>
    </row>
    <row r="347" spans="1:1" x14ac:dyDescent="0.3">
      <c r="A347" t="s">
        <v>326</v>
      </c>
    </row>
    <row r="348" spans="1:1" x14ac:dyDescent="0.3">
      <c r="A348" t="s">
        <v>327</v>
      </c>
    </row>
    <row r="349" spans="1:1" x14ac:dyDescent="0.3">
      <c r="A349" t="s">
        <v>328</v>
      </c>
    </row>
    <row r="350" spans="1:1" x14ac:dyDescent="0.3">
      <c r="A350" t="s">
        <v>96</v>
      </c>
    </row>
    <row r="351" spans="1:1" x14ac:dyDescent="0.3">
      <c r="A351" t="s">
        <v>329</v>
      </c>
    </row>
    <row r="352" spans="1:1" x14ac:dyDescent="0.3">
      <c r="A352" t="s">
        <v>330</v>
      </c>
    </row>
    <row r="353" spans="1:1" x14ac:dyDescent="0.3">
      <c r="A353" t="s">
        <v>331</v>
      </c>
    </row>
    <row r="354" spans="1:1" x14ac:dyDescent="0.3">
      <c r="A354" t="s">
        <v>332</v>
      </c>
    </row>
    <row r="355" spans="1:1" x14ac:dyDescent="0.3">
      <c r="A355" t="s">
        <v>333</v>
      </c>
    </row>
    <row r="356" spans="1:1" x14ac:dyDescent="0.3">
      <c r="A356" t="s">
        <v>334</v>
      </c>
    </row>
    <row r="357" spans="1:1" x14ac:dyDescent="0.3">
      <c r="A357" t="s">
        <v>335</v>
      </c>
    </row>
    <row r="358" spans="1:1" x14ac:dyDescent="0.3">
      <c r="A358" t="s">
        <v>336</v>
      </c>
    </row>
    <row r="359" spans="1:1" x14ac:dyDescent="0.3">
      <c r="A359" t="s">
        <v>337</v>
      </c>
    </row>
    <row r="360" spans="1:1" x14ac:dyDescent="0.3">
      <c r="A360" t="s">
        <v>338</v>
      </c>
    </row>
    <row r="361" spans="1:1" x14ac:dyDescent="0.3">
      <c r="A361" t="s">
        <v>339</v>
      </c>
    </row>
    <row r="362" spans="1:1" x14ac:dyDescent="0.3">
      <c r="A362" t="s">
        <v>340</v>
      </c>
    </row>
    <row r="363" spans="1:1" x14ac:dyDescent="0.3">
      <c r="A363" t="s">
        <v>341</v>
      </c>
    </row>
    <row r="364" spans="1:1" x14ac:dyDescent="0.3">
      <c r="A364" t="s">
        <v>342</v>
      </c>
    </row>
    <row r="365" spans="1:1" x14ac:dyDescent="0.3">
      <c r="A365" t="s">
        <v>343</v>
      </c>
    </row>
    <row r="366" spans="1:1" x14ac:dyDescent="0.3">
      <c r="A366" t="s">
        <v>344</v>
      </c>
    </row>
    <row r="367" spans="1:1" x14ac:dyDescent="0.3">
      <c r="A367" t="s">
        <v>345</v>
      </c>
    </row>
    <row r="368" spans="1:1" x14ac:dyDescent="0.3">
      <c r="A368" t="s">
        <v>346</v>
      </c>
    </row>
    <row r="370" spans="1:1" x14ac:dyDescent="0.3">
      <c r="A370" t="s">
        <v>347</v>
      </c>
    </row>
    <row r="371" spans="1:1" x14ac:dyDescent="0.3">
      <c r="A371" t="s">
        <v>348</v>
      </c>
    </row>
    <row r="372" spans="1:1" x14ac:dyDescent="0.3">
      <c r="A372" t="s">
        <v>349</v>
      </c>
    </row>
    <row r="373" spans="1:1" x14ac:dyDescent="0.3">
      <c r="A373" t="s">
        <v>350</v>
      </c>
    </row>
    <row r="374" spans="1:1" x14ac:dyDescent="0.3">
      <c r="A374" t="s">
        <v>351</v>
      </c>
    </row>
    <row r="375" spans="1:1" x14ac:dyDescent="0.3">
      <c r="A375" t="s">
        <v>352</v>
      </c>
    </row>
    <row r="376" spans="1:1" x14ac:dyDescent="0.3">
      <c r="A376" t="s">
        <v>353</v>
      </c>
    </row>
    <row r="377" spans="1:1" x14ac:dyDescent="0.3">
      <c r="A377" t="s">
        <v>354</v>
      </c>
    </row>
    <row r="378" spans="1:1" x14ac:dyDescent="0.3">
      <c r="A378" t="s">
        <v>355</v>
      </c>
    </row>
    <row r="379" spans="1:1" x14ac:dyDescent="0.3">
      <c r="A379" t="s">
        <v>356</v>
      </c>
    </row>
    <row r="380" spans="1:1" x14ac:dyDescent="0.3">
      <c r="A380" t="s">
        <v>357</v>
      </c>
    </row>
    <row r="381" spans="1:1" x14ac:dyDescent="0.3">
      <c r="A381" t="s">
        <v>358</v>
      </c>
    </row>
    <row r="382" spans="1:1" x14ac:dyDescent="0.3">
      <c r="A382" t="s">
        <v>359</v>
      </c>
    </row>
    <row r="383" spans="1:1" x14ac:dyDescent="0.3">
      <c r="A383" t="s">
        <v>360</v>
      </c>
    </row>
    <row r="384" spans="1:1" x14ac:dyDescent="0.3">
      <c r="A384" t="s">
        <v>361</v>
      </c>
    </row>
    <row r="385" spans="1:1" x14ac:dyDescent="0.3">
      <c r="A385" t="s">
        <v>362</v>
      </c>
    </row>
    <row r="386" spans="1:1" x14ac:dyDescent="0.3">
      <c r="A386" t="s">
        <v>363</v>
      </c>
    </row>
    <row r="387" spans="1:1" x14ac:dyDescent="0.3">
      <c r="A387" t="s">
        <v>364</v>
      </c>
    </row>
    <row r="388" spans="1:1" x14ac:dyDescent="0.3">
      <c r="A388" t="s">
        <v>365</v>
      </c>
    </row>
    <row r="389" spans="1:1" x14ac:dyDescent="0.3">
      <c r="A389" t="s">
        <v>366</v>
      </c>
    </row>
    <row r="390" spans="1:1" x14ac:dyDescent="0.3">
      <c r="A390" t="s">
        <v>367</v>
      </c>
    </row>
    <row r="391" spans="1:1" x14ac:dyDescent="0.3">
      <c r="A391" t="s">
        <v>368</v>
      </c>
    </row>
    <row r="392" spans="1:1" x14ac:dyDescent="0.3">
      <c r="A392" t="s">
        <v>369</v>
      </c>
    </row>
    <row r="393" spans="1:1" x14ac:dyDescent="0.3">
      <c r="A393" t="s">
        <v>370</v>
      </c>
    </row>
    <row r="394" spans="1:1" x14ac:dyDescent="0.3">
      <c r="A394" t="s">
        <v>371</v>
      </c>
    </row>
    <row r="395" spans="1:1" x14ac:dyDescent="0.3">
      <c r="A395" t="s">
        <v>372</v>
      </c>
    </row>
    <row r="396" spans="1:1" x14ac:dyDescent="0.3">
      <c r="A396" t="s">
        <v>373</v>
      </c>
    </row>
    <row r="397" spans="1:1" x14ac:dyDescent="0.3">
      <c r="A397" t="s">
        <v>374</v>
      </c>
    </row>
    <row r="398" spans="1:1" x14ac:dyDescent="0.3">
      <c r="A398" t="s">
        <v>375</v>
      </c>
    </row>
    <row r="400" spans="1:1" x14ac:dyDescent="0.3">
      <c r="A400" t="s">
        <v>376</v>
      </c>
    </row>
    <row r="401" spans="1:1" x14ac:dyDescent="0.3">
      <c r="A401" t="s">
        <v>377</v>
      </c>
    </row>
    <row r="402" spans="1:1" x14ac:dyDescent="0.3">
      <c r="A402" t="s">
        <v>378</v>
      </c>
    </row>
    <row r="403" spans="1:1" x14ac:dyDescent="0.3">
      <c r="A403" t="s">
        <v>379</v>
      </c>
    </row>
    <row r="404" spans="1:1" x14ac:dyDescent="0.3">
      <c r="A404" t="s">
        <v>380</v>
      </c>
    </row>
    <row r="405" spans="1:1" x14ac:dyDescent="0.3">
      <c r="A405" t="s">
        <v>381</v>
      </c>
    </row>
    <row r="406" spans="1:1" x14ac:dyDescent="0.3">
      <c r="A406" t="s">
        <v>382</v>
      </c>
    </row>
    <row r="407" spans="1:1" x14ac:dyDescent="0.3">
      <c r="A407" t="s">
        <v>383</v>
      </c>
    </row>
    <row r="408" spans="1:1" x14ac:dyDescent="0.3">
      <c r="A408" t="s">
        <v>384</v>
      </c>
    </row>
    <row r="409" spans="1:1" x14ac:dyDescent="0.3">
      <c r="A409" t="s">
        <v>385</v>
      </c>
    </row>
    <row r="410" spans="1:1" x14ac:dyDescent="0.3">
      <c r="A410" t="s">
        <v>386</v>
      </c>
    </row>
    <row r="411" spans="1:1" x14ac:dyDescent="0.3">
      <c r="A411" t="s">
        <v>387</v>
      </c>
    </row>
    <row r="412" spans="1:1" x14ac:dyDescent="0.3">
      <c r="A412" t="s">
        <v>388</v>
      </c>
    </row>
    <row r="413" spans="1:1" x14ac:dyDescent="0.3">
      <c r="A413" t="s">
        <v>389</v>
      </c>
    </row>
    <row r="414" spans="1:1" x14ac:dyDescent="0.3">
      <c r="A414" t="s">
        <v>390</v>
      </c>
    </row>
    <row r="415" spans="1:1" x14ac:dyDescent="0.3">
      <c r="A415" t="s">
        <v>391</v>
      </c>
    </row>
    <row r="416" spans="1:1" x14ac:dyDescent="0.3">
      <c r="A416" t="s">
        <v>392</v>
      </c>
    </row>
    <row r="417" spans="1:1" x14ac:dyDescent="0.3">
      <c r="A417" t="s">
        <v>393</v>
      </c>
    </row>
    <row r="418" spans="1:1" x14ac:dyDescent="0.3">
      <c r="A418" t="s">
        <v>394</v>
      </c>
    </row>
    <row r="419" spans="1:1" x14ac:dyDescent="0.3">
      <c r="A419" t="s">
        <v>395</v>
      </c>
    </row>
    <row r="420" spans="1:1" x14ac:dyDescent="0.3">
      <c r="A420" t="s">
        <v>396</v>
      </c>
    </row>
    <row r="421" spans="1:1" x14ac:dyDescent="0.3">
      <c r="A421" t="s">
        <v>397</v>
      </c>
    </row>
    <row r="422" spans="1:1" x14ac:dyDescent="0.3">
      <c r="A422" t="s">
        <v>398</v>
      </c>
    </row>
    <row r="423" spans="1:1" x14ac:dyDescent="0.3">
      <c r="A423" t="s">
        <v>399</v>
      </c>
    </row>
    <row r="424" spans="1:1" x14ac:dyDescent="0.3">
      <c r="A424" t="s">
        <v>400</v>
      </c>
    </row>
    <row r="425" spans="1:1" x14ac:dyDescent="0.3">
      <c r="A425" t="s">
        <v>401</v>
      </c>
    </row>
    <row r="426" spans="1:1" x14ac:dyDescent="0.3">
      <c r="A426" t="s">
        <v>402</v>
      </c>
    </row>
    <row r="427" spans="1:1" x14ac:dyDescent="0.3">
      <c r="A427" t="s">
        <v>403</v>
      </c>
    </row>
    <row r="428" spans="1:1" x14ac:dyDescent="0.3">
      <c r="A428" t="s">
        <v>404</v>
      </c>
    </row>
    <row r="429" spans="1:1" x14ac:dyDescent="0.3">
      <c r="A429" t="s">
        <v>405</v>
      </c>
    </row>
    <row r="430" spans="1:1" x14ac:dyDescent="0.3">
      <c r="A430" t="s">
        <v>406</v>
      </c>
    </row>
    <row r="431" spans="1:1" x14ac:dyDescent="0.3">
      <c r="A431" t="s">
        <v>407</v>
      </c>
    </row>
    <row r="432" spans="1:1" x14ac:dyDescent="0.3">
      <c r="A432" t="s">
        <v>408</v>
      </c>
    </row>
    <row r="433" spans="1:1" x14ac:dyDescent="0.3">
      <c r="A433" t="s">
        <v>409</v>
      </c>
    </row>
    <row r="434" spans="1:1" x14ac:dyDescent="0.3">
      <c r="A434" t="s">
        <v>410</v>
      </c>
    </row>
    <row r="436" spans="1:1" x14ac:dyDescent="0.3">
      <c r="A436" t="s">
        <v>411</v>
      </c>
    </row>
    <row r="437" spans="1:1" x14ac:dyDescent="0.3">
      <c r="A437" t="s">
        <v>412</v>
      </c>
    </row>
    <row r="438" spans="1:1" x14ac:dyDescent="0.3">
      <c r="A438" t="s">
        <v>413</v>
      </c>
    </row>
    <row r="439" spans="1:1" x14ac:dyDescent="0.3">
      <c r="A439" t="s">
        <v>414</v>
      </c>
    </row>
    <row r="440" spans="1:1" x14ac:dyDescent="0.3">
      <c r="A440" t="s">
        <v>133</v>
      </c>
    </row>
    <row r="441" spans="1:1" x14ac:dyDescent="0.3">
      <c r="A441" t="s">
        <v>415</v>
      </c>
    </row>
    <row r="442" spans="1:1" x14ac:dyDescent="0.3">
      <c r="A442" t="s">
        <v>416</v>
      </c>
    </row>
    <row r="443" spans="1:1" x14ac:dyDescent="0.3">
      <c r="A443" t="s">
        <v>417</v>
      </c>
    </row>
    <row r="444" spans="1:1" x14ac:dyDescent="0.3">
      <c r="A444" t="s">
        <v>418</v>
      </c>
    </row>
    <row r="445" spans="1:1" x14ac:dyDescent="0.3">
      <c r="A445" t="s">
        <v>419</v>
      </c>
    </row>
    <row r="446" spans="1:1" x14ac:dyDescent="0.3">
      <c r="A446" t="s">
        <v>420</v>
      </c>
    </row>
    <row r="447" spans="1:1" x14ac:dyDescent="0.3">
      <c r="A447" t="s">
        <v>421</v>
      </c>
    </row>
    <row r="448" spans="1:1" x14ac:dyDescent="0.3">
      <c r="A448" t="s">
        <v>422</v>
      </c>
    </row>
    <row r="449" spans="1:1" x14ac:dyDescent="0.3">
      <c r="A449" t="s">
        <v>423</v>
      </c>
    </row>
    <row r="450" spans="1:1" x14ac:dyDescent="0.3">
      <c r="A450" t="s">
        <v>424</v>
      </c>
    </row>
    <row r="451" spans="1:1" x14ac:dyDescent="0.3">
      <c r="A451" t="s">
        <v>425</v>
      </c>
    </row>
    <row r="452" spans="1:1" x14ac:dyDescent="0.3">
      <c r="A452" t="s">
        <v>426</v>
      </c>
    </row>
    <row r="453" spans="1:1" x14ac:dyDescent="0.3">
      <c r="A453" t="s">
        <v>427</v>
      </c>
    </row>
    <row r="454" spans="1:1" x14ac:dyDescent="0.3">
      <c r="A454" t="s">
        <v>428</v>
      </c>
    </row>
    <row r="455" spans="1:1" x14ac:dyDescent="0.3">
      <c r="A455" t="s">
        <v>429</v>
      </c>
    </row>
    <row r="456" spans="1:1" x14ac:dyDescent="0.3">
      <c r="A456" t="s">
        <v>430</v>
      </c>
    </row>
    <row r="457" spans="1:1" x14ac:dyDescent="0.3">
      <c r="A457" t="s">
        <v>431</v>
      </c>
    </row>
    <row r="458" spans="1:1" x14ac:dyDescent="0.3">
      <c r="A458" t="s">
        <v>432</v>
      </c>
    </row>
    <row r="459" spans="1:1" x14ac:dyDescent="0.3">
      <c r="A459" t="s">
        <v>433</v>
      </c>
    </row>
    <row r="460" spans="1:1" x14ac:dyDescent="0.3">
      <c r="A460" t="s">
        <v>434</v>
      </c>
    </row>
    <row r="461" spans="1:1" x14ac:dyDescent="0.3">
      <c r="A461" t="s">
        <v>435</v>
      </c>
    </row>
    <row r="462" spans="1:1" x14ac:dyDescent="0.3">
      <c r="A462" t="s">
        <v>436</v>
      </c>
    </row>
    <row r="463" spans="1:1" x14ac:dyDescent="0.3">
      <c r="A463" t="s">
        <v>437</v>
      </c>
    </row>
    <row r="464" spans="1:1" x14ac:dyDescent="0.3">
      <c r="A464" t="s">
        <v>438</v>
      </c>
    </row>
    <row r="465" spans="1:1" x14ac:dyDescent="0.3">
      <c r="A465" t="s">
        <v>439</v>
      </c>
    </row>
    <row r="466" spans="1:1" x14ac:dyDescent="0.3">
      <c r="A466" t="s">
        <v>440</v>
      </c>
    </row>
    <row r="467" spans="1:1" x14ac:dyDescent="0.3">
      <c r="A467" t="s">
        <v>441</v>
      </c>
    </row>
    <row r="468" spans="1:1" x14ac:dyDescent="0.3">
      <c r="A468" t="s">
        <v>442</v>
      </c>
    </row>
    <row r="469" spans="1:1" x14ac:dyDescent="0.3">
      <c r="A469" t="s">
        <v>443</v>
      </c>
    </row>
    <row r="471" spans="1:1" x14ac:dyDescent="0.3">
      <c r="A471" t="s">
        <v>444</v>
      </c>
    </row>
    <row r="472" spans="1:1" x14ac:dyDescent="0.3">
      <c r="A472" t="s">
        <v>445</v>
      </c>
    </row>
    <row r="473" spans="1:1" x14ac:dyDescent="0.3">
      <c r="A473" t="s">
        <v>446</v>
      </c>
    </row>
    <row r="474" spans="1:1" x14ac:dyDescent="0.3">
      <c r="A474" t="s">
        <v>447</v>
      </c>
    </row>
    <row r="475" spans="1:1" x14ac:dyDescent="0.3">
      <c r="A475" t="s">
        <v>32</v>
      </c>
    </row>
    <row r="476" spans="1:1" x14ac:dyDescent="0.3">
      <c r="A476" t="s">
        <v>448</v>
      </c>
    </row>
    <row r="477" spans="1:1" x14ac:dyDescent="0.3">
      <c r="A477" t="s">
        <v>449</v>
      </c>
    </row>
    <row r="478" spans="1:1" x14ac:dyDescent="0.3">
      <c r="A478" t="s">
        <v>450</v>
      </c>
    </row>
    <row r="479" spans="1:1" x14ac:dyDescent="0.3">
      <c r="A479" t="s">
        <v>451</v>
      </c>
    </row>
    <row r="480" spans="1:1" x14ac:dyDescent="0.3">
      <c r="A480" t="s">
        <v>452</v>
      </c>
    </row>
    <row r="481" spans="1:1" x14ac:dyDescent="0.3">
      <c r="A481" t="s">
        <v>453</v>
      </c>
    </row>
    <row r="482" spans="1:1" x14ac:dyDescent="0.3">
      <c r="A482" t="s">
        <v>454</v>
      </c>
    </row>
    <row r="483" spans="1:1" x14ac:dyDescent="0.3">
      <c r="A483" t="s">
        <v>455</v>
      </c>
    </row>
    <row r="484" spans="1:1" x14ac:dyDescent="0.3">
      <c r="A484" t="s">
        <v>456</v>
      </c>
    </row>
    <row r="485" spans="1:1" x14ac:dyDescent="0.3">
      <c r="A485" t="s">
        <v>457</v>
      </c>
    </row>
    <row r="486" spans="1:1" x14ac:dyDescent="0.3">
      <c r="A486" t="s">
        <v>458</v>
      </c>
    </row>
    <row r="487" spans="1:1" x14ac:dyDescent="0.3">
      <c r="A487" t="s">
        <v>459</v>
      </c>
    </row>
    <row r="488" spans="1:1" x14ac:dyDescent="0.3">
      <c r="A488" t="s">
        <v>460</v>
      </c>
    </row>
    <row r="489" spans="1:1" x14ac:dyDescent="0.3">
      <c r="A489" t="s">
        <v>321</v>
      </c>
    </row>
    <row r="490" spans="1:1" x14ac:dyDescent="0.3">
      <c r="A490" t="s">
        <v>461</v>
      </c>
    </row>
    <row r="491" spans="1:1" x14ac:dyDescent="0.3">
      <c r="A491" t="s">
        <v>462</v>
      </c>
    </row>
    <row r="492" spans="1:1" x14ac:dyDescent="0.3">
      <c r="A492" t="s">
        <v>463</v>
      </c>
    </row>
    <row r="493" spans="1:1" x14ac:dyDescent="0.3">
      <c r="A493" t="s">
        <v>464</v>
      </c>
    </row>
    <row r="494" spans="1:1" x14ac:dyDescent="0.3">
      <c r="A494" t="s">
        <v>465</v>
      </c>
    </row>
    <row r="495" spans="1:1" x14ac:dyDescent="0.3">
      <c r="A495" t="s">
        <v>466</v>
      </c>
    </row>
    <row r="496" spans="1:1" x14ac:dyDescent="0.3">
      <c r="A496" t="s">
        <v>467</v>
      </c>
    </row>
    <row r="497" spans="1:1" x14ac:dyDescent="0.3">
      <c r="A497" t="s">
        <v>468</v>
      </c>
    </row>
    <row r="498" spans="1:1" x14ac:dyDescent="0.3">
      <c r="A498" t="s">
        <v>469</v>
      </c>
    </row>
    <row r="499" spans="1:1" x14ac:dyDescent="0.3">
      <c r="A499" t="s">
        <v>470</v>
      </c>
    </row>
    <row r="500" spans="1:1" x14ac:dyDescent="0.3">
      <c r="A500" t="s">
        <v>471</v>
      </c>
    </row>
    <row r="502" spans="1:1" x14ac:dyDescent="0.3">
      <c r="A502" t="s">
        <v>472</v>
      </c>
    </row>
    <row r="503" spans="1:1" x14ac:dyDescent="0.3">
      <c r="A503" t="s">
        <v>473</v>
      </c>
    </row>
    <row r="504" spans="1:1" x14ac:dyDescent="0.3">
      <c r="A504" t="s">
        <v>474</v>
      </c>
    </row>
    <row r="505" spans="1:1" x14ac:dyDescent="0.3">
      <c r="A505" t="s">
        <v>475</v>
      </c>
    </row>
    <row r="506" spans="1:1" x14ac:dyDescent="0.3">
      <c r="A506" t="s">
        <v>476</v>
      </c>
    </row>
    <row r="507" spans="1:1" x14ac:dyDescent="0.3">
      <c r="A507" t="s">
        <v>477</v>
      </c>
    </row>
    <row r="508" spans="1:1" x14ac:dyDescent="0.3">
      <c r="A508" t="s">
        <v>478</v>
      </c>
    </row>
    <row r="509" spans="1:1" x14ac:dyDescent="0.3">
      <c r="A509" t="s">
        <v>479</v>
      </c>
    </row>
    <row r="510" spans="1:1" x14ac:dyDescent="0.3">
      <c r="A510" t="s">
        <v>480</v>
      </c>
    </row>
    <row r="511" spans="1:1" x14ac:dyDescent="0.3">
      <c r="A511" t="s">
        <v>481</v>
      </c>
    </row>
    <row r="512" spans="1:1" x14ac:dyDescent="0.3">
      <c r="A512" t="s">
        <v>482</v>
      </c>
    </row>
    <row r="513" spans="1:1" x14ac:dyDescent="0.3">
      <c r="A513" t="s">
        <v>483</v>
      </c>
    </row>
    <row r="514" spans="1:1" x14ac:dyDescent="0.3">
      <c r="A514" t="s">
        <v>484</v>
      </c>
    </row>
    <row r="515" spans="1:1" x14ac:dyDescent="0.3">
      <c r="A515" t="s">
        <v>485</v>
      </c>
    </row>
    <row r="516" spans="1:1" x14ac:dyDescent="0.3">
      <c r="A516" t="s">
        <v>486</v>
      </c>
    </row>
    <row r="517" spans="1:1" x14ac:dyDescent="0.3">
      <c r="A517" t="s">
        <v>487</v>
      </c>
    </row>
    <row r="518" spans="1:1" x14ac:dyDescent="0.3">
      <c r="A518" t="s">
        <v>488</v>
      </c>
    </row>
    <row r="519" spans="1:1" x14ac:dyDescent="0.3">
      <c r="A519" t="s">
        <v>489</v>
      </c>
    </row>
    <row r="520" spans="1:1" x14ac:dyDescent="0.3">
      <c r="A520" t="s">
        <v>490</v>
      </c>
    </row>
    <row r="521" spans="1:1" x14ac:dyDescent="0.3">
      <c r="A521" t="s">
        <v>491</v>
      </c>
    </row>
    <row r="522" spans="1:1" x14ac:dyDescent="0.3">
      <c r="A522" t="s">
        <v>492</v>
      </c>
    </row>
    <row r="523" spans="1:1" x14ac:dyDescent="0.3">
      <c r="A523" t="s">
        <v>493</v>
      </c>
    </row>
    <row r="524" spans="1:1" x14ac:dyDescent="0.3">
      <c r="A524" t="s">
        <v>494</v>
      </c>
    </row>
    <row r="525" spans="1:1" x14ac:dyDescent="0.3">
      <c r="A525" t="s">
        <v>495</v>
      </c>
    </row>
    <row r="526" spans="1:1" x14ac:dyDescent="0.3">
      <c r="A526" t="s">
        <v>496</v>
      </c>
    </row>
    <row r="527" spans="1:1" x14ac:dyDescent="0.3">
      <c r="A527" t="s">
        <v>497</v>
      </c>
    </row>
    <row r="528" spans="1:1" x14ac:dyDescent="0.3">
      <c r="A528" t="s">
        <v>498</v>
      </c>
    </row>
    <row r="529" spans="1:1" x14ac:dyDescent="0.3">
      <c r="A529" t="s">
        <v>499</v>
      </c>
    </row>
    <row r="530" spans="1:1" x14ac:dyDescent="0.3">
      <c r="A530" t="s">
        <v>500</v>
      </c>
    </row>
    <row r="531" spans="1:1" x14ac:dyDescent="0.3">
      <c r="A531" t="s">
        <v>501</v>
      </c>
    </row>
    <row r="532" spans="1:1" x14ac:dyDescent="0.3">
      <c r="A532" t="s">
        <v>502</v>
      </c>
    </row>
    <row r="534" spans="1:1" x14ac:dyDescent="0.3">
      <c r="A534" t="s">
        <v>503</v>
      </c>
    </row>
    <row r="535" spans="1:1" x14ac:dyDescent="0.3">
      <c r="A535" t="s">
        <v>504</v>
      </c>
    </row>
    <row r="536" spans="1:1" x14ac:dyDescent="0.3">
      <c r="A536" t="s">
        <v>98</v>
      </c>
    </row>
    <row r="537" spans="1:1" x14ac:dyDescent="0.3">
      <c r="A537" t="s">
        <v>505</v>
      </c>
    </row>
    <row r="538" spans="1:1" x14ac:dyDescent="0.3">
      <c r="A538" t="s">
        <v>506</v>
      </c>
    </row>
    <row r="539" spans="1:1" x14ac:dyDescent="0.3">
      <c r="A539" t="s">
        <v>507</v>
      </c>
    </row>
    <row r="540" spans="1:1" x14ac:dyDescent="0.3">
      <c r="A540" t="s">
        <v>508</v>
      </c>
    </row>
    <row r="541" spans="1:1" x14ac:dyDescent="0.3">
      <c r="A541" t="s">
        <v>509</v>
      </c>
    </row>
    <row r="542" spans="1:1" x14ac:dyDescent="0.3">
      <c r="A542" t="s">
        <v>510</v>
      </c>
    </row>
    <row r="543" spans="1:1" x14ac:dyDescent="0.3">
      <c r="A543" t="s">
        <v>511</v>
      </c>
    </row>
    <row r="544" spans="1:1" x14ac:dyDescent="0.3">
      <c r="A544" t="s">
        <v>512</v>
      </c>
    </row>
    <row r="545" spans="1:1" x14ac:dyDescent="0.3">
      <c r="A545" t="s">
        <v>513</v>
      </c>
    </row>
    <row r="546" spans="1:1" x14ac:dyDescent="0.3">
      <c r="A546" t="s">
        <v>514</v>
      </c>
    </row>
    <row r="547" spans="1:1" x14ac:dyDescent="0.3">
      <c r="A547" t="s">
        <v>515</v>
      </c>
    </row>
    <row r="548" spans="1:1" x14ac:dyDescent="0.3">
      <c r="A548" t="s">
        <v>516</v>
      </c>
    </row>
    <row r="549" spans="1:1" x14ac:dyDescent="0.3">
      <c r="A549" t="s">
        <v>517</v>
      </c>
    </row>
    <row r="550" spans="1:1" x14ac:dyDescent="0.3">
      <c r="A550" t="s">
        <v>518</v>
      </c>
    </row>
    <row r="551" spans="1:1" x14ac:dyDescent="0.3">
      <c r="A551" t="s">
        <v>519</v>
      </c>
    </row>
    <row r="552" spans="1:1" x14ac:dyDescent="0.3">
      <c r="A552" t="s">
        <v>520</v>
      </c>
    </row>
    <row r="553" spans="1:1" x14ac:dyDescent="0.3">
      <c r="A553" t="s">
        <v>521</v>
      </c>
    </row>
    <row r="554" spans="1:1" x14ac:dyDescent="0.3">
      <c r="A554" t="s">
        <v>522</v>
      </c>
    </row>
    <row r="555" spans="1:1" x14ac:dyDescent="0.3">
      <c r="A555" t="s">
        <v>523</v>
      </c>
    </row>
    <row r="556" spans="1:1" x14ac:dyDescent="0.3">
      <c r="A556" t="s">
        <v>524</v>
      </c>
    </row>
    <row r="557" spans="1:1" x14ac:dyDescent="0.3">
      <c r="A557" t="s">
        <v>525</v>
      </c>
    </row>
    <row r="558" spans="1:1" x14ac:dyDescent="0.3">
      <c r="A558" t="s">
        <v>526</v>
      </c>
    </row>
    <row r="559" spans="1:1" x14ac:dyDescent="0.3">
      <c r="A559" t="s">
        <v>32</v>
      </c>
    </row>
    <row r="560" spans="1:1" x14ac:dyDescent="0.3">
      <c r="A560" t="s">
        <v>527</v>
      </c>
    </row>
    <row r="561" spans="1:1" x14ac:dyDescent="0.3">
      <c r="A561" t="s">
        <v>528</v>
      </c>
    </row>
    <row r="562" spans="1:1" x14ac:dyDescent="0.3">
      <c r="A562" t="s">
        <v>529</v>
      </c>
    </row>
    <row r="563" spans="1:1" x14ac:dyDescent="0.3">
      <c r="A563" t="s">
        <v>530</v>
      </c>
    </row>
    <row r="565" spans="1:1" x14ac:dyDescent="0.3">
      <c r="A565" t="s">
        <v>531</v>
      </c>
    </row>
    <row r="566" spans="1:1" x14ac:dyDescent="0.3">
      <c r="A566" t="s">
        <v>532</v>
      </c>
    </row>
    <row r="567" spans="1:1" x14ac:dyDescent="0.3">
      <c r="A567" t="s">
        <v>98</v>
      </c>
    </row>
    <row r="568" spans="1:1" x14ac:dyDescent="0.3">
      <c r="A568" t="s">
        <v>533</v>
      </c>
    </row>
    <row r="569" spans="1:1" x14ac:dyDescent="0.3">
      <c r="A569" t="s">
        <v>534</v>
      </c>
    </row>
    <row r="570" spans="1:1" x14ac:dyDescent="0.3">
      <c r="A570" t="s">
        <v>535</v>
      </c>
    </row>
    <row r="571" spans="1:1" x14ac:dyDescent="0.3">
      <c r="A571" t="s">
        <v>536</v>
      </c>
    </row>
    <row r="572" spans="1:1" x14ac:dyDescent="0.3">
      <c r="A572" t="s">
        <v>537</v>
      </c>
    </row>
    <row r="573" spans="1:1" x14ac:dyDescent="0.3">
      <c r="A573" t="s">
        <v>538</v>
      </c>
    </row>
    <row r="574" spans="1:1" x14ac:dyDescent="0.3">
      <c r="A574" t="s">
        <v>539</v>
      </c>
    </row>
    <row r="575" spans="1:1" x14ac:dyDescent="0.3">
      <c r="A575" t="s">
        <v>540</v>
      </c>
    </row>
    <row r="576" spans="1:1" x14ac:dyDescent="0.3">
      <c r="A576" t="s">
        <v>541</v>
      </c>
    </row>
    <row r="577" spans="1:1" x14ac:dyDescent="0.3">
      <c r="A577" t="s">
        <v>542</v>
      </c>
    </row>
    <row r="578" spans="1:1" x14ac:dyDescent="0.3">
      <c r="A578" t="s">
        <v>543</v>
      </c>
    </row>
    <row r="579" spans="1:1" x14ac:dyDescent="0.3">
      <c r="A579" t="s">
        <v>544</v>
      </c>
    </row>
    <row r="580" spans="1:1" x14ac:dyDescent="0.3">
      <c r="A580" t="s">
        <v>545</v>
      </c>
    </row>
    <row r="581" spans="1:1" x14ac:dyDescent="0.3">
      <c r="A581" t="s">
        <v>546</v>
      </c>
    </row>
    <row r="582" spans="1:1" x14ac:dyDescent="0.3">
      <c r="A582" t="s">
        <v>547</v>
      </c>
    </row>
    <row r="583" spans="1:1" x14ac:dyDescent="0.3">
      <c r="A583" t="s">
        <v>548</v>
      </c>
    </row>
    <row r="584" spans="1:1" x14ac:dyDescent="0.3">
      <c r="A584" t="s">
        <v>549</v>
      </c>
    </row>
    <row r="585" spans="1:1" x14ac:dyDescent="0.3">
      <c r="A585" t="s">
        <v>550</v>
      </c>
    </row>
    <row r="586" spans="1:1" x14ac:dyDescent="0.3">
      <c r="A586" t="s">
        <v>551</v>
      </c>
    </row>
    <row r="587" spans="1:1" x14ac:dyDescent="0.3">
      <c r="A587" t="s">
        <v>552</v>
      </c>
    </row>
    <row r="588" spans="1:1" x14ac:dyDescent="0.3">
      <c r="A588" t="s">
        <v>553</v>
      </c>
    </row>
    <row r="589" spans="1:1" x14ac:dyDescent="0.3">
      <c r="A589" t="s">
        <v>554</v>
      </c>
    </row>
    <row r="590" spans="1:1" x14ac:dyDescent="0.3">
      <c r="A590" t="s">
        <v>555</v>
      </c>
    </row>
    <row r="591" spans="1:1" x14ac:dyDescent="0.3">
      <c r="A591" t="s">
        <v>556</v>
      </c>
    </row>
    <row r="592" spans="1:1" x14ac:dyDescent="0.3">
      <c r="A592" t="s">
        <v>557</v>
      </c>
    </row>
    <row r="593" spans="1:1" x14ac:dyDescent="0.3">
      <c r="A593" t="s">
        <v>558</v>
      </c>
    </row>
    <row r="594" spans="1:1" x14ac:dyDescent="0.3">
      <c r="A594" t="s">
        <v>559</v>
      </c>
    </row>
    <row r="595" spans="1:1" x14ac:dyDescent="0.3">
      <c r="A595" t="s">
        <v>560</v>
      </c>
    </row>
    <row r="596" spans="1:1" x14ac:dyDescent="0.3">
      <c r="A596" t="s">
        <v>561</v>
      </c>
    </row>
    <row r="597" spans="1:1" x14ac:dyDescent="0.3">
      <c r="A597" t="s">
        <v>562</v>
      </c>
    </row>
    <row r="599" spans="1:1" x14ac:dyDescent="0.3">
      <c r="A599" t="s">
        <v>563</v>
      </c>
    </row>
    <row r="600" spans="1:1" x14ac:dyDescent="0.3">
      <c r="A600" t="s">
        <v>564</v>
      </c>
    </row>
    <row r="601" spans="1:1" x14ac:dyDescent="0.3">
      <c r="A601" t="s">
        <v>565</v>
      </c>
    </row>
    <row r="602" spans="1:1" x14ac:dyDescent="0.3">
      <c r="A602" t="s">
        <v>566</v>
      </c>
    </row>
    <row r="603" spans="1:1" x14ac:dyDescent="0.3">
      <c r="A603" t="s">
        <v>567</v>
      </c>
    </row>
    <row r="604" spans="1:1" x14ac:dyDescent="0.3">
      <c r="A604" t="s">
        <v>568</v>
      </c>
    </row>
    <row r="605" spans="1:1" x14ac:dyDescent="0.3">
      <c r="A605" t="s">
        <v>569</v>
      </c>
    </row>
    <row r="606" spans="1:1" x14ac:dyDescent="0.3">
      <c r="A606" t="s">
        <v>570</v>
      </c>
    </row>
    <row r="607" spans="1:1" x14ac:dyDescent="0.3">
      <c r="A607" t="s">
        <v>571</v>
      </c>
    </row>
    <row r="608" spans="1:1" x14ac:dyDescent="0.3">
      <c r="A608" t="s">
        <v>572</v>
      </c>
    </row>
    <row r="609" spans="1:1" x14ac:dyDescent="0.3">
      <c r="A609" t="s">
        <v>573</v>
      </c>
    </row>
    <row r="610" spans="1:1" x14ac:dyDescent="0.3">
      <c r="A610" t="s">
        <v>574</v>
      </c>
    </row>
    <row r="611" spans="1:1" x14ac:dyDescent="0.3">
      <c r="A611" t="s">
        <v>575</v>
      </c>
    </row>
    <row r="612" spans="1:1" x14ac:dyDescent="0.3">
      <c r="A612" t="s">
        <v>576</v>
      </c>
    </row>
    <row r="613" spans="1:1" x14ac:dyDescent="0.3">
      <c r="A613" t="s">
        <v>577</v>
      </c>
    </row>
    <row r="614" spans="1:1" x14ac:dyDescent="0.3">
      <c r="A614" t="s">
        <v>578</v>
      </c>
    </row>
    <row r="615" spans="1:1" x14ac:dyDescent="0.3">
      <c r="A615" t="s">
        <v>579</v>
      </c>
    </row>
    <row r="616" spans="1:1" x14ac:dyDescent="0.3">
      <c r="A616" t="s">
        <v>580</v>
      </c>
    </row>
    <row r="617" spans="1:1" x14ac:dyDescent="0.3">
      <c r="A617" t="s">
        <v>581</v>
      </c>
    </row>
    <row r="618" spans="1:1" x14ac:dyDescent="0.3">
      <c r="A618" t="s">
        <v>582</v>
      </c>
    </row>
    <row r="619" spans="1:1" x14ac:dyDescent="0.3">
      <c r="A619" t="s">
        <v>583</v>
      </c>
    </row>
    <row r="620" spans="1:1" x14ac:dyDescent="0.3">
      <c r="A620" t="s">
        <v>584</v>
      </c>
    </row>
    <row r="621" spans="1:1" x14ac:dyDescent="0.3">
      <c r="A621" t="s">
        <v>585</v>
      </c>
    </row>
    <row r="622" spans="1:1" x14ac:dyDescent="0.3">
      <c r="A622" t="s">
        <v>586</v>
      </c>
    </row>
    <row r="623" spans="1:1" x14ac:dyDescent="0.3">
      <c r="A623" t="s">
        <v>587</v>
      </c>
    </row>
    <row r="624" spans="1:1" x14ac:dyDescent="0.3">
      <c r="A624" t="s">
        <v>588</v>
      </c>
    </row>
    <row r="625" spans="1:1" x14ac:dyDescent="0.3">
      <c r="A625" t="s">
        <v>589</v>
      </c>
    </row>
    <row r="626" spans="1:1" x14ac:dyDescent="0.3">
      <c r="A626" t="s">
        <v>590</v>
      </c>
    </row>
    <row r="627" spans="1:1" x14ac:dyDescent="0.3">
      <c r="A627" t="s">
        <v>591</v>
      </c>
    </row>
    <row r="628" spans="1:1" x14ac:dyDescent="0.3">
      <c r="A628" t="s">
        <v>592</v>
      </c>
    </row>
    <row r="629" spans="1:1" x14ac:dyDescent="0.3">
      <c r="A629" t="s">
        <v>593</v>
      </c>
    </row>
    <row r="630" spans="1:1" x14ac:dyDescent="0.3">
      <c r="A630" t="s">
        <v>594</v>
      </c>
    </row>
    <row r="632" spans="1:1" x14ac:dyDescent="0.3">
      <c r="A632" t="s">
        <v>595</v>
      </c>
    </row>
    <row r="633" spans="1:1" x14ac:dyDescent="0.3">
      <c r="A633" t="s">
        <v>596</v>
      </c>
    </row>
    <row r="634" spans="1:1" x14ac:dyDescent="0.3">
      <c r="A634" t="s">
        <v>597</v>
      </c>
    </row>
    <row r="635" spans="1:1" x14ac:dyDescent="0.3">
      <c r="A635" t="s">
        <v>598</v>
      </c>
    </row>
    <row r="636" spans="1:1" x14ac:dyDescent="0.3">
      <c r="A636" t="s">
        <v>599</v>
      </c>
    </row>
    <row r="637" spans="1:1" x14ac:dyDescent="0.3">
      <c r="A637" t="s">
        <v>600</v>
      </c>
    </row>
    <row r="638" spans="1:1" x14ac:dyDescent="0.3">
      <c r="A638" t="s">
        <v>601</v>
      </c>
    </row>
    <row r="639" spans="1:1" x14ac:dyDescent="0.3">
      <c r="A639" t="s">
        <v>602</v>
      </c>
    </row>
    <row r="640" spans="1:1" x14ac:dyDescent="0.3">
      <c r="A640" t="s">
        <v>603</v>
      </c>
    </row>
    <row r="641" spans="1:1" x14ac:dyDescent="0.3">
      <c r="A641" t="s">
        <v>604</v>
      </c>
    </row>
    <row r="642" spans="1:1" x14ac:dyDescent="0.3">
      <c r="A642" t="s">
        <v>605</v>
      </c>
    </row>
    <row r="643" spans="1:1" x14ac:dyDescent="0.3">
      <c r="A643" t="s">
        <v>606</v>
      </c>
    </row>
    <row r="644" spans="1:1" x14ac:dyDescent="0.3">
      <c r="A644" t="s">
        <v>607</v>
      </c>
    </row>
    <row r="645" spans="1:1" x14ac:dyDescent="0.3">
      <c r="A645" t="s">
        <v>608</v>
      </c>
    </row>
    <row r="646" spans="1:1" x14ac:dyDescent="0.3">
      <c r="A646" t="s">
        <v>609</v>
      </c>
    </row>
    <row r="647" spans="1:1" x14ac:dyDescent="0.3">
      <c r="A647" t="s">
        <v>610</v>
      </c>
    </row>
    <row r="648" spans="1:1" x14ac:dyDescent="0.3">
      <c r="A648" t="s">
        <v>611</v>
      </c>
    </row>
    <row r="649" spans="1:1" x14ac:dyDescent="0.3">
      <c r="A649" t="s">
        <v>612</v>
      </c>
    </row>
    <row r="650" spans="1:1" x14ac:dyDescent="0.3">
      <c r="A650" t="s">
        <v>613</v>
      </c>
    </row>
    <row r="651" spans="1:1" x14ac:dyDescent="0.3">
      <c r="A651" t="s">
        <v>614</v>
      </c>
    </row>
    <row r="652" spans="1:1" x14ac:dyDescent="0.3">
      <c r="A652" t="s">
        <v>615</v>
      </c>
    </row>
    <row r="653" spans="1:1" x14ac:dyDescent="0.3">
      <c r="A653" t="s">
        <v>616</v>
      </c>
    </row>
    <row r="654" spans="1:1" x14ac:dyDescent="0.3">
      <c r="A654" t="s">
        <v>617</v>
      </c>
    </row>
    <row r="655" spans="1:1" x14ac:dyDescent="0.3">
      <c r="A655" t="s">
        <v>618</v>
      </c>
    </row>
    <row r="656" spans="1:1" x14ac:dyDescent="0.3">
      <c r="A656" t="s">
        <v>619</v>
      </c>
    </row>
    <row r="657" spans="1:1" x14ac:dyDescent="0.3">
      <c r="A657" t="s">
        <v>620</v>
      </c>
    </row>
    <row r="658" spans="1:1" x14ac:dyDescent="0.3">
      <c r="A658" t="s">
        <v>621</v>
      </c>
    </row>
    <row r="659" spans="1:1" x14ac:dyDescent="0.3">
      <c r="A659" t="s">
        <v>622</v>
      </c>
    </row>
    <row r="660" spans="1:1" x14ac:dyDescent="0.3">
      <c r="A660" t="s">
        <v>623</v>
      </c>
    </row>
    <row r="661" spans="1:1" x14ac:dyDescent="0.3">
      <c r="A661" t="s">
        <v>624</v>
      </c>
    </row>
    <row r="662" spans="1:1" x14ac:dyDescent="0.3">
      <c r="A662" t="s">
        <v>625</v>
      </c>
    </row>
    <row r="663" spans="1:1" x14ac:dyDescent="0.3">
      <c r="A663" t="s">
        <v>626</v>
      </c>
    </row>
    <row r="664" spans="1:1" x14ac:dyDescent="0.3">
      <c r="A664" t="s">
        <v>627</v>
      </c>
    </row>
    <row r="665" spans="1:1" x14ac:dyDescent="0.3">
      <c r="A665" t="s">
        <v>628</v>
      </c>
    </row>
    <row r="667" spans="1:1" x14ac:dyDescent="0.3">
      <c r="A667" t="s">
        <v>32</v>
      </c>
    </row>
    <row r="668" spans="1:1" x14ac:dyDescent="0.3">
      <c r="A668" t="s">
        <v>629</v>
      </c>
    </row>
    <row r="669" spans="1:1" x14ac:dyDescent="0.3">
      <c r="A669" t="s">
        <v>630</v>
      </c>
    </row>
    <row r="670" spans="1:1" x14ac:dyDescent="0.3">
      <c r="A670" t="s">
        <v>631</v>
      </c>
    </row>
    <row r="671" spans="1:1" x14ac:dyDescent="0.3">
      <c r="A671" t="s">
        <v>632</v>
      </c>
    </row>
    <row r="672" spans="1:1" x14ac:dyDescent="0.3">
      <c r="A672" t="s">
        <v>633</v>
      </c>
    </row>
    <row r="673" spans="1:1" x14ac:dyDescent="0.3">
      <c r="A673" t="s">
        <v>634</v>
      </c>
    </row>
    <row r="674" spans="1:1" x14ac:dyDescent="0.3">
      <c r="A674" t="s">
        <v>635</v>
      </c>
    </row>
    <row r="675" spans="1:1" x14ac:dyDescent="0.3">
      <c r="A675" t="s">
        <v>636</v>
      </c>
    </row>
    <row r="676" spans="1:1" x14ac:dyDescent="0.3">
      <c r="A676" t="s">
        <v>637</v>
      </c>
    </row>
    <row r="677" spans="1:1" x14ac:dyDescent="0.3">
      <c r="A677" t="s">
        <v>638</v>
      </c>
    </row>
    <row r="678" spans="1:1" x14ac:dyDescent="0.3">
      <c r="A678" t="s">
        <v>639</v>
      </c>
    </row>
    <row r="679" spans="1:1" x14ac:dyDescent="0.3">
      <c r="A679" t="s">
        <v>640</v>
      </c>
    </row>
    <row r="680" spans="1:1" x14ac:dyDescent="0.3">
      <c r="A680" t="s">
        <v>641</v>
      </c>
    </row>
    <row r="681" spans="1:1" x14ac:dyDescent="0.3">
      <c r="A681" t="s">
        <v>642</v>
      </c>
    </row>
    <row r="682" spans="1:1" x14ac:dyDescent="0.3">
      <c r="A682" t="s">
        <v>643</v>
      </c>
    </row>
    <row r="683" spans="1:1" x14ac:dyDescent="0.3">
      <c r="A683" t="s">
        <v>644</v>
      </c>
    </row>
    <row r="684" spans="1:1" x14ac:dyDescent="0.3">
      <c r="A684" t="s">
        <v>645</v>
      </c>
    </row>
    <row r="685" spans="1:1" x14ac:dyDescent="0.3">
      <c r="A685" t="s">
        <v>646</v>
      </c>
    </row>
    <row r="686" spans="1:1" x14ac:dyDescent="0.3">
      <c r="A686" t="s">
        <v>98</v>
      </c>
    </row>
    <row r="687" spans="1:1" x14ac:dyDescent="0.3">
      <c r="A687" t="s">
        <v>647</v>
      </c>
    </row>
    <row r="688" spans="1:1" x14ac:dyDescent="0.3">
      <c r="A688" t="s">
        <v>648</v>
      </c>
    </row>
    <row r="689" spans="1:1" x14ac:dyDescent="0.3">
      <c r="A689" t="s">
        <v>649</v>
      </c>
    </row>
    <row r="690" spans="1:1" x14ac:dyDescent="0.3">
      <c r="A690" t="s">
        <v>650</v>
      </c>
    </row>
    <row r="691" spans="1:1" x14ac:dyDescent="0.3">
      <c r="A691" t="s">
        <v>651</v>
      </c>
    </row>
    <row r="692" spans="1:1" x14ac:dyDescent="0.3">
      <c r="A692" t="s">
        <v>652</v>
      </c>
    </row>
    <row r="693" spans="1:1" x14ac:dyDescent="0.3">
      <c r="A693" t="s">
        <v>653</v>
      </c>
    </row>
    <row r="694" spans="1:1" x14ac:dyDescent="0.3">
      <c r="A694" t="s">
        <v>654</v>
      </c>
    </row>
    <row r="695" spans="1:1" x14ac:dyDescent="0.3">
      <c r="A695" t="s">
        <v>655</v>
      </c>
    </row>
    <row r="696" spans="1:1" x14ac:dyDescent="0.3">
      <c r="A696" t="s">
        <v>656</v>
      </c>
    </row>
    <row r="698" spans="1:1" x14ac:dyDescent="0.3">
      <c r="A698" t="s">
        <v>657</v>
      </c>
    </row>
    <row r="699" spans="1:1" x14ac:dyDescent="0.3">
      <c r="A699" t="s">
        <v>658</v>
      </c>
    </row>
    <row r="700" spans="1:1" x14ac:dyDescent="0.3">
      <c r="A700" t="s">
        <v>659</v>
      </c>
    </row>
    <row r="701" spans="1:1" x14ac:dyDescent="0.3">
      <c r="A701" t="s">
        <v>660</v>
      </c>
    </row>
    <row r="702" spans="1:1" x14ac:dyDescent="0.3">
      <c r="A702" t="s">
        <v>661</v>
      </c>
    </row>
    <row r="703" spans="1:1" x14ac:dyDescent="0.3">
      <c r="A703" t="s">
        <v>662</v>
      </c>
    </row>
    <row r="704" spans="1:1" x14ac:dyDescent="0.3">
      <c r="A704" t="s">
        <v>663</v>
      </c>
    </row>
    <row r="705" spans="1:1" x14ac:dyDescent="0.3">
      <c r="A705" t="s">
        <v>664</v>
      </c>
    </row>
    <row r="706" spans="1:1" x14ac:dyDescent="0.3">
      <c r="A706" t="s">
        <v>665</v>
      </c>
    </row>
    <row r="707" spans="1:1" x14ac:dyDescent="0.3">
      <c r="A707" t="s">
        <v>666</v>
      </c>
    </row>
    <row r="708" spans="1:1" x14ac:dyDescent="0.3">
      <c r="A708" t="s">
        <v>667</v>
      </c>
    </row>
    <row r="709" spans="1:1" x14ac:dyDescent="0.3">
      <c r="A709" t="s">
        <v>668</v>
      </c>
    </row>
    <row r="710" spans="1:1" x14ac:dyDescent="0.3">
      <c r="A710" t="s">
        <v>669</v>
      </c>
    </row>
    <row r="711" spans="1:1" x14ac:dyDescent="0.3">
      <c r="A711" t="s">
        <v>670</v>
      </c>
    </row>
    <row r="712" spans="1:1" x14ac:dyDescent="0.3">
      <c r="A712" t="s">
        <v>671</v>
      </c>
    </row>
    <row r="713" spans="1:1" x14ac:dyDescent="0.3">
      <c r="A713" t="s">
        <v>672</v>
      </c>
    </row>
    <row r="714" spans="1:1" x14ac:dyDescent="0.3">
      <c r="A714" t="s">
        <v>673</v>
      </c>
    </row>
    <row r="715" spans="1:1" x14ac:dyDescent="0.3">
      <c r="A715" t="s">
        <v>32</v>
      </c>
    </row>
    <row r="716" spans="1:1" x14ac:dyDescent="0.3">
      <c r="A716" t="s">
        <v>674</v>
      </c>
    </row>
    <row r="717" spans="1:1" x14ac:dyDescent="0.3">
      <c r="A717" t="s">
        <v>675</v>
      </c>
    </row>
    <row r="718" spans="1:1" x14ac:dyDescent="0.3">
      <c r="A718" t="s">
        <v>676</v>
      </c>
    </row>
    <row r="719" spans="1:1" x14ac:dyDescent="0.3">
      <c r="A719" t="s">
        <v>677</v>
      </c>
    </row>
    <row r="720" spans="1:1" x14ac:dyDescent="0.3">
      <c r="A720" t="s">
        <v>678</v>
      </c>
    </row>
    <row r="721" spans="1:1" x14ac:dyDescent="0.3">
      <c r="A721" t="s">
        <v>679</v>
      </c>
    </row>
    <row r="722" spans="1:1" x14ac:dyDescent="0.3">
      <c r="A722" t="s">
        <v>680</v>
      </c>
    </row>
    <row r="723" spans="1:1" x14ac:dyDescent="0.3">
      <c r="A723" t="s">
        <v>681</v>
      </c>
    </row>
    <row r="724" spans="1:1" x14ac:dyDescent="0.3">
      <c r="A724" t="s">
        <v>682</v>
      </c>
    </row>
    <row r="725" spans="1:1" x14ac:dyDescent="0.3">
      <c r="A725" t="s">
        <v>683</v>
      </c>
    </row>
    <row r="726" spans="1:1" x14ac:dyDescent="0.3">
      <c r="A726" t="s">
        <v>684</v>
      </c>
    </row>
    <row r="728" spans="1:1" x14ac:dyDescent="0.3">
      <c r="A728" t="s">
        <v>685</v>
      </c>
    </row>
    <row r="729" spans="1:1" x14ac:dyDescent="0.3">
      <c r="A729" t="s">
        <v>686</v>
      </c>
    </row>
    <row r="730" spans="1:1" x14ac:dyDescent="0.3">
      <c r="A730" t="s">
        <v>687</v>
      </c>
    </row>
    <row r="731" spans="1:1" x14ac:dyDescent="0.3">
      <c r="A731" t="s">
        <v>688</v>
      </c>
    </row>
    <row r="732" spans="1:1" x14ac:dyDescent="0.3">
      <c r="A732" t="s">
        <v>689</v>
      </c>
    </row>
    <row r="733" spans="1:1" x14ac:dyDescent="0.3">
      <c r="A733" t="s">
        <v>690</v>
      </c>
    </row>
    <row r="734" spans="1:1" x14ac:dyDescent="0.3">
      <c r="A734" t="s">
        <v>691</v>
      </c>
    </row>
    <row r="735" spans="1:1" x14ac:dyDescent="0.3">
      <c r="A735" t="s">
        <v>692</v>
      </c>
    </row>
    <row r="736" spans="1:1" x14ac:dyDescent="0.3">
      <c r="A736" t="s">
        <v>693</v>
      </c>
    </row>
    <row r="737" spans="1:1" x14ac:dyDescent="0.3">
      <c r="A737" t="s">
        <v>694</v>
      </c>
    </row>
    <row r="738" spans="1:1" x14ac:dyDescent="0.3">
      <c r="A738" t="s">
        <v>695</v>
      </c>
    </row>
    <row r="739" spans="1:1" x14ac:dyDescent="0.3">
      <c r="A739" t="s">
        <v>696</v>
      </c>
    </row>
    <row r="740" spans="1:1" x14ac:dyDescent="0.3">
      <c r="A740" t="s">
        <v>697</v>
      </c>
    </row>
    <row r="741" spans="1:1" x14ac:dyDescent="0.3">
      <c r="A741" t="s">
        <v>698</v>
      </c>
    </row>
    <row r="742" spans="1:1" x14ac:dyDescent="0.3">
      <c r="A742" t="s">
        <v>699</v>
      </c>
    </row>
    <row r="743" spans="1:1" x14ac:dyDescent="0.3">
      <c r="A743" t="s">
        <v>700</v>
      </c>
    </row>
    <row r="744" spans="1:1" x14ac:dyDescent="0.3">
      <c r="A744" t="s">
        <v>701</v>
      </c>
    </row>
    <row r="745" spans="1:1" x14ac:dyDescent="0.3">
      <c r="A745" t="s">
        <v>702</v>
      </c>
    </row>
    <row r="746" spans="1:1" x14ac:dyDescent="0.3">
      <c r="A746" t="s">
        <v>703</v>
      </c>
    </row>
    <row r="747" spans="1:1" x14ac:dyDescent="0.3">
      <c r="A747" t="s">
        <v>704</v>
      </c>
    </row>
    <row r="748" spans="1:1" x14ac:dyDescent="0.3">
      <c r="A748" t="s">
        <v>705</v>
      </c>
    </row>
    <row r="749" spans="1:1" x14ac:dyDescent="0.3">
      <c r="A749" t="s">
        <v>706</v>
      </c>
    </row>
    <row r="750" spans="1:1" x14ac:dyDescent="0.3">
      <c r="A750" t="s">
        <v>707</v>
      </c>
    </row>
    <row r="751" spans="1:1" x14ac:dyDescent="0.3">
      <c r="A751" t="s">
        <v>708</v>
      </c>
    </row>
    <row r="752" spans="1:1" x14ac:dyDescent="0.3">
      <c r="A752" t="s">
        <v>709</v>
      </c>
    </row>
    <row r="753" spans="1:1" x14ac:dyDescent="0.3">
      <c r="A753" t="s">
        <v>710</v>
      </c>
    </row>
    <row r="754" spans="1:1" x14ac:dyDescent="0.3">
      <c r="A754" t="s">
        <v>711</v>
      </c>
    </row>
    <row r="755" spans="1:1" x14ac:dyDescent="0.3">
      <c r="A755" t="s">
        <v>712</v>
      </c>
    </row>
    <row r="757" spans="1:1" x14ac:dyDescent="0.3">
      <c r="A757" t="s">
        <v>713</v>
      </c>
    </row>
    <row r="758" spans="1:1" x14ac:dyDescent="0.3">
      <c r="A758" t="s">
        <v>714</v>
      </c>
    </row>
    <row r="759" spans="1:1" x14ac:dyDescent="0.3">
      <c r="A759" t="s">
        <v>98</v>
      </c>
    </row>
    <row r="760" spans="1:1" x14ac:dyDescent="0.3">
      <c r="A760" t="s">
        <v>715</v>
      </c>
    </row>
    <row r="761" spans="1:1" x14ac:dyDescent="0.3">
      <c r="A761" t="s">
        <v>716</v>
      </c>
    </row>
    <row r="762" spans="1:1" x14ac:dyDescent="0.3">
      <c r="A762" t="s">
        <v>717</v>
      </c>
    </row>
    <row r="763" spans="1:1" x14ac:dyDescent="0.3">
      <c r="A763" t="s">
        <v>718</v>
      </c>
    </row>
    <row r="764" spans="1:1" x14ac:dyDescent="0.3">
      <c r="A764" t="s">
        <v>719</v>
      </c>
    </row>
    <row r="765" spans="1:1" x14ac:dyDescent="0.3">
      <c r="A765" t="s">
        <v>720</v>
      </c>
    </row>
    <row r="766" spans="1:1" x14ac:dyDescent="0.3">
      <c r="A766" t="s">
        <v>721</v>
      </c>
    </row>
    <row r="767" spans="1:1" x14ac:dyDescent="0.3">
      <c r="A767" t="s">
        <v>722</v>
      </c>
    </row>
    <row r="768" spans="1:1" x14ac:dyDescent="0.3">
      <c r="A768" t="s">
        <v>723</v>
      </c>
    </row>
    <row r="769" spans="1:1" x14ac:dyDescent="0.3">
      <c r="A769" t="s">
        <v>724</v>
      </c>
    </row>
    <row r="770" spans="1:1" x14ac:dyDescent="0.3">
      <c r="A770" t="s">
        <v>725</v>
      </c>
    </row>
    <row r="771" spans="1:1" x14ac:dyDescent="0.3">
      <c r="A771" t="s">
        <v>726</v>
      </c>
    </row>
    <row r="772" spans="1:1" x14ac:dyDescent="0.3">
      <c r="A772" t="s">
        <v>727</v>
      </c>
    </row>
    <row r="773" spans="1:1" x14ac:dyDescent="0.3">
      <c r="A773" t="s">
        <v>728</v>
      </c>
    </row>
    <row r="774" spans="1:1" x14ac:dyDescent="0.3">
      <c r="A774" t="s">
        <v>729</v>
      </c>
    </row>
    <row r="775" spans="1:1" x14ac:dyDescent="0.3">
      <c r="A775" t="s">
        <v>730</v>
      </c>
    </row>
    <row r="776" spans="1:1" x14ac:dyDescent="0.3">
      <c r="A776" t="s">
        <v>731</v>
      </c>
    </row>
    <row r="777" spans="1:1" x14ac:dyDescent="0.3">
      <c r="A777" t="s">
        <v>732</v>
      </c>
    </row>
    <row r="778" spans="1:1" x14ac:dyDescent="0.3">
      <c r="A778" t="s">
        <v>733</v>
      </c>
    </row>
    <row r="779" spans="1:1" x14ac:dyDescent="0.3">
      <c r="A779" t="s">
        <v>734</v>
      </c>
    </row>
    <row r="780" spans="1:1" x14ac:dyDescent="0.3">
      <c r="A780" t="s">
        <v>735</v>
      </c>
    </row>
    <row r="781" spans="1:1" x14ac:dyDescent="0.3">
      <c r="A781" t="s">
        <v>32</v>
      </c>
    </row>
    <row r="782" spans="1:1" x14ac:dyDescent="0.3">
      <c r="A782" t="s">
        <v>736</v>
      </c>
    </row>
    <row r="783" spans="1:1" x14ac:dyDescent="0.3">
      <c r="A783" t="s">
        <v>737</v>
      </c>
    </row>
    <row r="784" spans="1:1" x14ac:dyDescent="0.3">
      <c r="A784" t="s">
        <v>738</v>
      </c>
    </row>
    <row r="785" spans="1:1" x14ac:dyDescent="0.3">
      <c r="A785" t="s">
        <v>739</v>
      </c>
    </row>
    <row r="786" spans="1:1" x14ac:dyDescent="0.3">
      <c r="A786" t="s">
        <v>740</v>
      </c>
    </row>
    <row r="788" spans="1:1" x14ac:dyDescent="0.3">
      <c r="A788" t="s">
        <v>741</v>
      </c>
    </row>
    <row r="789" spans="1:1" x14ac:dyDescent="0.3">
      <c r="A789" t="s">
        <v>742</v>
      </c>
    </row>
    <row r="790" spans="1:1" x14ac:dyDescent="0.3">
      <c r="A790" t="s">
        <v>743</v>
      </c>
    </row>
    <row r="791" spans="1:1" x14ac:dyDescent="0.3">
      <c r="A791" t="s">
        <v>744</v>
      </c>
    </row>
    <row r="792" spans="1:1" x14ac:dyDescent="0.3">
      <c r="A792" t="s">
        <v>745</v>
      </c>
    </row>
    <row r="793" spans="1:1" x14ac:dyDescent="0.3">
      <c r="A793" t="s">
        <v>746</v>
      </c>
    </row>
    <row r="794" spans="1:1" x14ac:dyDescent="0.3">
      <c r="A794" t="s">
        <v>747</v>
      </c>
    </row>
    <row r="795" spans="1:1" x14ac:dyDescent="0.3">
      <c r="A795" t="s">
        <v>748</v>
      </c>
    </row>
    <row r="796" spans="1:1" x14ac:dyDescent="0.3">
      <c r="A796" t="s">
        <v>749</v>
      </c>
    </row>
    <row r="797" spans="1:1" x14ac:dyDescent="0.3">
      <c r="A797" t="s">
        <v>750</v>
      </c>
    </row>
    <row r="798" spans="1:1" x14ac:dyDescent="0.3">
      <c r="A798" t="s">
        <v>751</v>
      </c>
    </row>
    <row r="799" spans="1:1" x14ac:dyDescent="0.3">
      <c r="A799" t="s">
        <v>752</v>
      </c>
    </row>
    <row r="800" spans="1:1" x14ac:dyDescent="0.3">
      <c r="A800" t="s">
        <v>753</v>
      </c>
    </row>
    <row r="801" spans="1:1" x14ac:dyDescent="0.3">
      <c r="A801" t="s">
        <v>754</v>
      </c>
    </row>
    <row r="802" spans="1:1" x14ac:dyDescent="0.3">
      <c r="A802" t="s">
        <v>755</v>
      </c>
    </row>
    <row r="803" spans="1:1" x14ac:dyDescent="0.3">
      <c r="A803" t="s">
        <v>756</v>
      </c>
    </row>
    <row r="804" spans="1:1" x14ac:dyDescent="0.3">
      <c r="A804" t="s">
        <v>757</v>
      </c>
    </row>
    <row r="805" spans="1:1" x14ac:dyDescent="0.3">
      <c r="A805" t="s">
        <v>758</v>
      </c>
    </row>
    <row r="806" spans="1:1" x14ac:dyDescent="0.3">
      <c r="A806" t="s">
        <v>759</v>
      </c>
    </row>
    <row r="807" spans="1:1" x14ac:dyDescent="0.3">
      <c r="A807" t="s">
        <v>760</v>
      </c>
    </row>
    <row r="808" spans="1:1" x14ac:dyDescent="0.3">
      <c r="A808" t="s">
        <v>761</v>
      </c>
    </row>
    <row r="809" spans="1:1" x14ac:dyDescent="0.3">
      <c r="A809" t="s">
        <v>762</v>
      </c>
    </row>
    <row r="810" spans="1:1" x14ac:dyDescent="0.3">
      <c r="A810" t="s">
        <v>763</v>
      </c>
    </row>
    <row r="811" spans="1:1" x14ac:dyDescent="0.3">
      <c r="A811" t="s">
        <v>764</v>
      </c>
    </row>
    <row r="812" spans="1:1" x14ac:dyDescent="0.3">
      <c r="A812" t="s">
        <v>765</v>
      </c>
    </row>
    <row r="813" spans="1:1" x14ac:dyDescent="0.3">
      <c r="A813" t="s">
        <v>766</v>
      </c>
    </row>
    <row r="814" spans="1:1" x14ac:dyDescent="0.3">
      <c r="A814" t="s">
        <v>767</v>
      </c>
    </row>
    <row r="815" spans="1:1" x14ac:dyDescent="0.3">
      <c r="A815" t="s">
        <v>768</v>
      </c>
    </row>
    <row r="816" spans="1:1" x14ac:dyDescent="0.3">
      <c r="A816" t="s">
        <v>769</v>
      </c>
    </row>
    <row r="817" spans="1:1" x14ac:dyDescent="0.3">
      <c r="A817" t="s">
        <v>770</v>
      </c>
    </row>
    <row r="818" spans="1:1" x14ac:dyDescent="0.3">
      <c r="A818" t="s">
        <v>771</v>
      </c>
    </row>
    <row r="819" spans="1:1" x14ac:dyDescent="0.3">
      <c r="A819" t="s">
        <v>772</v>
      </c>
    </row>
    <row r="820" spans="1:1" x14ac:dyDescent="0.3">
      <c r="A820" t="s">
        <v>773</v>
      </c>
    </row>
    <row r="821" spans="1:1" x14ac:dyDescent="0.3">
      <c r="A821" t="s">
        <v>774</v>
      </c>
    </row>
    <row r="823" spans="1:1" x14ac:dyDescent="0.3">
      <c r="A823" t="s">
        <v>775</v>
      </c>
    </row>
    <row r="824" spans="1:1" x14ac:dyDescent="0.3">
      <c r="A824" t="s">
        <v>776</v>
      </c>
    </row>
    <row r="825" spans="1:1" x14ac:dyDescent="0.3">
      <c r="A825" t="s">
        <v>777</v>
      </c>
    </row>
    <row r="826" spans="1:1" x14ac:dyDescent="0.3">
      <c r="A826" t="s">
        <v>778</v>
      </c>
    </row>
    <row r="827" spans="1:1" x14ac:dyDescent="0.3">
      <c r="A827" t="s">
        <v>779</v>
      </c>
    </row>
    <row r="828" spans="1:1" x14ac:dyDescent="0.3">
      <c r="A828" t="s">
        <v>780</v>
      </c>
    </row>
    <row r="829" spans="1:1" x14ac:dyDescent="0.3">
      <c r="A829" t="s">
        <v>781</v>
      </c>
    </row>
    <row r="830" spans="1:1" x14ac:dyDescent="0.3">
      <c r="A830" t="s">
        <v>782</v>
      </c>
    </row>
    <row r="831" spans="1:1" x14ac:dyDescent="0.3">
      <c r="A831" t="s">
        <v>783</v>
      </c>
    </row>
    <row r="832" spans="1:1" x14ac:dyDescent="0.3">
      <c r="A832" t="s">
        <v>784</v>
      </c>
    </row>
    <row r="833" spans="1:1" x14ac:dyDescent="0.3">
      <c r="A833" t="s">
        <v>785</v>
      </c>
    </row>
    <row r="834" spans="1:1" x14ac:dyDescent="0.3">
      <c r="A834" t="s">
        <v>786</v>
      </c>
    </row>
    <row r="835" spans="1:1" x14ac:dyDescent="0.3">
      <c r="A835" t="s">
        <v>787</v>
      </c>
    </row>
    <row r="836" spans="1:1" x14ac:dyDescent="0.3">
      <c r="A836" t="s">
        <v>788</v>
      </c>
    </row>
    <row r="837" spans="1:1" x14ac:dyDescent="0.3">
      <c r="A837" t="s">
        <v>789</v>
      </c>
    </row>
    <row r="838" spans="1:1" x14ac:dyDescent="0.3">
      <c r="A838" t="s">
        <v>790</v>
      </c>
    </row>
    <row r="839" spans="1:1" x14ac:dyDescent="0.3">
      <c r="A839" t="s">
        <v>791</v>
      </c>
    </row>
    <row r="840" spans="1:1" x14ac:dyDescent="0.3">
      <c r="A840" t="s">
        <v>792</v>
      </c>
    </row>
    <row r="841" spans="1:1" x14ac:dyDescent="0.3">
      <c r="A841" t="s">
        <v>793</v>
      </c>
    </row>
    <row r="842" spans="1:1" x14ac:dyDescent="0.3">
      <c r="A842" t="s">
        <v>794</v>
      </c>
    </row>
    <row r="843" spans="1:1" x14ac:dyDescent="0.3">
      <c r="A843" t="s">
        <v>795</v>
      </c>
    </row>
    <row r="844" spans="1:1" x14ac:dyDescent="0.3">
      <c r="A844" t="s">
        <v>796</v>
      </c>
    </row>
    <row r="845" spans="1:1" x14ac:dyDescent="0.3">
      <c r="A845" t="s">
        <v>797</v>
      </c>
    </row>
    <row r="846" spans="1:1" x14ac:dyDescent="0.3">
      <c r="A846" t="s">
        <v>798</v>
      </c>
    </row>
    <row r="847" spans="1:1" x14ac:dyDescent="0.3">
      <c r="A847" t="s">
        <v>799</v>
      </c>
    </row>
    <row r="848" spans="1:1" x14ac:dyDescent="0.3">
      <c r="A848" t="s">
        <v>800</v>
      </c>
    </row>
    <row r="849" spans="1:1" x14ac:dyDescent="0.3">
      <c r="A849" t="s">
        <v>801</v>
      </c>
    </row>
    <row r="850" spans="1:1" x14ac:dyDescent="0.3">
      <c r="A850" t="s">
        <v>802</v>
      </c>
    </row>
    <row r="851" spans="1:1" x14ac:dyDescent="0.3">
      <c r="A851" t="s">
        <v>803</v>
      </c>
    </row>
    <row r="852" spans="1:1" x14ac:dyDescent="0.3">
      <c r="A852" t="s">
        <v>804</v>
      </c>
    </row>
    <row r="853" spans="1:1" x14ac:dyDescent="0.3">
      <c r="A853" t="s">
        <v>805</v>
      </c>
    </row>
    <row r="855" spans="1:1" x14ac:dyDescent="0.3">
      <c r="A855" t="s">
        <v>806</v>
      </c>
    </row>
    <row r="856" spans="1:1" x14ac:dyDescent="0.3">
      <c r="A856" t="s">
        <v>807</v>
      </c>
    </row>
    <row r="857" spans="1:1" x14ac:dyDescent="0.3">
      <c r="A857" t="s">
        <v>133</v>
      </c>
    </row>
    <row r="858" spans="1:1" x14ac:dyDescent="0.3">
      <c r="A858" t="s">
        <v>808</v>
      </c>
    </row>
    <row r="859" spans="1:1" x14ac:dyDescent="0.3">
      <c r="A859" t="s">
        <v>809</v>
      </c>
    </row>
    <row r="860" spans="1:1" x14ac:dyDescent="0.3">
      <c r="A860" t="s">
        <v>810</v>
      </c>
    </row>
    <row r="861" spans="1:1" x14ac:dyDescent="0.3">
      <c r="A861" t="s">
        <v>811</v>
      </c>
    </row>
    <row r="862" spans="1:1" x14ac:dyDescent="0.3">
      <c r="A862" t="s">
        <v>812</v>
      </c>
    </row>
    <row r="863" spans="1:1" x14ac:dyDescent="0.3">
      <c r="A863" t="s">
        <v>813</v>
      </c>
    </row>
    <row r="864" spans="1:1" x14ac:dyDescent="0.3">
      <c r="A864" t="s">
        <v>814</v>
      </c>
    </row>
    <row r="865" spans="1:1" x14ac:dyDescent="0.3">
      <c r="A865" t="s">
        <v>815</v>
      </c>
    </row>
    <row r="866" spans="1:1" x14ac:dyDescent="0.3">
      <c r="A866" t="s">
        <v>816</v>
      </c>
    </row>
    <row r="867" spans="1:1" x14ac:dyDescent="0.3">
      <c r="A867" t="s">
        <v>817</v>
      </c>
    </row>
    <row r="868" spans="1:1" x14ac:dyDescent="0.3">
      <c r="A868" t="s">
        <v>818</v>
      </c>
    </row>
    <row r="869" spans="1:1" x14ac:dyDescent="0.3">
      <c r="A869" t="s">
        <v>819</v>
      </c>
    </row>
    <row r="870" spans="1:1" x14ac:dyDescent="0.3">
      <c r="A870" t="s">
        <v>820</v>
      </c>
    </row>
    <row r="871" spans="1:1" x14ac:dyDescent="0.3">
      <c r="A871" t="s">
        <v>821</v>
      </c>
    </row>
    <row r="872" spans="1:1" x14ac:dyDescent="0.3">
      <c r="A872" t="s">
        <v>822</v>
      </c>
    </row>
    <row r="873" spans="1:1" x14ac:dyDescent="0.3">
      <c r="A873" t="s">
        <v>823</v>
      </c>
    </row>
    <row r="874" spans="1:1" x14ac:dyDescent="0.3">
      <c r="A874" t="s">
        <v>824</v>
      </c>
    </row>
    <row r="875" spans="1:1" x14ac:dyDescent="0.3">
      <c r="A875" t="s">
        <v>825</v>
      </c>
    </row>
    <row r="876" spans="1:1" x14ac:dyDescent="0.3">
      <c r="A876" t="s">
        <v>826</v>
      </c>
    </row>
    <row r="877" spans="1:1" x14ac:dyDescent="0.3">
      <c r="A877" t="s">
        <v>827</v>
      </c>
    </row>
    <row r="878" spans="1:1" x14ac:dyDescent="0.3">
      <c r="A878" t="s">
        <v>828</v>
      </c>
    </row>
    <row r="879" spans="1:1" x14ac:dyDescent="0.3">
      <c r="A879" t="s">
        <v>829</v>
      </c>
    </row>
    <row r="880" spans="1:1" x14ac:dyDescent="0.3">
      <c r="A880" t="s">
        <v>830</v>
      </c>
    </row>
    <row r="881" spans="1:1" x14ac:dyDescent="0.3">
      <c r="A881" t="s">
        <v>32</v>
      </c>
    </row>
    <row r="882" spans="1:1" x14ac:dyDescent="0.3">
      <c r="A882" t="s">
        <v>831</v>
      </c>
    </row>
    <row r="883" spans="1:1" x14ac:dyDescent="0.3">
      <c r="A883" t="s">
        <v>832</v>
      </c>
    </row>
    <row r="884" spans="1:1" x14ac:dyDescent="0.3">
      <c r="A884" t="s">
        <v>833</v>
      </c>
    </row>
    <row r="886" spans="1:1" x14ac:dyDescent="0.3">
      <c r="A886" t="s">
        <v>834</v>
      </c>
    </row>
    <row r="887" spans="1:1" x14ac:dyDescent="0.3">
      <c r="A887" t="s">
        <v>835</v>
      </c>
    </row>
    <row r="888" spans="1:1" x14ac:dyDescent="0.3">
      <c r="A888" t="s">
        <v>321</v>
      </c>
    </row>
    <row r="889" spans="1:1" x14ac:dyDescent="0.3">
      <c r="A889" t="s">
        <v>836</v>
      </c>
    </row>
    <row r="890" spans="1:1" x14ac:dyDescent="0.3">
      <c r="A890" t="s">
        <v>837</v>
      </c>
    </row>
    <row r="891" spans="1:1" x14ac:dyDescent="0.3">
      <c r="A891" t="s">
        <v>838</v>
      </c>
    </row>
    <row r="892" spans="1:1" x14ac:dyDescent="0.3">
      <c r="A892" t="s">
        <v>839</v>
      </c>
    </row>
    <row r="893" spans="1:1" x14ac:dyDescent="0.3">
      <c r="A893" t="s">
        <v>840</v>
      </c>
    </row>
    <row r="894" spans="1:1" x14ac:dyDescent="0.3">
      <c r="A894" t="s">
        <v>841</v>
      </c>
    </row>
    <row r="895" spans="1:1" x14ac:dyDescent="0.3">
      <c r="A895" t="s">
        <v>842</v>
      </c>
    </row>
    <row r="896" spans="1:1" x14ac:dyDescent="0.3">
      <c r="A896" t="s">
        <v>843</v>
      </c>
    </row>
    <row r="897" spans="1:1" x14ac:dyDescent="0.3">
      <c r="A897" t="s">
        <v>844</v>
      </c>
    </row>
    <row r="898" spans="1:1" x14ac:dyDescent="0.3">
      <c r="A898" t="s">
        <v>98</v>
      </c>
    </row>
    <row r="899" spans="1:1" x14ac:dyDescent="0.3">
      <c r="A899" t="s">
        <v>845</v>
      </c>
    </row>
    <row r="900" spans="1:1" x14ac:dyDescent="0.3">
      <c r="A900" t="s">
        <v>846</v>
      </c>
    </row>
    <row r="901" spans="1:1" x14ac:dyDescent="0.3">
      <c r="A901" t="s">
        <v>847</v>
      </c>
    </row>
    <row r="902" spans="1:1" x14ac:dyDescent="0.3">
      <c r="A902" t="s">
        <v>848</v>
      </c>
    </row>
    <row r="903" spans="1:1" x14ac:dyDescent="0.3">
      <c r="A903" t="s">
        <v>849</v>
      </c>
    </row>
    <row r="904" spans="1:1" x14ac:dyDescent="0.3">
      <c r="A904" t="s">
        <v>850</v>
      </c>
    </row>
    <row r="905" spans="1:1" x14ac:dyDescent="0.3">
      <c r="A905" t="s">
        <v>851</v>
      </c>
    </row>
    <row r="906" spans="1:1" x14ac:dyDescent="0.3">
      <c r="A906" t="s">
        <v>852</v>
      </c>
    </row>
    <row r="907" spans="1:1" x14ac:dyDescent="0.3">
      <c r="A907" t="s">
        <v>853</v>
      </c>
    </row>
    <row r="908" spans="1:1" x14ac:dyDescent="0.3">
      <c r="A908" t="s">
        <v>854</v>
      </c>
    </row>
    <row r="909" spans="1:1" x14ac:dyDescent="0.3">
      <c r="A909" t="s">
        <v>855</v>
      </c>
    </row>
    <row r="910" spans="1:1" x14ac:dyDescent="0.3">
      <c r="A910" t="s">
        <v>856</v>
      </c>
    </row>
    <row r="911" spans="1:1" x14ac:dyDescent="0.3">
      <c r="A911" t="s">
        <v>857</v>
      </c>
    </row>
    <row r="912" spans="1:1" x14ac:dyDescent="0.3">
      <c r="A912" t="s">
        <v>858</v>
      </c>
    </row>
    <row r="913" spans="1:1" x14ac:dyDescent="0.3">
      <c r="A913" t="s">
        <v>859</v>
      </c>
    </row>
    <row r="914" spans="1:1" x14ac:dyDescent="0.3">
      <c r="A914" t="s">
        <v>860</v>
      </c>
    </row>
    <row r="915" spans="1:1" x14ac:dyDescent="0.3">
      <c r="A915" t="s">
        <v>861</v>
      </c>
    </row>
    <row r="917" spans="1:1" x14ac:dyDescent="0.3">
      <c r="A917" t="s">
        <v>862</v>
      </c>
    </row>
    <row r="918" spans="1:1" x14ac:dyDescent="0.3">
      <c r="A918" t="s">
        <v>863</v>
      </c>
    </row>
    <row r="919" spans="1:1" x14ac:dyDescent="0.3">
      <c r="A919" t="s">
        <v>864</v>
      </c>
    </row>
    <row r="920" spans="1:1" x14ac:dyDescent="0.3">
      <c r="A920" t="s">
        <v>865</v>
      </c>
    </row>
    <row r="921" spans="1:1" x14ac:dyDescent="0.3">
      <c r="A921" t="s">
        <v>866</v>
      </c>
    </row>
    <row r="922" spans="1:1" x14ac:dyDescent="0.3">
      <c r="A922" t="s">
        <v>867</v>
      </c>
    </row>
    <row r="923" spans="1:1" x14ac:dyDescent="0.3">
      <c r="A923" t="s">
        <v>868</v>
      </c>
    </row>
    <row r="924" spans="1:1" x14ac:dyDescent="0.3">
      <c r="A924" t="s">
        <v>32</v>
      </c>
    </row>
    <row r="925" spans="1:1" x14ac:dyDescent="0.3">
      <c r="A925" t="s">
        <v>869</v>
      </c>
    </row>
    <row r="926" spans="1:1" x14ac:dyDescent="0.3">
      <c r="A926" t="s">
        <v>870</v>
      </c>
    </row>
    <row r="927" spans="1:1" x14ac:dyDescent="0.3">
      <c r="A927" t="s">
        <v>871</v>
      </c>
    </row>
    <row r="928" spans="1:1" x14ac:dyDescent="0.3">
      <c r="A928" t="s">
        <v>872</v>
      </c>
    </row>
    <row r="929" spans="1:1" x14ac:dyDescent="0.3">
      <c r="A929" t="s">
        <v>873</v>
      </c>
    </row>
    <row r="930" spans="1:1" x14ac:dyDescent="0.3">
      <c r="A930" t="s">
        <v>874</v>
      </c>
    </row>
    <row r="931" spans="1:1" x14ac:dyDescent="0.3">
      <c r="A931" t="s">
        <v>875</v>
      </c>
    </row>
    <row r="932" spans="1:1" x14ac:dyDescent="0.3">
      <c r="A932" t="s">
        <v>876</v>
      </c>
    </row>
    <row r="933" spans="1:1" x14ac:dyDescent="0.3">
      <c r="A933" t="s">
        <v>877</v>
      </c>
    </row>
    <row r="934" spans="1:1" x14ac:dyDescent="0.3">
      <c r="A934" t="s">
        <v>878</v>
      </c>
    </row>
    <row r="935" spans="1:1" x14ac:dyDescent="0.3">
      <c r="A935" t="s">
        <v>879</v>
      </c>
    </row>
    <row r="936" spans="1:1" x14ac:dyDescent="0.3">
      <c r="A936" t="s">
        <v>880</v>
      </c>
    </row>
    <row r="937" spans="1:1" x14ac:dyDescent="0.3">
      <c r="A937" t="s">
        <v>881</v>
      </c>
    </row>
    <row r="938" spans="1:1" x14ac:dyDescent="0.3">
      <c r="A938" t="s">
        <v>882</v>
      </c>
    </row>
    <row r="939" spans="1:1" x14ac:dyDescent="0.3">
      <c r="A939" t="s">
        <v>883</v>
      </c>
    </row>
    <row r="940" spans="1:1" x14ac:dyDescent="0.3">
      <c r="A940" t="s">
        <v>884</v>
      </c>
    </row>
    <row r="941" spans="1:1" x14ac:dyDescent="0.3">
      <c r="A941" t="s">
        <v>885</v>
      </c>
    </row>
    <row r="942" spans="1:1" x14ac:dyDescent="0.3">
      <c r="A942" t="s">
        <v>886</v>
      </c>
    </row>
    <row r="943" spans="1:1" x14ac:dyDescent="0.3">
      <c r="A943" t="s">
        <v>887</v>
      </c>
    </row>
    <row r="944" spans="1:1" x14ac:dyDescent="0.3">
      <c r="A944" t="s">
        <v>888</v>
      </c>
    </row>
    <row r="945" spans="1:1" x14ac:dyDescent="0.3">
      <c r="A945" t="s">
        <v>889</v>
      </c>
    </row>
    <row r="947" spans="1:1" x14ac:dyDescent="0.3">
      <c r="A947" t="s">
        <v>890</v>
      </c>
    </row>
    <row r="948" spans="1:1" x14ac:dyDescent="0.3">
      <c r="A948" t="s">
        <v>891</v>
      </c>
    </row>
    <row r="949" spans="1:1" x14ac:dyDescent="0.3">
      <c r="A949" t="s">
        <v>892</v>
      </c>
    </row>
    <row r="950" spans="1:1" x14ac:dyDescent="0.3">
      <c r="A950" t="s">
        <v>893</v>
      </c>
    </row>
    <row r="951" spans="1:1" x14ac:dyDescent="0.3">
      <c r="A951" t="s">
        <v>894</v>
      </c>
    </row>
    <row r="952" spans="1:1" x14ac:dyDescent="0.3">
      <c r="A952" t="s">
        <v>895</v>
      </c>
    </row>
    <row r="953" spans="1:1" x14ac:dyDescent="0.3">
      <c r="A953" t="s">
        <v>896</v>
      </c>
    </row>
    <row r="954" spans="1:1" x14ac:dyDescent="0.3">
      <c r="A954" t="s">
        <v>897</v>
      </c>
    </row>
    <row r="955" spans="1:1" x14ac:dyDescent="0.3">
      <c r="A955" t="s">
        <v>898</v>
      </c>
    </row>
    <row r="956" spans="1:1" x14ac:dyDescent="0.3">
      <c r="A956" t="s">
        <v>899</v>
      </c>
    </row>
    <row r="957" spans="1:1" x14ac:dyDescent="0.3">
      <c r="A957" t="s">
        <v>900</v>
      </c>
    </row>
    <row r="958" spans="1:1" x14ac:dyDescent="0.3">
      <c r="A958" t="s">
        <v>901</v>
      </c>
    </row>
    <row r="959" spans="1:1" x14ac:dyDescent="0.3">
      <c r="A959" t="s">
        <v>902</v>
      </c>
    </row>
    <row r="960" spans="1:1" x14ac:dyDescent="0.3">
      <c r="A960" t="s">
        <v>903</v>
      </c>
    </row>
    <row r="961" spans="1:1" x14ac:dyDescent="0.3">
      <c r="A961" t="s">
        <v>904</v>
      </c>
    </row>
    <row r="962" spans="1:1" x14ac:dyDescent="0.3">
      <c r="A962" t="s">
        <v>905</v>
      </c>
    </row>
    <row r="963" spans="1:1" x14ac:dyDescent="0.3">
      <c r="A963" t="s">
        <v>906</v>
      </c>
    </row>
    <row r="964" spans="1:1" x14ac:dyDescent="0.3">
      <c r="A964" t="s">
        <v>907</v>
      </c>
    </row>
    <row r="965" spans="1:1" x14ac:dyDescent="0.3">
      <c r="A965" t="s">
        <v>908</v>
      </c>
    </row>
    <row r="966" spans="1:1" x14ac:dyDescent="0.3">
      <c r="A966" t="s">
        <v>909</v>
      </c>
    </row>
    <row r="967" spans="1:1" x14ac:dyDescent="0.3">
      <c r="A967" t="s">
        <v>910</v>
      </c>
    </row>
    <row r="968" spans="1:1" x14ac:dyDescent="0.3">
      <c r="A968" t="s">
        <v>911</v>
      </c>
    </row>
    <row r="969" spans="1:1" x14ac:dyDescent="0.3">
      <c r="A969" t="s">
        <v>912</v>
      </c>
    </row>
    <row r="970" spans="1:1" x14ac:dyDescent="0.3">
      <c r="A970" t="s">
        <v>913</v>
      </c>
    </row>
    <row r="971" spans="1:1" x14ac:dyDescent="0.3">
      <c r="A971" t="s">
        <v>914</v>
      </c>
    </row>
    <row r="972" spans="1:1" x14ac:dyDescent="0.3">
      <c r="A972" t="s">
        <v>915</v>
      </c>
    </row>
    <row r="973" spans="1:1" x14ac:dyDescent="0.3">
      <c r="A973" t="s">
        <v>916</v>
      </c>
    </row>
    <row r="974" spans="1:1" x14ac:dyDescent="0.3">
      <c r="A974" t="s">
        <v>917</v>
      </c>
    </row>
    <row r="975" spans="1:1" x14ac:dyDescent="0.3">
      <c r="A975" t="s">
        <v>918</v>
      </c>
    </row>
    <row r="976" spans="1:1" x14ac:dyDescent="0.3">
      <c r="A976" t="s">
        <v>919</v>
      </c>
    </row>
    <row r="977" spans="1:1" x14ac:dyDescent="0.3">
      <c r="A977" t="s">
        <v>920</v>
      </c>
    </row>
    <row r="978" spans="1:1" x14ac:dyDescent="0.3">
      <c r="A978" t="s">
        <v>921</v>
      </c>
    </row>
    <row r="980" spans="1:1" x14ac:dyDescent="0.3">
      <c r="A980" t="s">
        <v>922</v>
      </c>
    </row>
    <row r="981" spans="1:1" x14ac:dyDescent="0.3">
      <c r="A981" t="s">
        <v>923</v>
      </c>
    </row>
    <row r="982" spans="1:1" x14ac:dyDescent="0.3">
      <c r="A982" t="s">
        <v>924</v>
      </c>
    </row>
    <row r="983" spans="1:1" x14ac:dyDescent="0.3">
      <c r="A983" t="s">
        <v>925</v>
      </c>
    </row>
    <row r="984" spans="1:1" x14ac:dyDescent="0.3">
      <c r="A984" t="s">
        <v>926</v>
      </c>
    </row>
    <row r="985" spans="1:1" x14ac:dyDescent="0.3">
      <c r="A985" t="s">
        <v>927</v>
      </c>
    </row>
    <row r="986" spans="1:1" x14ac:dyDescent="0.3">
      <c r="A986" t="s">
        <v>928</v>
      </c>
    </row>
    <row r="987" spans="1:1" x14ac:dyDescent="0.3">
      <c r="A987" t="s">
        <v>929</v>
      </c>
    </row>
    <row r="988" spans="1:1" x14ac:dyDescent="0.3">
      <c r="A988" t="s">
        <v>930</v>
      </c>
    </row>
    <row r="989" spans="1:1" x14ac:dyDescent="0.3">
      <c r="A989" t="s">
        <v>931</v>
      </c>
    </row>
    <row r="990" spans="1:1" x14ac:dyDescent="0.3">
      <c r="A990" t="s">
        <v>932</v>
      </c>
    </row>
    <row r="991" spans="1:1" x14ac:dyDescent="0.3">
      <c r="A991" t="s">
        <v>933</v>
      </c>
    </row>
    <row r="992" spans="1:1" x14ac:dyDescent="0.3">
      <c r="A992" t="s">
        <v>934</v>
      </c>
    </row>
    <row r="993" spans="1:1" x14ac:dyDescent="0.3">
      <c r="A993" t="s">
        <v>935</v>
      </c>
    </row>
    <row r="994" spans="1:1" x14ac:dyDescent="0.3">
      <c r="A994" t="s">
        <v>936</v>
      </c>
    </row>
    <row r="995" spans="1:1" x14ac:dyDescent="0.3">
      <c r="A995" t="s">
        <v>937</v>
      </c>
    </row>
    <row r="996" spans="1:1" x14ac:dyDescent="0.3">
      <c r="A996" t="s">
        <v>938</v>
      </c>
    </row>
    <row r="997" spans="1:1" x14ac:dyDescent="0.3">
      <c r="A997" t="s">
        <v>939</v>
      </c>
    </row>
    <row r="998" spans="1:1" x14ac:dyDescent="0.3">
      <c r="A998" t="s">
        <v>940</v>
      </c>
    </row>
    <row r="999" spans="1:1" x14ac:dyDescent="0.3">
      <c r="A999" t="s">
        <v>941</v>
      </c>
    </row>
    <row r="1000" spans="1:1" x14ac:dyDescent="0.3">
      <c r="A1000" t="s">
        <v>942</v>
      </c>
    </row>
    <row r="1001" spans="1:1" x14ac:dyDescent="0.3">
      <c r="A1001" t="s">
        <v>943</v>
      </c>
    </row>
    <row r="1002" spans="1:1" x14ac:dyDescent="0.3">
      <c r="A1002" t="s">
        <v>944</v>
      </c>
    </row>
    <row r="1003" spans="1:1" x14ac:dyDescent="0.3">
      <c r="A1003" t="s">
        <v>945</v>
      </c>
    </row>
    <row r="1004" spans="1:1" x14ac:dyDescent="0.3">
      <c r="A1004" t="s">
        <v>946</v>
      </c>
    </row>
    <row r="1005" spans="1:1" x14ac:dyDescent="0.3">
      <c r="A1005" t="s">
        <v>947</v>
      </c>
    </row>
    <row r="1006" spans="1:1" x14ac:dyDescent="0.3">
      <c r="A1006" t="s">
        <v>948</v>
      </c>
    </row>
    <row r="1007" spans="1:1" x14ac:dyDescent="0.3">
      <c r="A1007" t="s">
        <v>949</v>
      </c>
    </row>
    <row r="1008" spans="1:1" x14ac:dyDescent="0.3">
      <c r="A1008" t="s">
        <v>950</v>
      </c>
    </row>
    <row r="1009" spans="1:1" x14ac:dyDescent="0.3">
      <c r="A1009" t="s">
        <v>951</v>
      </c>
    </row>
    <row r="1010" spans="1:1" x14ac:dyDescent="0.3">
      <c r="A1010" t="s">
        <v>952</v>
      </c>
    </row>
    <row r="1011" spans="1:1" x14ac:dyDescent="0.3">
      <c r="A1011" t="s">
        <v>953</v>
      </c>
    </row>
    <row r="1013" spans="1:1" x14ac:dyDescent="0.3">
      <c r="A1013" t="s">
        <v>954</v>
      </c>
    </row>
    <row r="1014" spans="1:1" x14ac:dyDescent="0.3">
      <c r="A1014" t="s">
        <v>955</v>
      </c>
    </row>
    <row r="1015" spans="1:1" x14ac:dyDescent="0.3">
      <c r="A1015" t="s">
        <v>956</v>
      </c>
    </row>
    <row r="1016" spans="1:1" x14ac:dyDescent="0.3">
      <c r="A1016" t="s">
        <v>957</v>
      </c>
    </row>
    <row r="1017" spans="1:1" x14ac:dyDescent="0.3">
      <c r="A1017" t="s">
        <v>958</v>
      </c>
    </row>
    <row r="1018" spans="1:1" x14ac:dyDescent="0.3">
      <c r="A1018" t="s">
        <v>959</v>
      </c>
    </row>
    <row r="1019" spans="1:1" x14ac:dyDescent="0.3">
      <c r="A1019" t="s">
        <v>25</v>
      </c>
    </row>
    <row r="1020" spans="1:1" x14ac:dyDescent="0.3">
      <c r="A1020" t="s">
        <v>960</v>
      </c>
    </row>
    <row r="1021" spans="1:1" x14ac:dyDescent="0.3">
      <c r="A1021" t="s">
        <v>961</v>
      </c>
    </row>
    <row r="1022" spans="1:1" x14ac:dyDescent="0.3">
      <c r="A1022" t="s">
        <v>962</v>
      </c>
    </row>
    <row r="1023" spans="1:1" x14ac:dyDescent="0.3">
      <c r="A1023" t="s">
        <v>963</v>
      </c>
    </row>
    <row r="1024" spans="1:1" x14ac:dyDescent="0.3">
      <c r="A1024" t="s">
        <v>964</v>
      </c>
    </row>
    <row r="1025" spans="1:1" x14ac:dyDescent="0.3">
      <c r="A1025" t="s">
        <v>965</v>
      </c>
    </row>
    <row r="1026" spans="1:1" x14ac:dyDescent="0.3">
      <c r="A1026" t="s">
        <v>966</v>
      </c>
    </row>
    <row r="1027" spans="1:1" x14ac:dyDescent="0.3">
      <c r="A1027" t="s">
        <v>967</v>
      </c>
    </row>
    <row r="1028" spans="1:1" x14ac:dyDescent="0.3">
      <c r="A1028" t="s">
        <v>968</v>
      </c>
    </row>
    <row r="1029" spans="1:1" x14ac:dyDescent="0.3">
      <c r="A1029" t="s">
        <v>969</v>
      </c>
    </row>
    <row r="1030" spans="1:1" x14ac:dyDescent="0.3">
      <c r="A1030" t="s">
        <v>970</v>
      </c>
    </row>
    <row r="1031" spans="1:1" x14ac:dyDescent="0.3">
      <c r="A1031" t="s">
        <v>971</v>
      </c>
    </row>
    <row r="1032" spans="1:1" x14ac:dyDescent="0.3">
      <c r="A1032" t="s">
        <v>972</v>
      </c>
    </row>
    <row r="1033" spans="1:1" x14ac:dyDescent="0.3">
      <c r="A1033" t="s">
        <v>973</v>
      </c>
    </row>
    <row r="1034" spans="1:1" x14ac:dyDescent="0.3">
      <c r="A1034" t="s">
        <v>974</v>
      </c>
    </row>
    <row r="1035" spans="1:1" x14ac:dyDescent="0.3">
      <c r="A1035" t="s">
        <v>975</v>
      </c>
    </row>
    <row r="1036" spans="1:1" x14ac:dyDescent="0.3">
      <c r="A1036" t="s">
        <v>976</v>
      </c>
    </row>
    <row r="1037" spans="1:1" x14ac:dyDescent="0.3">
      <c r="A1037" t="s">
        <v>977</v>
      </c>
    </row>
    <row r="1038" spans="1:1" x14ac:dyDescent="0.3">
      <c r="A1038" t="s">
        <v>978</v>
      </c>
    </row>
    <row r="1039" spans="1:1" x14ac:dyDescent="0.3">
      <c r="A1039" t="s">
        <v>979</v>
      </c>
    </row>
    <row r="1040" spans="1:1" x14ac:dyDescent="0.3">
      <c r="A1040" t="s">
        <v>980</v>
      </c>
    </row>
    <row r="1041" spans="1:1" x14ac:dyDescent="0.3">
      <c r="A1041" t="s">
        <v>981</v>
      </c>
    </row>
    <row r="1042" spans="1:1" x14ac:dyDescent="0.3">
      <c r="A1042" t="s">
        <v>982</v>
      </c>
    </row>
    <row r="1043" spans="1:1" x14ac:dyDescent="0.3">
      <c r="A1043" t="s">
        <v>983</v>
      </c>
    </row>
    <row r="1044" spans="1:1" x14ac:dyDescent="0.3">
      <c r="A1044" t="s">
        <v>984</v>
      </c>
    </row>
    <row r="1045" spans="1:1" x14ac:dyDescent="0.3">
      <c r="A1045" t="s">
        <v>985</v>
      </c>
    </row>
    <row r="1046" spans="1:1" x14ac:dyDescent="0.3">
      <c r="A1046" t="s">
        <v>986</v>
      </c>
    </row>
    <row r="1047" spans="1:1" x14ac:dyDescent="0.3">
      <c r="A1047" t="s">
        <v>987</v>
      </c>
    </row>
    <row r="1048" spans="1:1" x14ac:dyDescent="0.3">
      <c r="A1048" t="s">
        <v>988</v>
      </c>
    </row>
    <row r="1050" spans="1:1" x14ac:dyDescent="0.3">
      <c r="A1050" t="s">
        <v>989</v>
      </c>
    </row>
    <row r="1051" spans="1:1" x14ac:dyDescent="0.3">
      <c r="A1051" t="s">
        <v>990</v>
      </c>
    </row>
    <row r="1052" spans="1:1" x14ac:dyDescent="0.3">
      <c r="A1052" t="s">
        <v>991</v>
      </c>
    </row>
    <row r="1053" spans="1:1" x14ac:dyDescent="0.3">
      <c r="A1053" t="s">
        <v>16</v>
      </c>
    </row>
    <row r="1054" spans="1:1" x14ac:dyDescent="0.3">
      <c r="A1054" t="s">
        <v>992</v>
      </c>
    </row>
    <row r="1055" spans="1:1" x14ac:dyDescent="0.3">
      <c r="A1055" t="s">
        <v>993</v>
      </c>
    </row>
    <row r="1056" spans="1:1" x14ac:dyDescent="0.3">
      <c r="A1056" t="s">
        <v>994</v>
      </c>
    </row>
    <row r="1057" spans="1:1" x14ac:dyDescent="0.3">
      <c r="A1057" t="s">
        <v>995</v>
      </c>
    </row>
    <row r="1058" spans="1:1" x14ac:dyDescent="0.3">
      <c r="A1058" t="s">
        <v>996</v>
      </c>
    </row>
    <row r="1059" spans="1:1" x14ac:dyDescent="0.3">
      <c r="A1059" t="s">
        <v>997</v>
      </c>
    </row>
    <row r="1060" spans="1:1" x14ac:dyDescent="0.3">
      <c r="A1060" t="s">
        <v>998</v>
      </c>
    </row>
    <row r="1061" spans="1:1" x14ac:dyDescent="0.3">
      <c r="A1061" t="s">
        <v>321</v>
      </c>
    </row>
    <row r="1062" spans="1:1" x14ac:dyDescent="0.3">
      <c r="A1062" t="s">
        <v>999</v>
      </c>
    </row>
    <row r="1063" spans="1:1" x14ac:dyDescent="0.3">
      <c r="A1063" t="s">
        <v>1000</v>
      </c>
    </row>
    <row r="1064" spans="1:1" x14ac:dyDescent="0.3">
      <c r="A1064" t="s">
        <v>1001</v>
      </c>
    </row>
    <row r="1065" spans="1:1" x14ac:dyDescent="0.3">
      <c r="A1065" t="s">
        <v>1002</v>
      </c>
    </row>
    <row r="1066" spans="1:1" x14ac:dyDescent="0.3">
      <c r="A1066" t="s">
        <v>1003</v>
      </c>
    </row>
    <row r="1067" spans="1:1" x14ac:dyDescent="0.3">
      <c r="A1067" t="s">
        <v>1004</v>
      </c>
    </row>
    <row r="1068" spans="1:1" x14ac:dyDescent="0.3">
      <c r="A1068" t="s">
        <v>1005</v>
      </c>
    </row>
    <row r="1069" spans="1:1" x14ac:dyDescent="0.3">
      <c r="A1069" t="s">
        <v>1006</v>
      </c>
    </row>
    <row r="1070" spans="1:1" x14ac:dyDescent="0.3">
      <c r="A1070" t="s">
        <v>1007</v>
      </c>
    </row>
    <row r="1071" spans="1:1" x14ac:dyDescent="0.3">
      <c r="A1071" t="s">
        <v>1008</v>
      </c>
    </row>
    <row r="1072" spans="1:1" x14ac:dyDescent="0.3">
      <c r="A1072" t="s">
        <v>1009</v>
      </c>
    </row>
    <row r="1073" spans="1:1" x14ac:dyDescent="0.3">
      <c r="A1073" t="s">
        <v>1010</v>
      </c>
    </row>
    <row r="1074" spans="1:1" x14ac:dyDescent="0.3">
      <c r="A1074" t="s">
        <v>1011</v>
      </c>
    </row>
    <row r="1075" spans="1:1" x14ac:dyDescent="0.3">
      <c r="A1075" t="s">
        <v>1012</v>
      </c>
    </row>
    <row r="1076" spans="1:1" x14ac:dyDescent="0.3">
      <c r="A1076" t="s">
        <v>1013</v>
      </c>
    </row>
    <row r="1077" spans="1:1" x14ac:dyDescent="0.3">
      <c r="A1077" t="s">
        <v>1014</v>
      </c>
    </row>
    <row r="1079" spans="1:1" x14ac:dyDescent="0.3">
      <c r="A1079" t="s">
        <v>1015</v>
      </c>
    </row>
    <row r="1080" spans="1:1" x14ac:dyDescent="0.3">
      <c r="A1080" t="s">
        <v>196</v>
      </c>
    </row>
    <row r="1081" spans="1:1" x14ac:dyDescent="0.3">
      <c r="A1081" t="s">
        <v>1016</v>
      </c>
    </row>
    <row r="1082" spans="1:1" x14ac:dyDescent="0.3">
      <c r="A1082" t="s">
        <v>1017</v>
      </c>
    </row>
    <row r="1083" spans="1:1" x14ac:dyDescent="0.3">
      <c r="A1083" t="s">
        <v>1018</v>
      </c>
    </row>
    <row r="1084" spans="1:1" x14ac:dyDescent="0.3">
      <c r="A1084" t="s">
        <v>1019</v>
      </c>
    </row>
    <row r="1085" spans="1:1" x14ac:dyDescent="0.3">
      <c r="A1085" t="s">
        <v>1020</v>
      </c>
    </row>
    <row r="1086" spans="1:1" x14ac:dyDescent="0.3">
      <c r="A1086" t="s">
        <v>1021</v>
      </c>
    </row>
    <row r="1087" spans="1:1" x14ac:dyDescent="0.3">
      <c r="A1087" t="s">
        <v>1022</v>
      </c>
    </row>
    <row r="1088" spans="1:1" x14ac:dyDescent="0.3">
      <c r="A1088" t="s">
        <v>1023</v>
      </c>
    </row>
    <row r="1089" spans="1:1" x14ac:dyDescent="0.3">
      <c r="A1089" t="s">
        <v>1024</v>
      </c>
    </row>
    <row r="1090" spans="1:1" x14ac:dyDescent="0.3">
      <c r="A1090" t="s">
        <v>1025</v>
      </c>
    </row>
    <row r="1091" spans="1:1" x14ac:dyDescent="0.3">
      <c r="A1091" t="s">
        <v>1026</v>
      </c>
    </row>
    <row r="1092" spans="1:1" x14ac:dyDescent="0.3">
      <c r="A1092" t="s">
        <v>1027</v>
      </c>
    </row>
    <row r="1093" spans="1:1" x14ac:dyDescent="0.3">
      <c r="A1093" t="s">
        <v>1028</v>
      </c>
    </row>
    <row r="1094" spans="1:1" x14ac:dyDescent="0.3">
      <c r="A1094" t="s">
        <v>1029</v>
      </c>
    </row>
    <row r="1095" spans="1:1" x14ac:dyDescent="0.3">
      <c r="A1095" t="s">
        <v>1030</v>
      </c>
    </row>
    <row r="1096" spans="1:1" x14ac:dyDescent="0.3">
      <c r="A1096" t="s">
        <v>1031</v>
      </c>
    </row>
    <row r="1097" spans="1:1" x14ac:dyDescent="0.3">
      <c r="A1097" t="s">
        <v>1032</v>
      </c>
    </row>
    <row r="1098" spans="1:1" x14ac:dyDescent="0.3">
      <c r="A1098" t="s">
        <v>1033</v>
      </c>
    </row>
    <row r="1099" spans="1:1" x14ac:dyDescent="0.3">
      <c r="A1099" t="s">
        <v>1034</v>
      </c>
    </row>
    <row r="1100" spans="1:1" x14ac:dyDescent="0.3">
      <c r="A1100" t="s">
        <v>1035</v>
      </c>
    </row>
    <row r="1101" spans="1:1" x14ac:dyDescent="0.3">
      <c r="A1101" t="s">
        <v>1036</v>
      </c>
    </row>
    <row r="1102" spans="1:1" x14ac:dyDescent="0.3">
      <c r="A1102" t="s">
        <v>1037</v>
      </c>
    </row>
    <row r="1103" spans="1:1" x14ac:dyDescent="0.3">
      <c r="A1103" t="s">
        <v>1038</v>
      </c>
    </row>
    <row r="1104" spans="1:1" x14ac:dyDescent="0.3">
      <c r="A1104" t="s">
        <v>1039</v>
      </c>
    </row>
    <row r="1105" spans="1:1" x14ac:dyDescent="0.3">
      <c r="A1105" t="s">
        <v>1040</v>
      </c>
    </row>
    <row r="1106" spans="1:1" x14ac:dyDescent="0.3">
      <c r="A1106" t="s">
        <v>1041</v>
      </c>
    </row>
    <row r="1107" spans="1:1" x14ac:dyDescent="0.3">
      <c r="A1107" t="s">
        <v>1042</v>
      </c>
    </row>
    <row r="1108" spans="1:1" x14ac:dyDescent="0.3">
      <c r="A1108" t="s">
        <v>1043</v>
      </c>
    </row>
    <row r="1109" spans="1:1" x14ac:dyDescent="0.3">
      <c r="A1109" t="s">
        <v>1044</v>
      </c>
    </row>
    <row r="1111" spans="1:1" x14ac:dyDescent="0.3">
      <c r="A1111" t="s">
        <v>1045</v>
      </c>
    </row>
    <row r="1112" spans="1:1" x14ac:dyDescent="0.3">
      <c r="A1112" t="s">
        <v>1046</v>
      </c>
    </row>
    <row r="1113" spans="1:1" x14ac:dyDescent="0.3">
      <c r="A1113" t="s">
        <v>1047</v>
      </c>
    </row>
    <row r="1114" spans="1:1" x14ac:dyDescent="0.3">
      <c r="A1114" t="s">
        <v>1048</v>
      </c>
    </row>
    <row r="1115" spans="1:1" x14ac:dyDescent="0.3">
      <c r="A1115" t="s">
        <v>1049</v>
      </c>
    </row>
    <row r="1116" spans="1:1" x14ac:dyDescent="0.3">
      <c r="A1116" t="s">
        <v>1050</v>
      </c>
    </row>
    <row r="1117" spans="1:1" x14ac:dyDescent="0.3">
      <c r="A1117" t="s">
        <v>1051</v>
      </c>
    </row>
    <row r="1118" spans="1:1" x14ac:dyDescent="0.3">
      <c r="A1118" t="s">
        <v>1052</v>
      </c>
    </row>
    <row r="1119" spans="1:1" x14ac:dyDescent="0.3">
      <c r="A1119" t="s">
        <v>1053</v>
      </c>
    </row>
    <row r="1120" spans="1:1" x14ac:dyDescent="0.3">
      <c r="A1120" t="s">
        <v>1054</v>
      </c>
    </row>
    <row r="1121" spans="1:1" x14ac:dyDescent="0.3">
      <c r="A1121" t="s">
        <v>1055</v>
      </c>
    </row>
    <row r="1122" spans="1:1" x14ac:dyDescent="0.3">
      <c r="A1122" t="s">
        <v>1056</v>
      </c>
    </row>
    <row r="1123" spans="1:1" x14ac:dyDescent="0.3">
      <c r="A1123" t="s">
        <v>1057</v>
      </c>
    </row>
    <row r="1124" spans="1:1" x14ac:dyDescent="0.3">
      <c r="A1124" t="s">
        <v>1058</v>
      </c>
    </row>
    <row r="1125" spans="1:1" x14ac:dyDescent="0.3">
      <c r="A1125" t="s">
        <v>1059</v>
      </c>
    </row>
    <row r="1126" spans="1:1" x14ac:dyDescent="0.3">
      <c r="A1126" t="s">
        <v>1060</v>
      </c>
    </row>
    <row r="1127" spans="1:1" x14ac:dyDescent="0.3">
      <c r="A1127" t="s">
        <v>1061</v>
      </c>
    </row>
    <row r="1128" spans="1:1" x14ac:dyDescent="0.3">
      <c r="A1128" t="s">
        <v>1062</v>
      </c>
    </row>
    <row r="1129" spans="1:1" x14ac:dyDescent="0.3">
      <c r="A1129" t="s">
        <v>1063</v>
      </c>
    </row>
    <row r="1130" spans="1:1" x14ac:dyDescent="0.3">
      <c r="A1130" t="s">
        <v>1064</v>
      </c>
    </row>
    <row r="1131" spans="1:1" x14ac:dyDescent="0.3">
      <c r="A1131" t="s">
        <v>98</v>
      </c>
    </row>
    <row r="1132" spans="1:1" x14ac:dyDescent="0.3">
      <c r="A1132" t="s">
        <v>1065</v>
      </c>
    </row>
    <row r="1133" spans="1:1" x14ac:dyDescent="0.3">
      <c r="A1133" t="s">
        <v>1066</v>
      </c>
    </row>
    <row r="1134" spans="1:1" x14ac:dyDescent="0.3">
      <c r="A1134" t="s">
        <v>1067</v>
      </c>
    </row>
    <row r="1135" spans="1:1" x14ac:dyDescent="0.3">
      <c r="A1135" t="s">
        <v>1068</v>
      </c>
    </row>
    <row r="1136" spans="1:1" x14ac:dyDescent="0.3">
      <c r="A1136" t="s">
        <v>1069</v>
      </c>
    </row>
    <row r="1137" spans="1:1" x14ac:dyDescent="0.3">
      <c r="A1137" t="s">
        <v>1070</v>
      </c>
    </row>
    <row r="1138" spans="1:1" x14ac:dyDescent="0.3">
      <c r="A1138" t="s">
        <v>1071</v>
      </c>
    </row>
    <row r="1140" spans="1:1" x14ac:dyDescent="0.3">
      <c r="A1140" t="s">
        <v>1072</v>
      </c>
    </row>
    <row r="1141" spans="1:1" x14ac:dyDescent="0.3">
      <c r="A1141" t="s">
        <v>1073</v>
      </c>
    </row>
    <row r="1142" spans="1:1" x14ac:dyDescent="0.3">
      <c r="A1142" t="s">
        <v>1074</v>
      </c>
    </row>
    <row r="1143" spans="1:1" x14ac:dyDescent="0.3">
      <c r="A1143" t="s">
        <v>1075</v>
      </c>
    </row>
    <row r="1144" spans="1:1" x14ac:dyDescent="0.3">
      <c r="A1144" t="s">
        <v>1076</v>
      </c>
    </row>
    <row r="1145" spans="1:1" x14ac:dyDescent="0.3">
      <c r="A1145" t="s">
        <v>1077</v>
      </c>
    </row>
    <row r="1146" spans="1:1" x14ac:dyDescent="0.3">
      <c r="A1146" t="s">
        <v>1078</v>
      </c>
    </row>
    <row r="1147" spans="1:1" x14ac:dyDescent="0.3">
      <c r="A1147" t="s">
        <v>1079</v>
      </c>
    </row>
    <row r="1148" spans="1:1" x14ac:dyDescent="0.3">
      <c r="A1148" t="s">
        <v>1080</v>
      </c>
    </row>
    <row r="1149" spans="1:1" x14ac:dyDescent="0.3">
      <c r="A1149" t="s">
        <v>45</v>
      </c>
    </row>
    <row r="1150" spans="1:1" x14ac:dyDescent="0.3">
      <c r="A1150" t="s">
        <v>1081</v>
      </c>
    </row>
    <row r="1151" spans="1:1" x14ac:dyDescent="0.3">
      <c r="A1151" t="s">
        <v>1082</v>
      </c>
    </row>
    <row r="1152" spans="1:1" x14ac:dyDescent="0.3">
      <c r="A1152" t="s">
        <v>1083</v>
      </c>
    </row>
    <row r="1153" spans="1:1" x14ac:dyDescent="0.3">
      <c r="A1153" t="s">
        <v>1084</v>
      </c>
    </row>
    <row r="1154" spans="1:1" x14ac:dyDescent="0.3">
      <c r="A1154" t="s">
        <v>1085</v>
      </c>
    </row>
    <row r="1155" spans="1:1" x14ac:dyDescent="0.3">
      <c r="A1155" t="s">
        <v>1086</v>
      </c>
    </row>
    <row r="1156" spans="1:1" x14ac:dyDescent="0.3">
      <c r="A1156" t="s">
        <v>1087</v>
      </c>
    </row>
    <row r="1157" spans="1:1" x14ac:dyDescent="0.3">
      <c r="A1157" t="s">
        <v>1088</v>
      </c>
    </row>
    <row r="1158" spans="1:1" x14ac:dyDescent="0.3">
      <c r="A1158" t="s">
        <v>1089</v>
      </c>
    </row>
    <row r="1159" spans="1:1" x14ac:dyDescent="0.3">
      <c r="A1159" t="s">
        <v>1090</v>
      </c>
    </row>
    <row r="1160" spans="1:1" x14ac:dyDescent="0.3">
      <c r="A1160" t="s">
        <v>1091</v>
      </c>
    </row>
    <row r="1161" spans="1:1" x14ac:dyDescent="0.3">
      <c r="A1161" t="s">
        <v>1092</v>
      </c>
    </row>
    <row r="1162" spans="1:1" x14ac:dyDescent="0.3">
      <c r="A1162" t="s">
        <v>1093</v>
      </c>
    </row>
    <row r="1163" spans="1:1" x14ac:dyDescent="0.3">
      <c r="A1163" t="s">
        <v>1094</v>
      </c>
    </row>
    <row r="1164" spans="1:1" x14ac:dyDescent="0.3">
      <c r="A1164" t="s">
        <v>1095</v>
      </c>
    </row>
    <row r="1165" spans="1:1" x14ac:dyDescent="0.3">
      <c r="A1165" t="s">
        <v>1096</v>
      </c>
    </row>
    <row r="1166" spans="1:1" x14ac:dyDescent="0.3">
      <c r="A1166" t="s">
        <v>1097</v>
      </c>
    </row>
    <row r="1167" spans="1:1" x14ac:dyDescent="0.3">
      <c r="A1167" t="s">
        <v>1098</v>
      </c>
    </row>
    <row r="1168" spans="1:1" x14ac:dyDescent="0.3">
      <c r="A1168" t="s">
        <v>1099</v>
      </c>
    </row>
    <row r="1169" spans="1:1" x14ac:dyDescent="0.3">
      <c r="A1169" t="s">
        <v>1100</v>
      </c>
    </row>
    <row r="1170" spans="1:1" x14ac:dyDescent="0.3">
      <c r="A1170" t="s">
        <v>1101</v>
      </c>
    </row>
    <row r="1172" spans="1:1" x14ac:dyDescent="0.3">
      <c r="A1172" t="s">
        <v>1102</v>
      </c>
    </row>
    <row r="1173" spans="1:1" x14ac:dyDescent="0.3">
      <c r="A1173" t="s">
        <v>1103</v>
      </c>
    </row>
    <row r="1174" spans="1:1" x14ac:dyDescent="0.3">
      <c r="A1174" t="s">
        <v>1104</v>
      </c>
    </row>
    <row r="1175" spans="1:1" x14ac:dyDescent="0.3">
      <c r="A1175" t="s">
        <v>1105</v>
      </c>
    </row>
    <row r="1176" spans="1:1" x14ac:dyDescent="0.3">
      <c r="A1176" t="s">
        <v>1106</v>
      </c>
    </row>
    <row r="1177" spans="1:1" x14ac:dyDescent="0.3">
      <c r="A1177" t="s">
        <v>1107</v>
      </c>
    </row>
    <row r="1178" spans="1:1" x14ac:dyDescent="0.3">
      <c r="A1178" t="s">
        <v>1108</v>
      </c>
    </row>
    <row r="1179" spans="1:1" x14ac:dyDescent="0.3">
      <c r="A1179" t="s">
        <v>1109</v>
      </c>
    </row>
    <row r="1180" spans="1:1" x14ac:dyDescent="0.3">
      <c r="A1180" t="s">
        <v>1110</v>
      </c>
    </row>
    <row r="1181" spans="1:1" x14ac:dyDescent="0.3">
      <c r="A1181" t="s">
        <v>1111</v>
      </c>
    </row>
    <row r="1182" spans="1:1" x14ac:dyDescent="0.3">
      <c r="A1182" t="s">
        <v>1112</v>
      </c>
    </row>
    <row r="1183" spans="1:1" x14ac:dyDescent="0.3">
      <c r="A1183" t="s">
        <v>1109</v>
      </c>
    </row>
    <row r="1184" spans="1:1" x14ac:dyDescent="0.3">
      <c r="A1184" t="s">
        <v>1113</v>
      </c>
    </row>
    <row r="1185" spans="1:1" x14ac:dyDescent="0.3">
      <c r="A1185" t="s">
        <v>1114</v>
      </c>
    </row>
    <row r="1186" spans="1:1" x14ac:dyDescent="0.3">
      <c r="A1186" t="s">
        <v>1115</v>
      </c>
    </row>
    <row r="1187" spans="1:1" x14ac:dyDescent="0.3">
      <c r="A1187" t="s">
        <v>1116</v>
      </c>
    </row>
    <row r="1188" spans="1:1" x14ac:dyDescent="0.3">
      <c r="A1188" t="s">
        <v>1117</v>
      </c>
    </row>
    <row r="1189" spans="1:1" x14ac:dyDescent="0.3">
      <c r="A1189" t="s">
        <v>1118</v>
      </c>
    </row>
    <row r="1190" spans="1:1" x14ac:dyDescent="0.3">
      <c r="A1190" t="s">
        <v>1119</v>
      </c>
    </row>
    <row r="1191" spans="1:1" x14ac:dyDescent="0.3">
      <c r="A1191" t="s">
        <v>1120</v>
      </c>
    </row>
    <row r="1192" spans="1:1" x14ac:dyDescent="0.3">
      <c r="A1192" t="s">
        <v>1121</v>
      </c>
    </row>
    <row r="1193" spans="1:1" x14ac:dyDescent="0.3">
      <c r="A1193" t="s">
        <v>1122</v>
      </c>
    </row>
    <row r="1194" spans="1:1" x14ac:dyDescent="0.3">
      <c r="A1194" t="s">
        <v>1123</v>
      </c>
    </row>
    <row r="1195" spans="1:1" x14ac:dyDescent="0.3">
      <c r="A1195" t="s">
        <v>1124</v>
      </c>
    </row>
    <row r="1196" spans="1:1" x14ac:dyDescent="0.3">
      <c r="A1196" t="s">
        <v>1125</v>
      </c>
    </row>
    <row r="1197" spans="1:1" x14ac:dyDescent="0.3">
      <c r="A1197" t="s">
        <v>1126</v>
      </c>
    </row>
    <row r="1198" spans="1:1" x14ac:dyDescent="0.3">
      <c r="A1198" t="s">
        <v>1127</v>
      </c>
    </row>
    <row r="1199" spans="1:1" x14ac:dyDescent="0.3">
      <c r="A1199" t="s">
        <v>1128</v>
      </c>
    </row>
    <row r="1200" spans="1:1" x14ac:dyDescent="0.3">
      <c r="A1200" t="s">
        <v>1129</v>
      </c>
    </row>
    <row r="1201" spans="1:1" x14ac:dyDescent="0.3">
      <c r="A1201" t="s">
        <v>1130</v>
      </c>
    </row>
    <row r="1202" spans="1:1" x14ac:dyDescent="0.3">
      <c r="A1202" t="s">
        <v>1131</v>
      </c>
    </row>
    <row r="1203" spans="1:1" x14ac:dyDescent="0.3">
      <c r="A1203" t="s">
        <v>1132</v>
      </c>
    </row>
    <row r="1205" spans="1:1" x14ac:dyDescent="0.3">
      <c r="A1205" t="s">
        <v>1133</v>
      </c>
    </row>
    <row r="1206" spans="1:1" x14ac:dyDescent="0.3">
      <c r="A1206" t="s">
        <v>1134</v>
      </c>
    </row>
    <row r="1207" spans="1:1" x14ac:dyDescent="0.3">
      <c r="A1207" t="s">
        <v>1135</v>
      </c>
    </row>
    <row r="1208" spans="1:1" x14ac:dyDescent="0.3">
      <c r="A1208" t="s">
        <v>1136</v>
      </c>
    </row>
    <row r="1209" spans="1:1" x14ac:dyDescent="0.3">
      <c r="A1209" t="s">
        <v>1137</v>
      </c>
    </row>
    <row r="1210" spans="1:1" x14ac:dyDescent="0.3">
      <c r="A1210" t="s">
        <v>1138</v>
      </c>
    </row>
    <row r="1211" spans="1:1" x14ac:dyDescent="0.3">
      <c r="A1211" t="s">
        <v>1139</v>
      </c>
    </row>
    <row r="1212" spans="1:1" x14ac:dyDescent="0.3">
      <c r="A1212" t="s">
        <v>1140</v>
      </c>
    </row>
    <row r="1213" spans="1:1" x14ac:dyDescent="0.3">
      <c r="A1213" t="s">
        <v>1141</v>
      </c>
    </row>
    <row r="1214" spans="1:1" x14ac:dyDescent="0.3">
      <c r="A1214" t="s">
        <v>1142</v>
      </c>
    </row>
    <row r="1215" spans="1:1" x14ac:dyDescent="0.3">
      <c r="A1215" t="s">
        <v>1143</v>
      </c>
    </row>
    <row r="1216" spans="1:1" x14ac:dyDescent="0.3">
      <c r="A1216" t="s">
        <v>1144</v>
      </c>
    </row>
    <row r="1217" spans="1:1" x14ac:dyDescent="0.3">
      <c r="A1217" t="s">
        <v>1145</v>
      </c>
    </row>
    <row r="1218" spans="1:1" x14ac:dyDescent="0.3">
      <c r="A1218" t="s">
        <v>1146</v>
      </c>
    </row>
    <row r="1219" spans="1:1" x14ac:dyDescent="0.3">
      <c r="A1219" t="s">
        <v>1147</v>
      </c>
    </row>
    <row r="1220" spans="1:1" x14ac:dyDescent="0.3">
      <c r="A1220" t="s">
        <v>1148</v>
      </c>
    </row>
    <row r="1221" spans="1:1" x14ac:dyDescent="0.3">
      <c r="A1221" t="s">
        <v>1149</v>
      </c>
    </row>
    <row r="1222" spans="1:1" x14ac:dyDescent="0.3">
      <c r="A1222" t="s">
        <v>1150</v>
      </c>
    </row>
    <row r="1223" spans="1:1" x14ac:dyDescent="0.3">
      <c r="A1223" t="s">
        <v>1151</v>
      </c>
    </row>
    <row r="1224" spans="1:1" x14ac:dyDescent="0.3">
      <c r="A1224" t="s">
        <v>1152</v>
      </c>
    </row>
    <row r="1225" spans="1:1" x14ac:dyDescent="0.3">
      <c r="A1225" t="s">
        <v>1153</v>
      </c>
    </row>
    <row r="1226" spans="1:1" x14ac:dyDescent="0.3">
      <c r="A1226" t="s">
        <v>1154</v>
      </c>
    </row>
    <row r="1227" spans="1:1" x14ac:dyDescent="0.3">
      <c r="A1227" t="s">
        <v>1155</v>
      </c>
    </row>
    <row r="1228" spans="1:1" x14ac:dyDescent="0.3">
      <c r="A1228" t="s">
        <v>1156</v>
      </c>
    </row>
    <row r="1229" spans="1:1" x14ac:dyDescent="0.3">
      <c r="A1229" t="s">
        <v>1157</v>
      </c>
    </row>
    <row r="1230" spans="1:1" x14ac:dyDescent="0.3">
      <c r="A1230" t="s">
        <v>1158</v>
      </c>
    </row>
    <row r="1231" spans="1:1" x14ac:dyDescent="0.3">
      <c r="A1231" t="s">
        <v>1159</v>
      </c>
    </row>
    <row r="1232" spans="1:1" x14ac:dyDescent="0.3">
      <c r="A1232" t="s">
        <v>1160</v>
      </c>
    </row>
    <row r="1233" spans="1:1" x14ac:dyDescent="0.3">
      <c r="A1233" t="s">
        <v>1161</v>
      </c>
    </row>
    <row r="1234" spans="1:1" x14ac:dyDescent="0.3">
      <c r="A1234" t="s">
        <v>1162</v>
      </c>
    </row>
    <row r="1236" spans="1:1" x14ac:dyDescent="0.3">
      <c r="A1236" t="s">
        <v>1163</v>
      </c>
    </row>
    <row r="1237" spans="1:1" x14ac:dyDescent="0.3">
      <c r="A1237" t="s">
        <v>1164</v>
      </c>
    </row>
    <row r="1238" spans="1:1" x14ac:dyDescent="0.3">
      <c r="A1238" t="s">
        <v>1165</v>
      </c>
    </row>
    <row r="1239" spans="1:1" x14ac:dyDescent="0.3">
      <c r="A1239" t="s">
        <v>32</v>
      </c>
    </row>
    <row r="1240" spans="1:1" x14ac:dyDescent="0.3">
      <c r="A1240" t="s">
        <v>1166</v>
      </c>
    </row>
    <row r="1241" spans="1:1" x14ac:dyDescent="0.3">
      <c r="A1241" t="s">
        <v>1167</v>
      </c>
    </row>
    <row r="1242" spans="1:1" x14ac:dyDescent="0.3">
      <c r="A1242" t="s">
        <v>1168</v>
      </c>
    </row>
    <row r="1243" spans="1:1" x14ac:dyDescent="0.3">
      <c r="A1243" t="s">
        <v>1169</v>
      </c>
    </row>
    <row r="1244" spans="1:1" x14ac:dyDescent="0.3">
      <c r="A1244" t="s">
        <v>1170</v>
      </c>
    </row>
    <row r="1245" spans="1:1" x14ac:dyDescent="0.3">
      <c r="A1245" t="s">
        <v>1171</v>
      </c>
    </row>
    <row r="1246" spans="1:1" x14ac:dyDescent="0.3">
      <c r="A1246" t="s">
        <v>1172</v>
      </c>
    </row>
    <row r="1247" spans="1:1" x14ac:dyDescent="0.3">
      <c r="A1247" t="s">
        <v>1173</v>
      </c>
    </row>
    <row r="1248" spans="1:1" x14ac:dyDescent="0.3">
      <c r="A1248" t="s">
        <v>1174</v>
      </c>
    </row>
    <row r="1249" spans="1:1" x14ac:dyDescent="0.3">
      <c r="A1249" t="s">
        <v>1175</v>
      </c>
    </row>
    <row r="1250" spans="1:1" x14ac:dyDescent="0.3">
      <c r="A1250" t="s">
        <v>1176</v>
      </c>
    </row>
    <row r="1251" spans="1:1" x14ac:dyDescent="0.3">
      <c r="A1251" t="s">
        <v>1177</v>
      </c>
    </row>
    <row r="1252" spans="1:1" x14ac:dyDescent="0.3">
      <c r="A1252" t="s">
        <v>1178</v>
      </c>
    </row>
    <row r="1253" spans="1:1" x14ac:dyDescent="0.3">
      <c r="A1253" t="s">
        <v>1179</v>
      </c>
    </row>
    <row r="1254" spans="1:1" x14ac:dyDescent="0.3">
      <c r="A1254" t="s">
        <v>1180</v>
      </c>
    </row>
    <row r="1255" spans="1:1" x14ac:dyDescent="0.3">
      <c r="A1255" t="s">
        <v>1181</v>
      </c>
    </row>
    <row r="1256" spans="1:1" x14ac:dyDescent="0.3">
      <c r="A1256" t="s">
        <v>1182</v>
      </c>
    </row>
    <row r="1257" spans="1:1" x14ac:dyDescent="0.3">
      <c r="A1257" t="s">
        <v>1183</v>
      </c>
    </row>
    <row r="1258" spans="1:1" x14ac:dyDescent="0.3">
      <c r="A1258" t="s">
        <v>1184</v>
      </c>
    </row>
    <row r="1259" spans="1:1" x14ac:dyDescent="0.3">
      <c r="A1259" t="s">
        <v>1185</v>
      </c>
    </row>
    <row r="1260" spans="1:1" x14ac:dyDescent="0.3">
      <c r="A1260" t="s">
        <v>1186</v>
      </c>
    </row>
    <row r="1261" spans="1:1" x14ac:dyDescent="0.3">
      <c r="A1261" t="s">
        <v>1187</v>
      </c>
    </row>
    <row r="1262" spans="1:1" x14ac:dyDescent="0.3">
      <c r="A1262" t="s">
        <v>1188</v>
      </c>
    </row>
    <row r="1263" spans="1:1" x14ac:dyDescent="0.3">
      <c r="A1263" t="s">
        <v>1189</v>
      </c>
    </row>
    <row r="1264" spans="1:1" x14ac:dyDescent="0.3">
      <c r="A1264" t="s">
        <v>1190</v>
      </c>
    </row>
    <row r="1266" spans="1:1" x14ac:dyDescent="0.3">
      <c r="A1266" t="s">
        <v>321</v>
      </c>
    </row>
    <row r="1267" spans="1:1" x14ac:dyDescent="0.3">
      <c r="A1267" t="s">
        <v>1191</v>
      </c>
    </row>
    <row r="1268" spans="1:1" x14ac:dyDescent="0.3">
      <c r="A1268" t="s">
        <v>1192</v>
      </c>
    </row>
    <row r="1269" spans="1:1" x14ac:dyDescent="0.3">
      <c r="A1269" t="s">
        <v>1193</v>
      </c>
    </row>
    <row r="1270" spans="1:1" x14ac:dyDescent="0.3">
      <c r="A1270" t="s">
        <v>1194</v>
      </c>
    </row>
    <row r="1271" spans="1:1" x14ac:dyDescent="0.3">
      <c r="A1271" t="s">
        <v>1195</v>
      </c>
    </row>
    <row r="1272" spans="1:1" x14ac:dyDescent="0.3">
      <c r="A1272" t="s">
        <v>1196</v>
      </c>
    </row>
    <row r="1273" spans="1:1" x14ac:dyDescent="0.3">
      <c r="A1273" t="s">
        <v>1197</v>
      </c>
    </row>
    <row r="1274" spans="1:1" x14ac:dyDescent="0.3">
      <c r="A1274" t="s">
        <v>1198</v>
      </c>
    </row>
    <row r="1275" spans="1:1" x14ac:dyDescent="0.3">
      <c r="A1275" t="s">
        <v>1199</v>
      </c>
    </row>
    <row r="1276" spans="1:1" x14ac:dyDescent="0.3">
      <c r="A1276" t="s">
        <v>1200</v>
      </c>
    </row>
    <row r="1277" spans="1:1" x14ac:dyDescent="0.3">
      <c r="A1277" t="s">
        <v>1201</v>
      </c>
    </row>
    <row r="1278" spans="1:1" x14ac:dyDescent="0.3">
      <c r="A1278" t="s">
        <v>1202</v>
      </c>
    </row>
    <row r="1279" spans="1:1" x14ac:dyDescent="0.3">
      <c r="A1279" t="s">
        <v>1203</v>
      </c>
    </row>
    <row r="1280" spans="1:1" x14ac:dyDescent="0.3">
      <c r="A1280" t="s">
        <v>1204</v>
      </c>
    </row>
    <row r="1281" spans="1:1" x14ac:dyDescent="0.3">
      <c r="A1281" t="s">
        <v>1205</v>
      </c>
    </row>
    <row r="1282" spans="1:1" x14ac:dyDescent="0.3">
      <c r="A1282" t="s">
        <v>1206</v>
      </c>
    </row>
    <row r="1283" spans="1:1" x14ac:dyDescent="0.3">
      <c r="A1283" t="s">
        <v>1207</v>
      </c>
    </row>
    <row r="1284" spans="1:1" x14ac:dyDescent="0.3">
      <c r="A1284" t="s">
        <v>1208</v>
      </c>
    </row>
    <row r="1285" spans="1:1" x14ac:dyDescent="0.3">
      <c r="A1285" t="s">
        <v>1209</v>
      </c>
    </row>
    <row r="1286" spans="1:1" x14ac:dyDescent="0.3">
      <c r="A1286" t="s">
        <v>1210</v>
      </c>
    </row>
    <row r="1287" spans="1:1" x14ac:dyDescent="0.3">
      <c r="A1287" t="s">
        <v>1211</v>
      </c>
    </row>
    <row r="1288" spans="1:1" x14ac:dyDescent="0.3">
      <c r="A1288" t="s">
        <v>1212</v>
      </c>
    </row>
    <row r="1289" spans="1:1" x14ac:dyDescent="0.3">
      <c r="A1289" t="s">
        <v>1213</v>
      </c>
    </row>
    <row r="1290" spans="1:1" x14ac:dyDescent="0.3">
      <c r="A1290" t="s">
        <v>1214</v>
      </c>
    </row>
    <row r="1291" spans="1:1" x14ac:dyDescent="0.3">
      <c r="A1291" t="s">
        <v>1215</v>
      </c>
    </row>
    <row r="1292" spans="1:1" x14ac:dyDescent="0.3">
      <c r="A1292" t="s">
        <v>1216</v>
      </c>
    </row>
    <row r="1293" spans="1:1" x14ac:dyDescent="0.3">
      <c r="A1293" t="s">
        <v>1217</v>
      </c>
    </row>
    <row r="1294" spans="1:1" x14ac:dyDescent="0.3">
      <c r="A1294" t="s">
        <v>1218</v>
      </c>
    </row>
    <row r="1295" spans="1:1" x14ac:dyDescent="0.3">
      <c r="A1295" t="s">
        <v>1219</v>
      </c>
    </row>
    <row r="1296" spans="1:1" x14ac:dyDescent="0.3">
      <c r="A1296" t="s">
        <v>1220</v>
      </c>
    </row>
    <row r="1298" spans="1:1" x14ac:dyDescent="0.3">
      <c r="A1298" t="s">
        <v>1221</v>
      </c>
    </row>
    <row r="1299" spans="1:1" x14ac:dyDescent="0.3">
      <c r="A1299" t="s">
        <v>1222</v>
      </c>
    </row>
    <row r="1300" spans="1:1" x14ac:dyDescent="0.3">
      <c r="A1300" t="s">
        <v>1223</v>
      </c>
    </row>
    <row r="1301" spans="1:1" x14ac:dyDescent="0.3">
      <c r="A1301" t="s">
        <v>1224</v>
      </c>
    </row>
    <row r="1302" spans="1:1" x14ac:dyDescent="0.3">
      <c r="A1302" t="s">
        <v>1225</v>
      </c>
    </row>
    <row r="1303" spans="1:1" x14ac:dyDescent="0.3">
      <c r="A1303" t="s">
        <v>1226</v>
      </c>
    </row>
    <row r="1304" spans="1:1" x14ac:dyDescent="0.3">
      <c r="A1304" t="s">
        <v>1227</v>
      </c>
    </row>
    <row r="1305" spans="1:1" x14ac:dyDescent="0.3">
      <c r="A1305" t="s">
        <v>1228</v>
      </c>
    </row>
    <row r="1306" spans="1:1" x14ac:dyDescent="0.3">
      <c r="A1306" t="s">
        <v>1229</v>
      </c>
    </row>
    <row r="1307" spans="1:1" x14ac:dyDescent="0.3">
      <c r="A1307" t="s">
        <v>1230</v>
      </c>
    </row>
    <row r="1308" spans="1:1" x14ac:dyDescent="0.3">
      <c r="A1308" t="s">
        <v>1231</v>
      </c>
    </row>
    <row r="1309" spans="1:1" x14ac:dyDescent="0.3">
      <c r="A1309" t="s">
        <v>1232</v>
      </c>
    </row>
    <row r="1310" spans="1:1" x14ac:dyDescent="0.3">
      <c r="A1310" t="s">
        <v>1233</v>
      </c>
    </row>
    <row r="1311" spans="1:1" x14ac:dyDescent="0.3">
      <c r="A1311" t="s">
        <v>1234</v>
      </c>
    </row>
    <row r="1312" spans="1:1" x14ac:dyDescent="0.3">
      <c r="A1312" t="s">
        <v>1235</v>
      </c>
    </row>
    <row r="1313" spans="1:1" x14ac:dyDescent="0.3">
      <c r="A1313" t="s">
        <v>1236</v>
      </c>
    </row>
    <row r="1314" spans="1:1" x14ac:dyDescent="0.3">
      <c r="A1314" t="s">
        <v>1237</v>
      </c>
    </row>
    <row r="1315" spans="1:1" x14ac:dyDescent="0.3">
      <c r="A1315" t="s">
        <v>1238</v>
      </c>
    </row>
    <row r="1316" spans="1:1" x14ac:dyDescent="0.3">
      <c r="A1316" t="s">
        <v>1239</v>
      </c>
    </row>
    <row r="1317" spans="1:1" x14ac:dyDescent="0.3">
      <c r="A1317" t="s">
        <v>975</v>
      </c>
    </row>
    <row r="1318" spans="1:1" x14ac:dyDescent="0.3">
      <c r="A1318" t="s">
        <v>1240</v>
      </c>
    </row>
    <row r="1319" spans="1:1" x14ac:dyDescent="0.3">
      <c r="A1319" t="s">
        <v>1241</v>
      </c>
    </row>
    <row r="1320" spans="1:1" x14ac:dyDescent="0.3">
      <c r="A1320" t="s">
        <v>1242</v>
      </c>
    </row>
    <row r="1321" spans="1:1" x14ac:dyDescent="0.3">
      <c r="A1321" t="s">
        <v>1243</v>
      </c>
    </row>
    <row r="1322" spans="1:1" x14ac:dyDescent="0.3">
      <c r="A1322" t="s">
        <v>1244</v>
      </c>
    </row>
    <row r="1323" spans="1:1" x14ac:dyDescent="0.3">
      <c r="A1323" t="s">
        <v>1245</v>
      </c>
    </row>
    <row r="1324" spans="1:1" x14ac:dyDescent="0.3">
      <c r="A1324" t="s">
        <v>1246</v>
      </c>
    </row>
    <row r="1325" spans="1:1" x14ac:dyDescent="0.3">
      <c r="A1325" t="s">
        <v>1247</v>
      </c>
    </row>
    <row r="1326" spans="1:1" x14ac:dyDescent="0.3">
      <c r="A1326" t="s">
        <v>1248</v>
      </c>
    </row>
    <row r="1328" spans="1:1" x14ac:dyDescent="0.3">
      <c r="A1328" t="s">
        <v>1249</v>
      </c>
    </row>
    <row r="1329" spans="1:1" x14ac:dyDescent="0.3">
      <c r="A1329" t="s">
        <v>1250</v>
      </c>
    </row>
    <row r="1330" spans="1:1" x14ac:dyDescent="0.3">
      <c r="A1330" t="s">
        <v>1251</v>
      </c>
    </row>
    <row r="1331" spans="1:1" x14ac:dyDescent="0.3">
      <c r="A1331" t="s">
        <v>1252</v>
      </c>
    </row>
    <row r="1332" spans="1:1" x14ac:dyDescent="0.3">
      <c r="A1332" t="s">
        <v>1253</v>
      </c>
    </row>
    <row r="1333" spans="1:1" x14ac:dyDescent="0.3">
      <c r="A1333" t="s">
        <v>1254</v>
      </c>
    </row>
    <row r="1334" spans="1:1" x14ac:dyDescent="0.3">
      <c r="A1334" t="s">
        <v>1255</v>
      </c>
    </row>
    <row r="1335" spans="1:1" x14ac:dyDescent="0.3">
      <c r="A1335" t="s">
        <v>1256</v>
      </c>
    </row>
    <row r="1336" spans="1:1" x14ac:dyDescent="0.3">
      <c r="A1336" t="s">
        <v>1257</v>
      </c>
    </row>
    <row r="1337" spans="1:1" x14ac:dyDescent="0.3">
      <c r="A1337" t="s">
        <v>1258</v>
      </c>
    </row>
    <row r="1338" spans="1:1" x14ac:dyDescent="0.3">
      <c r="A1338" t="s">
        <v>1259</v>
      </c>
    </row>
    <row r="1339" spans="1:1" x14ac:dyDescent="0.3">
      <c r="A1339" t="s">
        <v>1260</v>
      </c>
    </row>
    <row r="1340" spans="1:1" x14ac:dyDescent="0.3">
      <c r="A1340" t="s">
        <v>1261</v>
      </c>
    </row>
    <row r="1341" spans="1:1" x14ac:dyDescent="0.3">
      <c r="A1341" t="s">
        <v>1262</v>
      </c>
    </row>
    <row r="1342" spans="1:1" x14ac:dyDescent="0.3">
      <c r="A1342" t="s">
        <v>1263</v>
      </c>
    </row>
    <row r="1343" spans="1:1" x14ac:dyDescent="0.3">
      <c r="A1343" t="s">
        <v>1264</v>
      </c>
    </row>
    <row r="1344" spans="1:1" x14ac:dyDescent="0.3">
      <c r="A1344" t="s">
        <v>1265</v>
      </c>
    </row>
    <row r="1345" spans="1:1" x14ac:dyDescent="0.3">
      <c r="A1345" t="s">
        <v>1266</v>
      </c>
    </row>
    <row r="1346" spans="1:1" x14ac:dyDescent="0.3">
      <c r="A1346" t="s">
        <v>1267</v>
      </c>
    </row>
    <row r="1347" spans="1:1" x14ac:dyDescent="0.3">
      <c r="A1347" t="s">
        <v>1268</v>
      </c>
    </row>
    <row r="1348" spans="1:1" x14ac:dyDescent="0.3">
      <c r="A1348" t="s">
        <v>1269</v>
      </c>
    </row>
    <row r="1349" spans="1:1" x14ac:dyDescent="0.3">
      <c r="A1349" t="s">
        <v>1270</v>
      </c>
    </row>
    <row r="1350" spans="1:1" x14ac:dyDescent="0.3">
      <c r="A1350" t="s">
        <v>1271</v>
      </c>
    </row>
    <row r="1351" spans="1:1" x14ac:dyDescent="0.3">
      <c r="A1351" t="s">
        <v>1272</v>
      </c>
    </row>
    <row r="1352" spans="1:1" x14ac:dyDescent="0.3">
      <c r="A1352" t="s">
        <v>1273</v>
      </c>
    </row>
    <row r="1353" spans="1:1" x14ac:dyDescent="0.3">
      <c r="A1353" t="s">
        <v>1274</v>
      </c>
    </row>
    <row r="1354" spans="1:1" x14ac:dyDescent="0.3">
      <c r="A1354" t="s">
        <v>1275</v>
      </c>
    </row>
    <row r="1355" spans="1:1" x14ac:dyDescent="0.3">
      <c r="A1355" t="s">
        <v>1276</v>
      </c>
    </row>
    <row r="1356" spans="1:1" x14ac:dyDescent="0.3">
      <c r="A1356" t="s">
        <v>1277</v>
      </c>
    </row>
    <row r="1357" spans="1:1" x14ac:dyDescent="0.3">
      <c r="A1357" t="s">
        <v>1278</v>
      </c>
    </row>
    <row r="1358" spans="1:1" x14ac:dyDescent="0.3">
      <c r="A1358" t="s">
        <v>1279</v>
      </c>
    </row>
    <row r="1359" spans="1:1" x14ac:dyDescent="0.3">
      <c r="A1359" t="s">
        <v>1280</v>
      </c>
    </row>
    <row r="1360" spans="1:1" x14ac:dyDescent="0.3">
      <c r="A1360" t="s">
        <v>1281</v>
      </c>
    </row>
    <row r="1361" spans="1:1" x14ac:dyDescent="0.3">
      <c r="A1361" t="s">
        <v>1282</v>
      </c>
    </row>
    <row r="1362" spans="1:1" x14ac:dyDescent="0.3">
      <c r="A1362" t="s">
        <v>1283</v>
      </c>
    </row>
    <row r="1363" spans="1:1" x14ac:dyDescent="0.3">
      <c r="A1363" t="s">
        <v>1284</v>
      </c>
    </row>
    <row r="1364" spans="1:1" x14ac:dyDescent="0.3">
      <c r="A1364" t="s">
        <v>1285</v>
      </c>
    </row>
    <row r="1365" spans="1:1" x14ac:dyDescent="0.3">
      <c r="A1365" t="s">
        <v>1286</v>
      </c>
    </row>
  </sheetData>
  <pageMargins left="0.7" right="0.7" top="0.75" bottom="0.75" header="0.3" footer="0.3"/>
  <pageSetup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5"/>
  <sheetViews>
    <sheetView view="pageBreakPreview" topLeftCell="A993" zoomScale="93" zoomScaleNormal="100" zoomScaleSheetLayoutView="93" workbookViewId="0">
      <selection activeCell="A1014" sqref="A1014"/>
    </sheetView>
  </sheetViews>
  <sheetFormatPr baseColWidth="10" defaultRowHeight="14.4" x14ac:dyDescent="0.3"/>
  <cols>
    <col min="1" max="1" width="100.5546875" customWidth="1"/>
  </cols>
  <sheetData>
    <row r="1" spans="1:1" x14ac:dyDescent="0.3">
      <c r="A1" t="s">
        <v>5656</v>
      </c>
    </row>
    <row r="2" spans="1:1" x14ac:dyDescent="0.3">
      <c r="A2" t="s">
        <v>5657</v>
      </c>
    </row>
    <row r="3" spans="1:1" x14ac:dyDescent="0.3">
      <c r="A3" t="s">
        <v>5658</v>
      </c>
    </row>
    <row r="4" spans="1:1" x14ac:dyDescent="0.3">
      <c r="A4" t="s">
        <v>5846</v>
      </c>
    </row>
    <row r="5" spans="1:1" x14ac:dyDescent="0.3">
      <c r="A5" t="s">
        <v>6491</v>
      </c>
    </row>
    <row r="6" spans="1:1" x14ac:dyDescent="0.3">
      <c r="A6" t="s">
        <v>6492</v>
      </c>
    </row>
    <row r="7" spans="1:1" x14ac:dyDescent="0.3">
      <c r="A7" t="s">
        <v>6493</v>
      </c>
    </row>
    <row r="8" spans="1:1" x14ac:dyDescent="0.3">
      <c r="A8" t="s">
        <v>6494</v>
      </c>
    </row>
    <row r="9" spans="1:1" x14ac:dyDescent="0.3">
      <c r="A9" t="s">
        <v>6495</v>
      </c>
    </row>
    <row r="10" spans="1:1" x14ac:dyDescent="0.3">
      <c r="A10" t="s">
        <v>6496</v>
      </c>
    </row>
    <row r="11" spans="1:1" x14ac:dyDescent="0.3">
      <c r="A11" t="s">
        <v>6497</v>
      </c>
    </row>
    <row r="12" spans="1:1" x14ac:dyDescent="0.3">
      <c r="A12" t="s">
        <v>6498</v>
      </c>
    </row>
    <row r="13" spans="1:1" x14ac:dyDescent="0.3">
      <c r="A13" t="s">
        <v>6499</v>
      </c>
    </row>
    <row r="14" spans="1:1" x14ac:dyDescent="0.3">
      <c r="A14" t="s">
        <v>6500</v>
      </c>
    </row>
    <row r="15" spans="1:1" x14ac:dyDescent="0.3">
      <c r="A15" t="s">
        <v>6501</v>
      </c>
    </row>
    <row r="16" spans="1:1" x14ac:dyDescent="0.3">
      <c r="A16" t="s">
        <v>6502</v>
      </c>
    </row>
    <row r="17" spans="1:1" x14ac:dyDescent="0.3">
      <c r="A17" t="s">
        <v>6503</v>
      </c>
    </row>
    <row r="18" spans="1:1" x14ac:dyDescent="0.3">
      <c r="A18" t="s">
        <v>6504</v>
      </c>
    </row>
    <row r="19" spans="1:1" x14ac:dyDescent="0.3">
      <c r="A19" t="s">
        <v>6505</v>
      </c>
    </row>
    <row r="20" spans="1:1" x14ac:dyDescent="0.3">
      <c r="A20" t="s">
        <v>6506</v>
      </c>
    </row>
    <row r="21" spans="1:1" x14ac:dyDescent="0.3">
      <c r="A21" t="s">
        <v>6354</v>
      </c>
    </row>
    <row r="22" spans="1:1" x14ac:dyDescent="0.3">
      <c r="A22" t="s">
        <v>6507</v>
      </c>
    </row>
    <row r="23" spans="1:1" x14ac:dyDescent="0.3">
      <c r="A23" t="s">
        <v>6508</v>
      </c>
    </row>
    <row r="24" spans="1:1" x14ac:dyDescent="0.3">
      <c r="A24" t="s">
        <v>6509</v>
      </c>
    </row>
    <row r="25" spans="1:1" x14ac:dyDescent="0.3">
      <c r="A25" t="s">
        <v>6510</v>
      </c>
    </row>
    <row r="26" spans="1:1" x14ac:dyDescent="0.3">
      <c r="A26" t="s">
        <v>6511</v>
      </c>
    </row>
    <row r="27" spans="1:1" x14ac:dyDescent="0.3">
      <c r="A27" t="s">
        <v>6512</v>
      </c>
    </row>
    <row r="28" spans="1:1" x14ac:dyDescent="0.3">
      <c r="A28" t="s">
        <v>6513</v>
      </c>
    </row>
    <row r="29" spans="1:1" x14ac:dyDescent="0.3">
      <c r="A29" t="s">
        <v>6514</v>
      </c>
    </row>
    <row r="30" spans="1:1" x14ac:dyDescent="0.3">
      <c r="A30" t="s">
        <v>6515</v>
      </c>
    </row>
    <row r="31" spans="1:1" x14ac:dyDescent="0.3">
      <c r="A31" t="s">
        <v>6516</v>
      </c>
    </row>
    <row r="32" spans="1:1" x14ac:dyDescent="0.3">
      <c r="A32" t="s">
        <v>6517</v>
      </c>
    </row>
    <row r="33" spans="1:1" x14ac:dyDescent="0.3">
      <c r="A33" t="s">
        <v>6518</v>
      </c>
    </row>
    <row r="34" spans="1:1" x14ac:dyDescent="0.3">
      <c r="A34" t="s">
        <v>6519</v>
      </c>
    </row>
    <row r="35" spans="1:1" x14ac:dyDescent="0.3">
      <c r="A35" t="s">
        <v>6520</v>
      </c>
    </row>
    <row r="36" spans="1:1" x14ac:dyDescent="0.3">
      <c r="A36" t="s">
        <v>6521</v>
      </c>
    </row>
    <row r="37" spans="1:1" x14ac:dyDescent="0.3">
      <c r="A37" t="s">
        <v>6522</v>
      </c>
    </row>
    <row r="38" spans="1:1" x14ac:dyDescent="0.3">
      <c r="A38" t="s">
        <v>6523</v>
      </c>
    </row>
    <row r="39" spans="1:1" x14ac:dyDescent="0.3">
      <c r="A39" t="s">
        <v>6524</v>
      </c>
    </row>
    <row r="40" spans="1:1" x14ac:dyDescent="0.3">
      <c r="A40" t="s">
        <v>6525</v>
      </c>
    </row>
    <row r="41" spans="1:1" x14ac:dyDescent="0.3">
      <c r="A41" t="s">
        <v>6526</v>
      </c>
    </row>
    <row r="42" spans="1:1" x14ac:dyDescent="0.3">
      <c r="A42" t="s">
        <v>6527</v>
      </c>
    </row>
    <row r="43" spans="1:1" x14ac:dyDescent="0.3">
      <c r="A43" t="s">
        <v>6528</v>
      </c>
    </row>
    <row r="44" spans="1:1" x14ac:dyDescent="0.3">
      <c r="A44" t="s">
        <v>6529</v>
      </c>
    </row>
    <row r="45" spans="1:1" x14ac:dyDescent="0.3">
      <c r="A45" t="s">
        <v>6530</v>
      </c>
    </row>
    <row r="46" spans="1:1" x14ac:dyDescent="0.3">
      <c r="A46" t="s">
        <v>6531</v>
      </c>
    </row>
    <row r="47" spans="1:1" x14ac:dyDescent="0.3">
      <c r="A47" t="s">
        <v>6532</v>
      </c>
    </row>
    <row r="48" spans="1:1" x14ac:dyDescent="0.3">
      <c r="A48" t="s">
        <v>6533</v>
      </c>
    </row>
    <row r="49" spans="1:1" x14ac:dyDescent="0.3">
      <c r="A49" t="s">
        <v>4241</v>
      </c>
    </row>
    <row r="50" spans="1:1" x14ac:dyDescent="0.3">
      <c r="A50" t="s">
        <v>6534</v>
      </c>
    </row>
    <row r="51" spans="1:1" x14ac:dyDescent="0.3">
      <c r="A51" t="s">
        <v>6535</v>
      </c>
    </row>
    <row r="52" spans="1:1" x14ac:dyDescent="0.3">
      <c r="A52" t="s">
        <v>6536</v>
      </c>
    </row>
    <row r="53" spans="1:1" x14ac:dyDescent="0.3">
      <c r="A53" t="s">
        <v>6537</v>
      </c>
    </row>
    <row r="54" spans="1:1" x14ac:dyDescent="0.3">
      <c r="A54" t="s">
        <v>6538</v>
      </c>
    </row>
    <row r="55" spans="1:1" x14ac:dyDescent="0.3">
      <c r="A55" t="s">
        <v>6539</v>
      </c>
    </row>
    <row r="56" spans="1:1" x14ac:dyDescent="0.3">
      <c r="A56" t="s">
        <v>6540</v>
      </c>
    </row>
    <row r="57" spans="1:1" x14ac:dyDescent="0.3">
      <c r="A57" t="s">
        <v>6541</v>
      </c>
    </row>
    <row r="58" spans="1:1" x14ac:dyDescent="0.3">
      <c r="A58" t="s">
        <v>6542</v>
      </c>
    </row>
    <row r="59" spans="1:1" x14ac:dyDescent="0.3">
      <c r="A59" t="s">
        <v>6543</v>
      </c>
    </row>
    <row r="60" spans="1:1" x14ac:dyDescent="0.3">
      <c r="A60" t="s">
        <v>6544</v>
      </c>
    </row>
    <row r="61" spans="1:1" x14ac:dyDescent="0.3">
      <c r="A61" t="s">
        <v>6545</v>
      </c>
    </row>
    <row r="62" spans="1:1" x14ac:dyDescent="0.3">
      <c r="A62" t="s">
        <v>6546</v>
      </c>
    </row>
    <row r="63" spans="1:1" x14ac:dyDescent="0.3">
      <c r="A63" t="s">
        <v>6547</v>
      </c>
    </row>
    <row r="64" spans="1:1" x14ac:dyDescent="0.3">
      <c r="A64" t="s">
        <v>6548</v>
      </c>
    </row>
    <row r="65" spans="1:1" x14ac:dyDescent="0.3">
      <c r="A65" t="s">
        <v>6549</v>
      </c>
    </row>
    <row r="66" spans="1:1" x14ac:dyDescent="0.3">
      <c r="A66" t="s">
        <v>6550</v>
      </c>
    </row>
    <row r="67" spans="1:1" x14ac:dyDescent="0.3">
      <c r="A67" t="s">
        <v>6551</v>
      </c>
    </row>
    <row r="68" spans="1:1" x14ac:dyDescent="0.3">
      <c r="A68" t="s">
        <v>6552</v>
      </c>
    </row>
    <row r="69" spans="1:1" x14ac:dyDescent="0.3">
      <c r="A69" t="s">
        <v>6553</v>
      </c>
    </row>
    <row r="70" spans="1:1" x14ac:dyDescent="0.3">
      <c r="A70" t="s">
        <v>6554</v>
      </c>
    </row>
    <row r="71" spans="1:1" x14ac:dyDescent="0.3">
      <c r="A71" t="s">
        <v>6555</v>
      </c>
    </row>
    <row r="72" spans="1:1" x14ac:dyDescent="0.3">
      <c r="A72" t="s">
        <v>6556</v>
      </c>
    </row>
    <row r="73" spans="1:1" x14ac:dyDescent="0.3">
      <c r="A73" t="s">
        <v>6557</v>
      </c>
    </row>
    <row r="74" spans="1:1" x14ac:dyDescent="0.3">
      <c r="A74" t="s">
        <v>6558</v>
      </c>
    </row>
    <row r="75" spans="1:1" x14ac:dyDescent="0.3">
      <c r="A75" t="s">
        <v>6559</v>
      </c>
    </row>
    <row r="76" spans="1:1" x14ac:dyDescent="0.3">
      <c r="A76" t="s">
        <v>6560</v>
      </c>
    </row>
    <row r="77" spans="1:1" x14ac:dyDescent="0.3">
      <c r="A77" t="s">
        <v>6561</v>
      </c>
    </row>
    <row r="78" spans="1:1" x14ac:dyDescent="0.3">
      <c r="A78" t="s">
        <v>6562</v>
      </c>
    </row>
    <row r="79" spans="1:1" x14ac:dyDescent="0.3">
      <c r="A79" t="s">
        <v>6563</v>
      </c>
    </row>
    <row r="80" spans="1:1" x14ac:dyDescent="0.3">
      <c r="A80" t="s">
        <v>6564</v>
      </c>
    </row>
    <row r="81" spans="1:1" x14ac:dyDescent="0.3">
      <c r="A81" t="s">
        <v>6565</v>
      </c>
    </row>
    <row r="82" spans="1:1" x14ac:dyDescent="0.3">
      <c r="A82" t="s">
        <v>6566</v>
      </c>
    </row>
    <row r="83" spans="1:1" x14ac:dyDescent="0.3">
      <c r="A83" t="s">
        <v>6567</v>
      </c>
    </row>
    <row r="84" spans="1:1" x14ac:dyDescent="0.3">
      <c r="A84" t="s">
        <v>6568</v>
      </c>
    </row>
    <row r="85" spans="1:1" x14ac:dyDescent="0.3">
      <c r="A85" t="s">
        <v>6569</v>
      </c>
    </row>
    <row r="86" spans="1:1" x14ac:dyDescent="0.3">
      <c r="A86" t="s">
        <v>6570</v>
      </c>
    </row>
    <row r="87" spans="1:1" x14ac:dyDescent="0.3">
      <c r="A87" t="s">
        <v>6571</v>
      </c>
    </row>
    <row r="88" spans="1:1" x14ac:dyDescent="0.3">
      <c r="A88" t="s">
        <v>6572</v>
      </c>
    </row>
    <row r="89" spans="1:1" x14ac:dyDescent="0.3">
      <c r="A89" t="s">
        <v>6573</v>
      </c>
    </row>
    <row r="90" spans="1:1" x14ac:dyDescent="0.3">
      <c r="A90" t="s">
        <v>6574</v>
      </c>
    </row>
    <row r="91" spans="1:1" x14ac:dyDescent="0.3">
      <c r="A91" t="s">
        <v>6575</v>
      </c>
    </row>
    <row r="92" spans="1:1" x14ac:dyDescent="0.3">
      <c r="A92" t="s">
        <v>6576</v>
      </c>
    </row>
    <row r="93" spans="1:1" x14ac:dyDescent="0.3">
      <c r="A93" t="s">
        <v>6577</v>
      </c>
    </row>
    <row r="94" spans="1:1" x14ac:dyDescent="0.3">
      <c r="A94" t="s">
        <v>6578</v>
      </c>
    </row>
    <row r="95" spans="1:1" x14ac:dyDescent="0.3">
      <c r="A95" t="s">
        <v>6579</v>
      </c>
    </row>
    <row r="96" spans="1:1" x14ac:dyDescent="0.3">
      <c r="A96" t="s">
        <v>6580</v>
      </c>
    </row>
    <row r="97" spans="1:1" x14ac:dyDescent="0.3">
      <c r="A97" t="s">
        <v>6581</v>
      </c>
    </row>
    <row r="98" spans="1:1" x14ac:dyDescent="0.3">
      <c r="A98" t="s">
        <v>6582</v>
      </c>
    </row>
    <row r="99" spans="1:1" x14ac:dyDescent="0.3">
      <c r="A99" t="s">
        <v>6583</v>
      </c>
    </row>
    <row r="100" spans="1:1" x14ac:dyDescent="0.3">
      <c r="A100" t="s">
        <v>6584</v>
      </c>
    </row>
    <row r="101" spans="1:1" x14ac:dyDescent="0.3">
      <c r="A101" t="s">
        <v>6585</v>
      </c>
    </row>
    <row r="102" spans="1:1" x14ac:dyDescent="0.3">
      <c r="A102" t="s">
        <v>6586</v>
      </c>
    </row>
    <row r="103" spans="1:1" x14ac:dyDescent="0.3">
      <c r="A103" t="s">
        <v>6587</v>
      </c>
    </row>
    <row r="104" spans="1:1" x14ac:dyDescent="0.3">
      <c r="A104" t="s">
        <v>6588</v>
      </c>
    </row>
    <row r="105" spans="1:1" x14ac:dyDescent="0.3">
      <c r="A105" t="s">
        <v>6589</v>
      </c>
    </row>
    <row r="106" spans="1:1" x14ac:dyDescent="0.3">
      <c r="A106" t="s">
        <v>6590</v>
      </c>
    </row>
    <row r="107" spans="1:1" x14ac:dyDescent="0.3">
      <c r="A107" t="s">
        <v>6591</v>
      </c>
    </row>
    <row r="108" spans="1:1" x14ac:dyDescent="0.3">
      <c r="A108" t="s">
        <v>6592</v>
      </c>
    </row>
    <row r="109" spans="1:1" x14ac:dyDescent="0.3">
      <c r="A109" t="s">
        <v>6593</v>
      </c>
    </row>
    <row r="110" spans="1:1" x14ac:dyDescent="0.3">
      <c r="A110" t="s">
        <v>6594</v>
      </c>
    </row>
    <row r="111" spans="1:1" x14ac:dyDescent="0.3">
      <c r="A111" t="s">
        <v>6595</v>
      </c>
    </row>
    <row r="112" spans="1:1" x14ac:dyDescent="0.3">
      <c r="A112" t="s">
        <v>6596</v>
      </c>
    </row>
    <row r="113" spans="1:1" x14ac:dyDescent="0.3">
      <c r="A113" t="s">
        <v>6597</v>
      </c>
    </row>
    <row r="114" spans="1:1" x14ac:dyDescent="0.3">
      <c r="A114" t="s">
        <v>6598</v>
      </c>
    </row>
    <row r="115" spans="1:1" x14ac:dyDescent="0.3">
      <c r="A115" t="s">
        <v>6599</v>
      </c>
    </row>
    <row r="116" spans="1:1" x14ac:dyDescent="0.3">
      <c r="A116" t="s">
        <v>6600</v>
      </c>
    </row>
    <row r="117" spans="1:1" x14ac:dyDescent="0.3">
      <c r="A117" t="s">
        <v>6601</v>
      </c>
    </row>
    <row r="118" spans="1:1" x14ac:dyDescent="0.3">
      <c r="A118" t="s">
        <v>6602</v>
      </c>
    </row>
    <row r="119" spans="1:1" x14ac:dyDescent="0.3">
      <c r="A119" t="s">
        <v>6603</v>
      </c>
    </row>
    <row r="120" spans="1:1" x14ac:dyDescent="0.3">
      <c r="A120" t="s">
        <v>6604</v>
      </c>
    </row>
    <row r="121" spans="1:1" x14ac:dyDescent="0.3">
      <c r="A121" t="s">
        <v>6605</v>
      </c>
    </row>
    <row r="122" spans="1:1" x14ac:dyDescent="0.3">
      <c r="A122" t="s">
        <v>6606</v>
      </c>
    </row>
    <row r="123" spans="1:1" x14ac:dyDescent="0.3">
      <c r="A123" t="s">
        <v>6607</v>
      </c>
    </row>
    <row r="124" spans="1:1" x14ac:dyDescent="0.3">
      <c r="A124" t="s">
        <v>6608</v>
      </c>
    </row>
    <row r="125" spans="1:1" x14ac:dyDescent="0.3">
      <c r="A125" t="s">
        <v>6609</v>
      </c>
    </row>
    <row r="126" spans="1:1" x14ac:dyDescent="0.3">
      <c r="A126" t="s">
        <v>6610</v>
      </c>
    </row>
    <row r="127" spans="1:1" x14ac:dyDescent="0.3">
      <c r="A127" t="s">
        <v>6611</v>
      </c>
    </row>
    <row r="128" spans="1:1" x14ac:dyDescent="0.3">
      <c r="A128" t="s">
        <v>6612</v>
      </c>
    </row>
    <row r="129" spans="1:1" x14ac:dyDescent="0.3">
      <c r="A129" t="s">
        <v>6613</v>
      </c>
    </row>
    <row r="130" spans="1:1" x14ac:dyDescent="0.3">
      <c r="A130" t="s">
        <v>6614</v>
      </c>
    </row>
    <row r="131" spans="1:1" x14ac:dyDescent="0.3">
      <c r="A131" t="s">
        <v>6615</v>
      </c>
    </row>
    <row r="132" spans="1:1" x14ac:dyDescent="0.3">
      <c r="A132" t="s">
        <v>6616</v>
      </c>
    </row>
    <row r="133" spans="1:1" x14ac:dyDescent="0.3">
      <c r="A133" t="s">
        <v>6617</v>
      </c>
    </row>
    <row r="134" spans="1:1" x14ac:dyDescent="0.3">
      <c r="A134" t="s">
        <v>6618</v>
      </c>
    </row>
    <row r="135" spans="1:1" x14ac:dyDescent="0.3">
      <c r="A135" t="s">
        <v>6619</v>
      </c>
    </row>
    <row r="136" spans="1:1" x14ac:dyDescent="0.3">
      <c r="A136" t="s">
        <v>6620</v>
      </c>
    </row>
    <row r="137" spans="1:1" x14ac:dyDescent="0.3">
      <c r="A137" t="s">
        <v>6621</v>
      </c>
    </row>
    <row r="138" spans="1:1" x14ac:dyDescent="0.3">
      <c r="A138" t="s">
        <v>6622</v>
      </c>
    </row>
    <row r="139" spans="1:1" x14ac:dyDescent="0.3">
      <c r="A139" t="s">
        <v>6623</v>
      </c>
    </row>
    <row r="140" spans="1:1" x14ac:dyDescent="0.3">
      <c r="A140" t="s">
        <v>6624</v>
      </c>
    </row>
    <row r="141" spans="1:1" x14ac:dyDescent="0.3">
      <c r="A141" t="s">
        <v>6625</v>
      </c>
    </row>
    <row r="142" spans="1:1" x14ac:dyDescent="0.3">
      <c r="A142" t="s">
        <v>6626</v>
      </c>
    </row>
    <row r="143" spans="1:1" x14ac:dyDescent="0.3">
      <c r="A143" t="s">
        <v>6627</v>
      </c>
    </row>
    <row r="144" spans="1:1" x14ac:dyDescent="0.3">
      <c r="A144" t="s">
        <v>6628</v>
      </c>
    </row>
    <row r="145" spans="1:1" x14ac:dyDescent="0.3">
      <c r="A145" t="s">
        <v>6629</v>
      </c>
    </row>
    <row r="146" spans="1:1" x14ac:dyDescent="0.3">
      <c r="A146" t="s">
        <v>6630</v>
      </c>
    </row>
    <row r="147" spans="1:1" x14ac:dyDescent="0.3">
      <c r="A147" t="s">
        <v>6631</v>
      </c>
    </row>
    <row r="148" spans="1:1" x14ac:dyDescent="0.3">
      <c r="A148" t="s">
        <v>6632</v>
      </c>
    </row>
    <row r="149" spans="1:1" x14ac:dyDescent="0.3">
      <c r="A149" t="s">
        <v>6633</v>
      </c>
    </row>
    <row r="150" spans="1:1" x14ac:dyDescent="0.3">
      <c r="A150" t="s">
        <v>6634</v>
      </c>
    </row>
    <row r="151" spans="1:1" x14ac:dyDescent="0.3">
      <c r="A151" t="s">
        <v>6635</v>
      </c>
    </row>
    <row r="152" spans="1:1" x14ac:dyDescent="0.3">
      <c r="A152" t="s">
        <v>6636</v>
      </c>
    </row>
    <row r="153" spans="1:1" x14ac:dyDescent="0.3">
      <c r="A153" t="s">
        <v>6637</v>
      </c>
    </row>
    <row r="154" spans="1:1" x14ac:dyDescent="0.3">
      <c r="A154" t="s">
        <v>6638</v>
      </c>
    </row>
    <row r="155" spans="1:1" x14ac:dyDescent="0.3">
      <c r="A155" t="s">
        <v>6639</v>
      </c>
    </row>
    <row r="156" spans="1:1" x14ac:dyDescent="0.3">
      <c r="A156" t="s">
        <v>6640</v>
      </c>
    </row>
    <row r="157" spans="1:1" x14ac:dyDescent="0.3">
      <c r="A157" t="s">
        <v>6641</v>
      </c>
    </row>
    <row r="158" spans="1:1" x14ac:dyDescent="0.3">
      <c r="A158" t="s">
        <v>6642</v>
      </c>
    </row>
    <row r="159" spans="1:1" x14ac:dyDescent="0.3">
      <c r="A159" t="s">
        <v>6643</v>
      </c>
    </row>
    <row r="160" spans="1:1" x14ac:dyDescent="0.3">
      <c r="A160" t="s">
        <v>6644</v>
      </c>
    </row>
    <row r="161" spans="1:1" x14ac:dyDescent="0.3">
      <c r="A161" t="s">
        <v>6645</v>
      </c>
    </row>
    <row r="162" spans="1:1" x14ac:dyDescent="0.3">
      <c r="A162" t="s">
        <v>6646</v>
      </c>
    </row>
    <row r="163" spans="1:1" x14ac:dyDescent="0.3">
      <c r="A163" t="s">
        <v>6647</v>
      </c>
    </row>
    <row r="164" spans="1:1" x14ac:dyDescent="0.3">
      <c r="A164" t="s">
        <v>6648</v>
      </c>
    </row>
    <row r="165" spans="1:1" x14ac:dyDescent="0.3">
      <c r="A165" t="s">
        <v>6649</v>
      </c>
    </row>
    <row r="166" spans="1:1" x14ac:dyDescent="0.3">
      <c r="A166" t="s">
        <v>6650</v>
      </c>
    </row>
    <row r="167" spans="1:1" x14ac:dyDescent="0.3">
      <c r="A167" t="s">
        <v>6651</v>
      </c>
    </row>
    <row r="168" spans="1:1" x14ac:dyDescent="0.3">
      <c r="A168" t="s">
        <v>6652</v>
      </c>
    </row>
    <row r="169" spans="1:1" x14ac:dyDescent="0.3">
      <c r="A169" t="s">
        <v>6653</v>
      </c>
    </row>
    <row r="170" spans="1:1" x14ac:dyDescent="0.3">
      <c r="A170" t="s">
        <v>6654</v>
      </c>
    </row>
    <row r="171" spans="1:1" x14ac:dyDescent="0.3">
      <c r="A171" t="s">
        <v>6655</v>
      </c>
    </row>
    <row r="172" spans="1:1" x14ac:dyDescent="0.3">
      <c r="A172" t="s">
        <v>6656</v>
      </c>
    </row>
    <row r="173" spans="1:1" x14ac:dyDescent="0.3">
      <c r="A173" t="s">
        <v>6657</v>
      </c>
    </row>
    <row r="174" spans="1:1" x14ac:dyDescent="0.3">
      <c r="A174" t="s">
        <v>6658</v>
      </c>
    </row>
    <row r="175" spans="1:1" x14ac:dyDescent="0.3">
      <c r="A175" t="s">
        <v>6659</v>
      </c>
    </row>
    <row r="176" spans="1:1" x14ac:dyDescent="0.3">
      <c r="A176" t="s">
        <v>6660</v>
      </c>
    </row>
    <row r="177" spans="1:1" x14ac:dyDescent="0.3">
      <c r="A177" t="s">
        <v>6661</v>
      </c>
    </row>
    <row r="178" spans="1:1" x14ac:dyDescent="0.3">
      <c r="A178" t="s">
        <v>6662</v>
      </c>
    </row>
    <row r="179" spans="1:1" x14ac:dyDescent="0.3">
      <c r="A179" t="s">
        <v>6663</v>
      </c>
    </row>
    <row r="180" spans="1:1" x14ac:dyDescent="0.3">
      <c r="A180" t="s">
        <v>6664</v>
      </c>
    </row>
    <row r="181" spans="1:1" x14ac:dyDescent="0.3">
      <c r="A181" t="s">
        <v>6665</v>
      </c>
    </row>
    <row r="182" spans="1:1" x14ac:dyDescent="0.3">
      <c r="A182" t="s">
        <v>6666</v>
      </c>
    </row>
    <row r="183" spans="1:1" x14ac:dyDescent="0.3">
      <c r="A183" t="s">
        <v>6667</v>
      </c>
    </row>
    <row r="184" spans="1:1" x14ac:dyDescent="0.3">
      <c r="A184" t="s">
        <v>6668</v>
      </c>
    </row>
    <row r="185" spans="1:1" x14ac:dyDescent="0.3">
      <c r="A185" t="s">
        <v>6669</v>
      </c>
    </row>
    <row r="186" spans="1:1" x14ac:dyDescent="0.3">
      <c r="A186" t="s">
        <v>6670</v>
      </c>
    </row>
    <row r="187" spans="1:1" x14ac:dyDescent="0.3">
      <c r="A187" t="s">
        <v>6671</v>
      </c>
    </row>
    <row r="188" spans="1:1" x14ac:dyDescent="0.3">
      <c r="A188" t="s">
        <v>6672</v>
      </c>
    </row>
    <row r="189" spans="1:1" x14ac:dyDescent="0.3">
      <c r="A189" t="s">
        <v>6673</v>
      </c>
    </row>
    <row r="190" spans="1:1" x14ac:dyDescent="0.3">
      <c r="A190" t="s">
        <v>6674</v>
      </c>
    </row>
    <row r="191" spans="1:1" x14ac:dyDescent="0.3">
      <c r="A191" t="s">
        <v>6675</v>
      </c>
    </row>
    <row r="192" spans="1:1" x14ac:dyDescent="0.3">
      <c r="A192" t="s">
        <v>6676</v>
      </c>
    </row>
    <row r="193" spans="1:1" x14ac:dyDescent="0.3">
      <c r="A193" t="s">
        <v>6677</v>
      </c>
    </row>
    <row r="194" spans="1:1" x14ac:dyDescent="0.3">
      <c r="A194" t="s">
        <v>6678</v>
      </c>
    </row>
    <row r="195" spans="1:1" x14ac:dyDescent="0.3">
      <c r="A195" t="s">
        <v>6679</v>
      </c>
    </row>
    <row r="196" spans="1:1" x14ac:dyDescent="0.3">
      <c r="A196" t="s">
        <v>6680</v>
      </c>
    </row>
    <row r="197" spans="1:1" x14ac:dyDescent="0.3">
      <c r="A197" t="s">
        <v>6681</v>
      </c>
    </row>
    <row r="198" spans="1:1" x14ac:dyDescent="0.3">
      <c r="A198" t="s">
        <v>6682</v>
      </c>
    </row>
    <row r="199" spans="1:1" x14ac:dyDescent="0.3">
      <c r="A199" t="s">
        <v>6683</v>
      </c>
    </row>
    <row r="200" spans="1:1" x14ac:dyDescent="0.3">
      <c r="A200" t="s">
        <v>6684</v>
      </c>
    </row>
    <row r="201" spans="1:1" x14ac:dyDescent="0.3">
      <c r="A201" t="s">
        <v>6685</v>
      </c>
    </row>
    <row r="202" spans="1:1" x14ac:dyDescent="0.3">
      <c r="A202" t="s">
        <v>6686</v>
      </c>
    </row>
    <row r="203" spans="1:1" x14ac:dyDescent="0.3">
      <c r="A203" t="s">
        <v>6687</v>
      </c>
    </row>
    <row r="204" spans="1:1" x14ac:dyDescent="0.3">
      <c r="A204" t="s">
        <v>6688</v>
      </c>
    </row>
    <row r="205" spans="1:1" x14ac:dyDescent="0.3">
      <c r="A205" t="s">
        <v>6689</v>
      </c>
    </row>
    <row r="206" spans="1:1" x14ac:dyDescent="0.3">
      <c r="A206" t="s">
        <v>6690</v>
      </c>
    </row>
    <row r="207" spans="1:1" x14ac:dyDescent="0.3">
      <c r="A207" t="s">
        <v>6691</v>
      </c>
    </row>
    <row r="208" spans="1:1" x14ac:dyDescent="0.3">
      <c r="A208" t="s">
        <v>6692</v>
      </c>
    </row>
    <row r="209" spans="1:1" x14ac:dyDescent="0.3">
      <c r="A209" t="s">
        <v>6693</v>
      </c>
    </row>
    <row r="210" spans="1:1" x14ac:dyDescent="0.3">
      <c r="A210" t="s">
        <v>6694</v>
      </c>
    </row>
    <row r="211" spans="1:1" x14ac:dyDescent="0.3">
      <c r="A211" t="s">
        <v>6695</v>
      </c>
    </row>
    <row r="212" spans="1:1" x14ac:dyDescent="0.3">
      <c r="A212" t="s">
        <v>1633</v>
      </c>
    </row>
    <row r="213" spans="1:1" x14ac:dyDescent="0.3">
      <c r="A213" t="s">
        <v>6696</v>
      </c>
    </row>
    <row r="214" spans="1:1" x14ac:dyDescent="0.3">
      <c r="A214" t="s">
        <v>6697</v>
      </c>
    </row>
    <row r="215" spans="1:1" x14ac:dyDescent="0.3">
      <c r="A215" t="s">
        <v>6698</v>
      </c>
    </row>
    <row r="216" spans="1:1" x14ac:dyDescent="0.3">
      <c r="A216" t="s">
        <v>1638</v>
      </c>
    </row>
    <row r="217" spans="1:1" x14ac:dyDescent="0.3">
      <c r="A217" t="s">
        <v>6699</v>
      </c>
    </row>
    <row r="218" spans="1:1" x14ac:dyDescent="0.3">
      <c r="A218" t="s">
        <v>6700</v>
      </c>
    </row>
    <row r="219" spans="1:1" x14ac:dyDescent="0.3">
      <c r="A219" t="s">
        <v>6701</v>
      </c>
    </row>
    <row r="220" spans="1:1" x14ac:dyDescent="0.3">
      <c r="A220" t="s">
        <v>6702</v>
      </c>
    </row>
    <row r="221" spans="1:1" x14ac:dyDescent="0.3">
      <c r="A221" t="s">
        <v>6703</v>
      </c>
    </row>
    <row r="222" spans="1:1" x14ac:dyDescent="0.3">
      <c r="A222" t="s">
        <v>6704</v>
      </c>
    </row>
    <row r="223" spans="1:1" x14ac:dyDescent="0.3">
      <c r="A223" t="s">
        <v>6705</v>
      </c>
    </row>
    <row r="224" spans="1:1" x14ac:dyDescent="0.3">
      <c r="A224" t="s">
        <v>6706</v>
      </c>
    </row>
    <row r="225" spans="1:1" x14ac:dyDescent="0.3">
      <c r="A225" t="s">
        <v>6707</v>
      </c>
    </row>
    <row r="226" spans="1:1" x14ac:dyDescent="0.3">
      <c r="A226" t="s">
        <v>6708</v>
      </c>
    </row>
    <row r="227" spans="1:1" x14ac:dyDescent="0.3">
      <c r="A227" t="s">
        <v>6709</v>
      </c>
    </row>
    <row r="228" spans="1:1" x14ac:dyDescent="0.3">
      <c r="A228" t="s">
        <v>6710</v>
      </c>
    </row>
    <row r="229" spans="1:1" x14ac:dyDescent="0.3">
      <c r="A229" t="s">
        <v>6711</v>
      </c>
    </row>
    <row r="230" spans="1:1" x14ac:dyDescent="0.3">
      <c r="A230" t="s">
        <v>6712</v>
      </c>
    </row>
    <row r="231" spans="1:1" x14ac:dyDescent="0.3">
      <c r="A231" t="s">
        <v>6713</v>
      </c>
    </row>
    <row r="232" spans="1:1" x14ac:dyDescent="0.3">
      <c r="A232" t="s">
        <v>6714</v>
      </c>
    </row>
    <row r="233" spans="1:1" x14ac:dyDescent="0.3">
      <c r="A233" t="s">
        <v>6715</v>
      </c>
    </row>
    <row r="234" spans="1:1" x14ac:dyDescent="0.3">
      <c r="A234" t="s">
        <v>6716</v>
      </c>
    </row>
    <row r="235" spans="1:1" x14ac:dyDescent="0.3">
      <c r="A235" t="s">
        <v>6717</v>
      </c>
    </row>
    <row r="236" spans="1:1" x14ac:dyDescent="0.3">
      <c r="A236" t="s">
        <v>6718</v>
      </c>
    </row>
    <row r="237" spans="1:1" x14ac:dyDescent="0.3">
      <c r="A237" t="s">
        <v>6719</v>
      </c>
    </row>
    <row r="238" spans="1:1" x14ac:dyDescent="0.3">
      <c r="A238" t="s">
        <v>6720</v>
      </c>
    </row>
    <row r="239" spans="1:1" x14ac:dyDescent="0.3">
      <c r="A239" t="s">
        <v>6721</v>
      </c>
    </row>
    <row r="240" spans="1:1" x14ac:dyDescent="0.3">
      <c r="A240" t="s">
        <v>6680</v>
      </c>
    </row>
    <row r="241" spans="1:1" x14ac:dyDescent="0.3">
      <c r="A241" t="s">
        <v>6722</v>
      </c>
    </row>
    <row r="242" spans="1:1" x14ac:dyDescent="0.3">
      <c r="A242" t="s">
        <v>6723</v>
      </c>
    </row>
    <row r="243" spans="1:1" x14ac:dyDescent="0.3">
      <c r="A243" t="s">
        <v>6724</v>
      </c>
    </row>
    <row r="244" spans="1:1" x14ac:dyDescent="0.3">
      <c r="A244" t="s">
        <v>6725</v>
      </c>
    </row>
    <row r="245" spans="1:1" x14ac:dyDescent="0.3">
      <c r="A245" t="s">
        <v>6685</v>
      </c>
    </row>
    <row r="246" spans="1:1" x14ac:dyDescent="0.3">
      <c r="A246" t="s">
        <v>6726</v>
      </c>
    </row>
    <row r="247" spans="1:1" x14ac:dyDescent="0.3">
      <c r="A247" t="s">
        <v>6727</v>
      </c>
    </row>
    <row r="248" spans="1:1" x14ac:dyDescent="0.3">
      <c r="A248" t="s">
        <v>6728</v>
      </c>
    </row>
    <row r="249" spans="1:1" x14ac:dyDescent="0.3">
      <c r="A249" t="s">
        <v>6729</v>
      </c>
    </row>
    <row r="250" spans="1:1" x14ac:dyDescent="0.3">
      <c r="A250" t="s">
        <v>6730</v>
      </c>
    </row>
    <row r="251" spans="1:1" x14ac:dyDescent="0.3">
      <c r="A251" t="s">
        <v>6731</v>
      </c>
    </row>
    <row r="252" spans="1:1" x14ac:dyDescent="0.3">
      <c r="A252" t="s">
        <v>6732</v>
      </c>
    </row>
    <row r="253" spans="1:1" x14ac:dyDescent="0.3">
      <c r="A253" t="s">
        <v>6733</v>
      </c>
    </row>
    <row r="254" spans="1:1" x14ac:dyDescent="0.3">
      <c r="A254" t="s">
        <v>6734</v>
      </c>
    </row>
    <row r="255" spans="1:1" x14ac:dyDescent="0.3">
      <c r="A255" t="s">
        <v>6735</v>
      </c>
    </row>
    <row r="256" spans="1:1" x14ac:dyDescent="0.3">
      <c r="A256" t="s">
        <v>6736</v>
      </c>
    </row>
    <row r="257" spans="1:1" x14ac:dyDescent="0.3">
      <c r="A257" t="s">
        <v>6737</v>
      </c>
    </row>
    <row r="258" spans="1:1" x14ac:dyDescent="0.3">
      <c r="A258" t="s">
        <v>6738</v>
      </c>
    </row>
    <row r="259" spans="1:1" x14ac:dyDescent="0.3">
      <c r="A259" t="s">
        <v>6739</v>
      </c>
    </row>
    <row r="260" spans="1:1" x14ac:dyDescent="0.3">
      <c r="A260" t="s">
        <v>6740</v>
      </c>
    </row>
    <row r="261" spans="1:1" x14ac:dyDescent="0.3">
      <c r="A261" t="s">
        <v>6741</v>
      </c>
    </row>
    <row r="262" spans="1:1" x14ac:dyDescent="0.3">
      <c r="A262" t="s">
        <v>6742</v>
      </c>
    </row>
    <row r="263" spans="1:1" x14ac:dyDescent="0.3">
      <c r="A263" t="s">
        <v>6743</v>
      </c>
    </row>
    <row r="264" spans="1:1" x14ac:dyDescent="0.3">
      <c r="A264" t="s">
        <v>6744</v>
      </c>
    </row>
    <row r="265" spans="1:1" x14ac:dyDescent="0.3">
      <c r="A265" t="s">
        <v>6745</v>
      </c>
    </row>
    <row r="266" spans="1:1" x14ac:dyDescent="0.3">
      <c r="A266" t="s">
        <v>49</v>
      </c>
    </row>
    <row r="267" spans="1:1" x14ac:dyDescent="0.3">
      <c r="A267" t="s">
        <v>6746</v>
      </c>
    </row>
    <row r="268" spans="1:1" x14ac:dyDescent="0.3">
      <c r="A268" t="s">
        <v>6747</v>
      </c>
    </row>
    <row r="269" spans="1:1" x14ac:dyDescent="0.3">
      <c r="A269" t="s">
        <v>6748</v>
      </c>
    </row>
    <row r="270" spans="1:1" x14ac:dyDescent="0.3">
      <c r="A270" t="s">
        <v>6749</v>
      </c>
    </row>
    <row r="271" spans="1:1" x14ac:dyDescent="0.3">
      <c r="A271" t="s">
        <v>6750</v>
      </c>
    </row>
    <row r="272" spans="1:1" x14ac:dyDescent="0.3">
      <c r="A272" t="s">
        <v>6751</v>
      </c>
    </row>
    <row r="273" spans="1:1" x14ac:dyDescent="0.3">
      <c r="A273" t="s">
        <v>6752</v>
      </c>
    </row>
    <row r="274" spans="1:1" x14ac:dyDescent="0.3">
      <c r="A274" t="s">
        <v>6753</v>
      </c>
    </row>
    <row r="275" spans="1:1" x14ac:dyDescent="0.3">
      <c r="A275" t="s">
        <v>6754</v>
      </c>
    </row>
    <row r="276" spans="1:1" x14ac:dyDescent="0.3">
      <c r="A276" t="s">
        <v>6755</v>
      </c>
    </row>
    <row r="277" spans="1:1" x14ac:dyDescent="0.3">
      <c r="A277" t="s">
        <v>6756</v>
      </c>
    </row>
    <row r="278" spans="1:1" x14ac:dyDescent="0.3">
      <c r="A278" t="s">
        <v>6757</v>
      </c>
    </row>
    <row r="279" spans="1:1" x14ac:dyDescent="0.3">
      <c r="A279" t="s">
        <v>6758</v>
      </c>
    </row>
    <row r="280" spans="1:1" x14ac:dyDescent="0.3">
      <c r="A280" t="s">
        <v>6759</v>
      </c>
    </row>
    <row r="281" spans="1:1" x14ac:dyDescent="0.3">
      <c r="A281" t="s">
        <v>6760</v>
      </c>
    </row>
    <row r="282" spans="1:1" x14ac:dyDescent="0.3">
      <c r="A282" t="s">
        <v>6680</v>
      </c>
    </row>
    <row r="283" spans="1:1" x14ac:dyDescent="0.3">
      <c r="A283" t="s">
        <v>6761</v>
      </c>
    </row>
    <row r="284" spans="1:1" x14ac:dyDescent="0.3">
      <c r="A284" t="s">
        <v>6762</v>
      </c>
    </row>
    <row r="285" spans="1:1" x14ac:dyDescent="0.3">
      <c r="A285" t="s">
        <v>6763</v>
      </c>
    </row>
    <row r="286" spans="1:1" x14ac:dyDescent="0.3">
      <c r="A286" t="s">
        <v>6764</v>
      </c>
    </row>
    <row r="287" spans="1:1" x14ac:dyDescent="0.3">
      <c r="A287" t="s">
        <v>6685</v>
      </c>
    </row>
    <row r="288" spans="1:1" x14ac:dyDescent="0.3">
      <c r="A288" t="s">
        <v>6765</v>
      </c>
    </row>
    <row r="289" spans="1:1" x14ac:dyDescent="0.3">
      <c r="A289" t="s">
        <v>6766</v>
      </c>
    </row>
    <row r="290" spans="1:1" x14ac:dyDescent="0.3">
      <c r="A290" t="s">
        <v>6767</v>
      </c>
    </row>
    <row r="291" spans="1:1" x14ac:dyDescent="0.3">
      <c r="A291" t="s">
        <v>6768</v>
      </c>
    </row>
    <row r="292" spans="1:1" x14ac:dyDescent="0.3">
      <c r="A292" t="s">
        <v>6769</v>
      </c>
    </row>
    <row r="293" spans="1:1" x14ac:dyDescent="0.3">
      <c r="A293" t="s">
        <v>6770</v>
      </c>
    </row>
    <row r="294" spans="1:1" x14ac:dyDescent="0.3">
      <c r="A294" t="s">
        <v>6771</v>
      </c>
    </row>
    <row r="295" spans="1:1" x14ac:dyDescent="0.3">
      <c r="A295" t="s">
        <v>6772</v>
      </c>
    </row>
    <row r="296" spans="1:1" x14ac:dyDescent="0.3">
      <c r="A296" t="s">
        <v>6773</v>
      </c>
    </row>
    <row r="297" spans="1:1" x14ac:dyDescent="0.3">
      <c r="A297" t="s">
        <v>6774</v>
      </c>
    </row>
    <row r="298" spans="1:1" x14ac:dyDescent="0.3">
      <c r="A298" t="s">
        <v>6775</v>
      </c>
    </row>
    <row r="299" spans="1:1" x14ac:dyDescent="0.3">
      <c r="A299" t="s">
        <v>6776</v>
      </c>
    </row>
    <row r="300" spans="1:1" x14ac:dyDescent="0.3">
      <c r="A300" t="s">
        <v>6777</v>
      </c>
    </row>
    <row r="301" spans="1:1" x14ac:dyDescent="0.3">
      <c r="A301" t="s">
        <v>6680</v>
      </c>
    </row>
    <row r="302" spans="1:1" x14ac:dyDescent="0.3">
      <c r="A302" t="s">
        <v>6722</v>
      </c>
    </row>
    <row r="303" spans="1:1" x14ac:dyDescent="0.3">
      <c r="A303" t="s">
        <v>6778</v>
      </c>
    </row>
    <row r="304" spans="1:1" x14ac:dyDescent="0.3">
      <c r="A304" t="s">
        <v>6779</v>
      </c>
    </row>
    <row r="305" spans="1:1" x14ac:dyDescent="0.3">
      <c r="A305" t="s">
        <v>6725</v>
      </c>
    </row>
    <row r="306" spans="1:1" x14ac:dyDescent="0.3">
      <c r="A306" t="s">
        <v>6685</v>
      </c>
    </row>
    <row r="307" spans="1:1" x14ac:dyDescent="0.3">
      <c r="A307" t="s">
        <v>6780</v>
      </c>
    </row>
    <row r="308" spans="1:1" x14ac:dyDescent="0.3">
      <c r="A308" t="s">
        <v>6781</v>
      </c>
    </row>
    <row r="309" spans="1:1" x14ac:dyDescent="0.3">
      <c r="A309" t="s">
        <v>6782</v>
      </c>
    </row>
    <row r="310" spans="1:1" x14ac:dyDescent="0.3">
      <c r="A310" t="s">
        <v>6783</v>
      </c>
    </row>
    <row r="311" spans="1:1" x14ac:dyDescent="0.3">
      <c r="A311" t="s">
        <v>6784</v>
      </c>
    </row>
    <row r="312" spans="1:1" x14ac:dyDescent="0.3">
      <c r="A312" t="s">
        <v>6785</v>
      </c>
    </row>
    <row r="313" spans="1:1" x14ac:dyDescent="0.3">
      <c r="A313" t="s">
        <v>6786</v>
      </c>
    </row>
    <row r="314" spans="1:1" x14ac:dyDescent="0.3">
      <c r="A314" t="s">
        <v>6787</v>
      </c>
    </row>
    <row r="315" spans="1:1" x14ac:dyDescent="0.3">
      <c r="A315" t="s">
        <v>6788</v>
      </c>
    </row>
    <row r="316" spans="1:1" x14ac:dyDescent="0.3">
      <c r="A316" t="s">
        <v>6789</v>
      </c>
    </row>
    <row r="317" spans="1:1" x14ac:dyDescent="0.3">
      <c r="A317" t="s">
        <v>6790</v>
      </c>
    </row>
    <row r="318" spans="1:1" x14ac:dyDescent="0.3">
      <c r="A318" t="s">
        <v>6791</v>
      </c>
    </row>
    <row r="319" spans="1:1" x14ac:dyDescent="0.3">
      <c r="A319" t="s">
        <v>6792</v>
      </c>
    </row>
    <row r="320" spans="1:1" x14ac:dyDescent="0.3">
      <c r="A320" t="s">
        <v>6680</v>
      </c>
    </row>
    <row r="321" spans="1:1" x14ac:dyDescent="0.3">
      <c r="A321" t="s">
        <v>6793</v>
      </c>
    </row>
    <row r="322" spans="1:1" x14ac:dyDescent="0.3">
      <c r="A322" t="s">
        <v>6794</v>
      </c>
    </row>
    <row r="323" spans="1:1" x14ac:dyDescent="0.3">
      <c r="A323" t="s">
        <v>6795</v>
      </c>
    </row>
    <row r="324" spans="1:1" x14ac:dyDescent="0.3">
      <c r="A324" t="s">
        <v>6685</v>
      </c>
    </row>
    <row r="325" spans="1:1" x14ac:dyDescent="0.3">
      <c r="A325" t="s">
        <v>6796</v>
      </c>
    </row>
    <row r="326" spans="1:1" x14ac:dyDescent="0.3">
      <c r="A326" t="s">
        <v>6797</v>
      </c>
    </row>
    <row r="327" spans="1:1" x14ac:dyDescent="0.3">
      <c r="A327" t="s">
        <v>6798</v>
      </c>
    </row>
    <row r="328" spans="1:1" x14ac:dyDescent="0.3">
      <c r="A328" t="s">
        <v>6799</v>
      </c>
    </row>
    <row r="329" spans="1:1" x14ac:dyDescent="0.3">
      <c r="A329" t="s">
        <v>6800</v>
      </c>
    </row>
    <row r="330" spans="1:1" x14ac:dyDescent="0.3">
      <c r="A330" t="s">
        <v>6801</v>
      </c>
    </row>
    <row r="331" spans="1:1" x14ac:dyDescent="0.3">
      <c r="A331" t="s">
        <v>6802</v>
      </c>
    </row>
    <row r="332" spans="1:1" x14ac:dyDescent="0.3">
      <c r="A332" t="s">
        <v>6803</v>
      </c>
    </row>
    <row r="333" spans="1:1" x14ac:dyDescent="0.3">
      <c r="A333" t="s">
        <v>6804</v>
      </c>
    </row>
    <row r="334" spans="1:1" x14ac:dyDescent="0.3">
      <c r="A334" t="s">
        <v>1832</v>
      </c>
    </row>
    <row r="335" spans="1:1" x14ac:dyDescent="0.3">
      <c r="A335" t="s">
        <v>6805</v>
      </c>
    </row>
    <row r="336" spans="1:1" x14ac:dyDescent="0.3">
      <c r="A336" t="s">
        <v>6806</v>
      </c>
    </row>
    <row r="337" spans="1:1" x14ac:dyDescent="0.3">
      <c r="A337" t="s">
        <v>6807</v>
      </c>
    </row>
    <row r="338" spans="1:1" x14ac:dyDescent="0.3">
      <c r="A338" t="s">
        <v>6808</v>
      </c>
    </row>
    <row r="339" spans="1:1" x14ac:dyDescent="0.3">
      <c r="A339" t="s">
        <v>6809</v>
      </c>
    </row>
    <row r="340" spans="1:1" x14ac:dyDescent="0.3">
      <c r="A340" t="s">
        <v>6810</v>
      </c>
    </row>
    <row r="341" spans="1:1" x14ac:dyDescent="0.3">
      <c r="A341" t="s">
        <v>6811</v>
      </c>
    </row>
    <row r="342" spans="1:1" x14ac:dyDescent="0.3">
      <c r="A342" t="s">
        <v>6812</v>
      </c>
    </row>
    <row r="343" spans="1:1" x14ac:dyDescent="0.3">
      <c r="A343" t="s">
        <v>6813</v>
      </c>
    </row>
    <row r="344" spans="1:1" x14ac:dyDescent="0.3">
      <c r="A344" t="s">
        <v>6814</v>
      </c>
    </row>
    <row r="345" spans="1:1" x14ac:dyDescent="0.3">
      <c r="A345" t="s">
        <v>6815</v>
      </c>
    </row>
    <row r="346" spans="1:1" x14ac:dyDescent="0.3">
      <c r="A346" t="s">
        <v>6816</v>
      </c>
    </row>
    <row r="347" spans="1:1" x14ac:dyDescent="0.3">
      <c r="A347" t="s">
        <v>6817</v>
      </c>
    </row>
    <row r="348" spans="1:1" x14ac:dyDescent="0.3">
      <c r="A348" t="s">
        <v>6818</v>
      </c>
    </row>
    <row r="349" spans="1:1" x14ac:dyDescent="0.3">
      <c r="A349" t="s">
        <v>6819</v>
      </c>
    </row>
    <row r="350" spans="1:1" x14ac:dyDescent="0.3">
      <c r="A350" t="s">
        <v>6820</v>
      </c>
    </row>
    <row r="351" spans="1:1" x14ac:dyDescent="0.3">
      <c r="A351" t="s">
        <v>929</v>
      </c>
    </row>
    <row r="352" spans="1:1" x14ac:dyDescent="0.3">
      <c r="A352" t="s">
        <v>6821</v>
      </c>
    </row>
    <row r="353" spans="1:1" x14ac:dyDescent="0.3">
      <c r="A353" t="s">
        <v>6822</v>
      </c>
    </row>
    <row r="354" spans="1:1" x14ac:dyDescent="0.3">
      <c r="A354" t="s">
        <v>1840</v>
      </c>
    </row>
    <row r="355" spans="1:1" x14ac:dyDescent="0.3">
      <c r="A355" t="s">
        <v>6823</v>
      </c>
    </row>
    <row r="356" spans="1:1" x14ac:dyDescent="0.3">
      <c r="A356" t="s">
        <v>6824</v>
      </c>
    </row>
    <row r="357" spans="1:1" x14ac:dyDescent="0.3">
      <c r="A357" t="s">
        <v>6825</v>
      </c>
    </row>
    <row r="358" spans="1:1" x14ac:dyDescent="0.3">
      <c r="A358" t="s">
        <v>6826</v>
      </c>
    </row>
    <row r="359" spans="1:1" x14ac:dyDescent="0.3">
      <c r="A359" t="s">
        <v>6827</v>
      </c>
    </row>
    <row r="360" spans="1:1" x14ac:dyDescent="0.3">
      <c r="A360" t="s">
        <v>6828</v>
      </c>
    </row>
    <row r="361" spans="1:1" x14ac:dyDescent="0.3">
      <c r="A361" t="s">
        <v>6829</v>
      </c>
    </row>
    <row r="362" spans="1:1" x14ac:dyDescent="0.3">
      <c r="A362" t="s">
        <v>6830</v>
      </c>
    </row>
    <row r="363" spans="1:1" x14ac:dyDescent="0.3">
      <c r="A363" t="s">
        <v>6680</v>
      </c>
    </row>
    <row r="364" spans="1:1" x14ac:dyDescent="0.3">
      <c r="A364" t="s">
        <v>6831</v>
      </c>
    </row>
    <row r="365" spans="1:1" x14ac:dyDescent="0.3">
      <c r="A365" t="s">
        <v>6832</v>
      </c>
    </row>
    <row r="366" spans="1:1" x14ac:dyDescent="0.3">
      <c r="A366" t="s">
        <v>6685</v>
      </c>
    </row>
    <row r="367" spans="1:1" x14ac:dyDescent="0.3">
      <c r="A367" t="s">
        <v>6833</v>
      </c>
    </row>
    <row r="368" spans="1:1" x14ac:dyDescent="0.3">
      <c r="A368" t="s">
        <v>6834</v>
      </c>
    </row>
    <row r="369" spans="1:1" x14ac:dyDescent="0.3">
      <c r="A369" t="s">
        <v>6835</v>
      </c>
    </row>
    <row r="370" spans="1:1" x14ac:dyDescent="0.3">
      <c r="A370" t="s">
        <v>6836</v>
      </c>
    </row>
    <row r="371" spans="1:1" x14ac:dyDescent="0.3">
      <c r="A371" t="s">
        <v>6837</v>
      </c>
    </row>
    <row r="372" spans="1:1" x14ac:dyDescent="0.3">
      <c r="A372" t="s">
        <v>6838</v>
      </c>
    </row>
    <row r="373" spans="1:1" x14ac:dyDescent="0.3">
      <c r="A373" t="s">
        <v>6839</v>
      </c>
    </row>
    <row r="374" spans="1:1" x14ac:dyDescent="0.3">
      <c r="A374" t="s">
        <v>6840</v>
      </c>
    </row>
    <row r="375" spans="1:1" x14ac:dyDescent="0.3">
      <c r="A375" t="s">
        <v>6841</v>
      </c>
    </row>
    <row r="376" spans="1:1" x14ac:dyDescent="0.3">
      <c r="A376" t="s">
        <v>6842</v>
      </c>
    </row>
    <row r="377" spans="1:1" x14ac:dyDescent="0.3">
      <c r="A377" t="s">
        <v>6843</v>
      </c>
    </row>
    <row r="378" spans="1:1" x14ac:dyDescent="0.3">
      <c r="A378" t="s">
        <v>6844</v>
      </c>
    </row>
    <row r="379" spans="1:1" x14ac:dyDescent="0.3">
      <c r="A379" t="s">
        <v>6845</v>
      </c>
    </row>
    <row r="380" spans="1:1" x14ac:dyDescent="0.3">
      <c r="A380" t="s">
        <v>6846</v>
      </c>
    </row>
    <row r="381" spans="1:1" x14ac:dyDescent="0.3">
      <c r="A381" t="s">
        <v>6847</v>
      </c>
    </row>
    <row r="382" spans="1:1" x14ac:dyDescent="0.3">
      <c r="A382" t="s">
        <v>6848</v>
      </c>
    </row>
    <row r="383" spans="1:1" x14ac:dyDescent="0.3">
      <c r="A383" t="s">
        <v>6849</v>
      </c>
    </row>
    <row r="384" spans="1:1" x14ac:dyDescent="0.3">
      <c r="A384" t="s">
        <v>6850</v>
      </c>
    </row>
    <row r="385" spans="1:1" x14ac:dyDescent="0.3">
      <c r="A385" t="s">
        <v>6851</v>
      </c>
    </row>
    <row r="386" spans="1:1" x14ac:dyDescent="0.3">
      <c r="A386" t="s">
        <v>6852</v>
      </c>
    </row>
    <row r="387" spans="1:1" x14ac:dyDescent="0.3">
      <c r="A387" t="s">
        <v>6853</v>
      </c>
    </row>
    <row r="388" spans="1:1" x14ac:dyDescent="0.3">
      <c r="A388" t="s">
        <v>6854</v>
      </c>
    </row>
    <row r="389" spans="1:1" x14ac:dyDescent="0.3">
      <c r="A389" t="s">
        <v>6855</v>
      </c>
    </row>
    <row r="390" spans="1:1" x14ac:dyDescent="0.3">
      <c r="A390" t="s">
        <v>6856</v>
      </c>
    </row>
    <row r="391" spans="1:1" x14ac:dyDescent="0.3">
      <c r="A391" t="s">
        <v>6857</v>
      </c>
    </row>
    <row r="392" spans="1:1" x14ac:dyDescent="0.3">
      <c r="A392" t="s">
        <v>2827</v>
      </c>
    </row>
    <row r="393" spans="1:1" x14ac:dyDescent="0.3">
      <c r="A393" t="s">
        <v>6858</v>
      </c>
    </row>
    <row r="394" spans="1:1" x14ac:dyDescent="0.3">
      <c r="A394" t="s">
        <v>6859</v>
      </c>
    </row>
    <row r="395" spans="1:1" x14ac:dyDescent="0.3">
      <c r="A395" t="s">
        <v>6860</v>
      </c>
    </row>
    <row r="396" spans="1:1" x14ac:dyDescent="0.3">
      <c r="A396" t="s">
        <v>6790</v>
      </c>
    </row>
    <row r="397" spans="1:1" x14ac:dyDescent="0.3">
      <c r="A397" t="s">
        <v>6791</v>
      </c>
    </row>
    <row r="398" spans="1:1" x14ac:dyDescent="0.3">
      <c r="A398" t="s">
        <v>6861</v>
      </c>
    </row>
    <row r="399" spans="1:1" x14ac:dyDescent="0.3">
      <c r="A399" t="s">
        <v>6862</v>
      </c>
    </row>
    <row r="400" spans="1:1" x14ac:dyDescent="0.3">
      <c r="A400" t="s">
        <v>6863</v>
      </c>
    </row>
    <row r="401" spans="1:1" x14ac:dyDescent="0.3">
      <c r="A401" t="s">
        <v>6864</v>
      </c>
    </row>
    <row r="402" spans="1:1" x14ac:dyDescent="0.3">
      <c r="A402" t="s">
        <v>6865</v>
      </c>
    </row>
    <row r="403" spans="1:1" x14ac:dyDescent="0.3">
      <c r="A403" t="s">
        <v>6866</v>
      </c>
    </row>
    <row r="404" spans="1:1" x14ac:dyDescent="0.3">
      <c r="A404" t="s">
        <v>6867</v>
      </c>
    </row>
    <row r="405" spans="1:1" x14ac:dyDescent="0.3">
      <c r="A405" t="s">
        <v>6868</v>
      </c>
    </row>
    <row r="406" spans="1:1" x14ac:dyDescent="0.3">
      <c r="A406" t="s">
        <v>6685</v>
      </c>
    </row>
    <row r="407" spans="1:1" x14ac:dyDescent="0.3">
      <c r="A407" t="s">
        <v>6869</v>
      </c>
    </row>
    <row r="408" spans="1:1" x14ac:dyDescent="0.3">
      <c r="A408" t="s">
        <v>6870</v>
      </c>
    </row>
    <row r="409" spans="1:1" x14ac:dyDescent="0.3">
      <c r="A409" t="s">
        <v>6871</v>
      </c>
    </row>
    <row r="410" spans="1:1" x14ac:dyDescent="0.3">
      <c r="A410" t="s">
        <v>6872</v>
      </c>
    </row>
    <row r="411" spans="1:1" x14ac:dyDescent="0.3">
      <c r="A411" t="s">
        <v>6873</v>
      </c>
    </row>
    <row r="412" spans="1:1" x14ac:dyDescent="0.3">
      <c r="A412" t="s">
        <v>6874</v>
      </c>
    </row>
    <row r="413" spans="1:1" x14ac:dyDescent="0.3">
      <c r="A413" t="s">
        <v>6875</v>
      </c>
    </row>
    <row r="414" spans="1:1" x14ac:dyDescent="0.3">
      <c r="A414" t="s">
        <v>6876</v>
      </c>
    </row>
    <row r="415" spans="1:1" x14ac:dyDescent="0.3">
      <c r="A415" t="s">
        <v>2827</v>
      </c>
    </row>
    <row r="416" spans="1:1" x14ac:dyDescent="0.3">
      <c r="A416" t="s">
        <v>6877</v>
      </c>
    </row>
    <row r="417" spans="1:1" x14ac:dyDescent="0.3">
      <c r="A417" t="s">
        <v>6878</v>
      </c>
    </row>
    <row r="418" spans="1:1" x14ac:dyDescent="0.3">
      <c r="A418" t="s">
        <v>6879</v>
      </c>
    </row>
    <row r="419" spans="1:1" x14ac:dyDescent="0.3">
      <c r="A419" t="s">
        <v>6880</v>
      </c>
    </row>
    <row r="420" spans="1:1" x14ac:dyDescent="0.3">
      <c r="A420" t="s">
        <v>6881</v>
      </c>
    </row>
    <row r="421" spans="1:1" x14ac:dyDescent="0.3">
      <c r="A421" t="s">
        <v>6882</v>
      </c>
    </row>
    <row r="422" spans="1:1" x14ac:dyDescent="0.3">
      <c r="A422" t="s">
        <v>6680</v>
      </c>
    </row>
    <row r="423" spans="1:1" x14ac:dyDescent="0.3">
      <c r="A423" t="s">
        <v>6866</v>
      </c>
    </row>
    <row r="424" spans="1:1" x14ac:dyDescent="0.3">
      <c r="A424" t="s">
        <v>6867</v>
      </c>
    </row>
    <row r="425" spans="1:1" x14ac:dyDescent="0.3">
      <c r="A425" t="s">
        <v>6868</v>
      </c>
    </row>
    <row r="426" spans="1:1" x14ac:dyDescent="0.3">
      <c r="A426" t="s">
        <v>6685</v>
      </c>
    </row>
    <row r="427" spans="1:1" x14ac:dyDescent="0.3">
      <c r="A427" t="s">
        <v>6883</v>
      </c>
    </row>
    <row r="428" spans="1:1" x14ac:dyDescent="0.3">
      <c r="A428" t="s">
        <v>6884</v>
      </c>
    </row>
    <row r="429" spans="1:1" x14ac:dyDescent="0.3">
      <c r="A429" t="s">
        <v>6885</v>
      </c>
    </row>
    <row r="430" spans="1:1" x14ac:dyDescent="0.3">
      <c r="A430" t="s">
        <v>6886</v>
      </c>
    </row>
    <row r="431" spans="1:1" x14ac:dyDescent="0.3">
      <c r="A431" t="s">
        <v>6885</v>
      </c>
    </row>
    <row r="432" spans="1:1" x14ac:dyDescent="0.3">
      <c r="A432" t="s">
        <v>6887</v>
      </c>
    </row>
    <row r="433" spans="1:1" x14ac:dyDescent="0.3">
      <c r="A433" t="s">
        <v>6888</v>
      </c>
    </row>
    <row r="434" spans="1:1" x14ac:dyDescent="0.3">
      <c r="A434" t="s">
        <v>6889</v>
      </c>
    </row>
    <row r="435" spans="1:1" x14ac:dyDescent="0.3">
      <c r="A435" t="s">
        <v>6890</v>
      </c>
    </row>
    <row r="436" spans="1:1" x14ac:dyDescent="0.3">
      <c r="A436" t="s">
        <v>6891</v>
      </c>
    </row>
    <row r="437" spans="1:1" x14ac:dyDescent="0.3">
      <c r="A437" t="s">
        <v>6892</v>
      </c>
    </row>
    <row r="438" spans="1:1" x14ac:dyDescent="0.3">
      <c r="A438" t="s">
        <v>6893</v>
      </c>
    </row>
    <row r="439" spans="1:1" x14ac:dyDescent="0.3">
      <c r="A439" t="s">
        <v>2873</v>
      </c>
    </row>
    <row r="440" spans="1:1" x14ac:dyDescent="0.3">
      <c r="A440" t="s">
        <v>6894</v>
      </c>
    </row>
    <row r="441" spans="1:1" x14ac:dyDescent="0.3">
      <c r="A441" t="s">
        <v>6895</v>
      </c>
    </row>
    <row r="442" spans="1:1" x14ac:dyDescent="0.3">
      <c r="A442" t="s">
        <v>6790</v>
      </c>
    </row>
    <row r="443" spans="1:1" x14ac:dyDescent="0.3">
      <c r="A443" t="s">
        <v>6791</v>
      </c>
    </row>
    <row r="444" spans="1:1" x14ac:dyDescent="0.3">
      <c r="A444" t="s">
        <v>6896</v>
      </c>
    </row>
    <row r="445" spans="1:1" x14ac:dyDescent="0.3">
      <c r="A445" t="s">
        <v>6680</v>
      </c>
    </row>
    <row r="446" spans="1:1" x14ac:dyDescent="0.3">
      <c r="A446" t="s">
        <v>6897</v>
      </c>
    </row>
    <row r="447" spans="1:1" x14ac:dyDescent="0.3">
      <c r="A447" t="s">
        <v>6898</v>
      </c>
    </row>
    <row r="448" spans="1:1" x14ac:dyDescent="0.3">
      <c r="A448" t="s">
        <v>6899</v>
      </c>
    </row>
    <row r="449" spans="1:1" x14ac:dyDescent="0.3">
      <c r="A449" t="s">
        <v>6900</v>
      </c>
    </row>
    <row r="450" spans="1:1" x14ac:dyDescent="0.3">
      <c r="A450" t="s">
        <v>6685</v>
      </c>
    </row>
    <row r="451" spans="1:1" x14ac:dyDescent="0.3">
      <c r="A451" t="s">
        <v>6901</v>
      </c>
    </row>
    <row r="452" spans="1:1" x14ac:dyDescent="0.3">
      <c r="A452" t="s">
        <v>6902</v>
      </c>
    </row>
    <row r="453" spans="1:1" x14ac:dyDescent="0.3">
      <c r="A453" t="s">
        <v>6903</v>
      </c>
    </row>
    <row r="454" spans="1:1" x14ac:dyDescent="0.3">
      <c r="A454" t="s">
        <v>6904</v>
      </c>
    </row>
    <row r="455" spans="1:1" x14ac:dyDescent="0.3">
      <c r="A455" t="s">
        <v>6905</v>
      </c>
    </row>
    <row r="456" spans="1:1" x14ac:dyDescent="0.3">
      <c r="A456" t="s">
        <v>6906</v>
      </c>
    </row>
    <row r="457" spans="1:1" x14ac:dyDescent="0.3">
      <c r="A457" t="s">
        <v>6907</v>
      </c>
    </row>
    <row r="458" spans="1:1" x14ac:dyDescent="0.3">
      <c r="A458" t="s">
        <v>6908</v>
      </c>
    </row>
    <row r="459" spans="1:1" x14ac:dyDescent="0.3">
      <c r="A459" t="s">
        <v>6909</v>
      </c>
    </row>
    <row r="460" spans="1:1" x14ac:dyDescent="0.3">
      <c r="A460" t="s">
        <v>6680</v>
      </c>
    </row>
    <row r="461" spans="1:1" x14ac:dyDescent="0.3">
      <c r="A461" t="s">
        <v>6910</v>
      </c>
    </row>
    <row r="462" spans="1:1" x14ac:dyDescent="0.3">
      <c r="A462" t="s">
        <v>6911</v>
      </c>
    </row>
    <row r="463" spans="1:1" x14ac:dyDescent="0.3">
      <c r="A463" t="s">
        <v>6912</v>
      </c>
    </row>
    <row r="464" spans="1:1" x14ac:dyDescent="0.3">
      <c r="A464" t="s">
        <v>6913</v>
      </c>
    </row>
    <row r="465" spans="1:1" x14ac:dyDescent="0.3">
      <c r="A465" t="s">
        <v>6685</v>
      </c>
    </row>
    <row r="466" spans="1:1" x14ac:dyDescent="0.3">
      <c r="A466" t="s">
        <v>6914</v>
      </c>
    </row>
    <row r="467" spans="1:1" x14ac:dyDescent="0.3">
      <c r="A467" t="s">
        <v>6915</v>
      </c>
    </row>
    <row r="468" spans="1:1" x14ac:dyDescent="0.3">
      <c r="A468" t="s">
        <v>6916</v>
      </c>
    </row>
    <row r="469" spans="1:1" x14ac:dyDescent="0.3">
      <c r="A469" t="s">
        <v>6917</v>
      </c>
    </row>
    <row r="470" spans="1:1" x14ac:dyDescent="0.3">
      <c r="A470" t="s">
        <v>6918</v>
      </c>
    </row>
    <row r="471" spans="1:1" x14ac:dyDescent="0.3">
      <c r="A471" t="s">
        <v>6919</v>
      </c>
    </row>
    <row r="472" spans="1:1" x14ac:dyDescent="0.3">
      <c r="A472" t="s">
        <v>6920</v>
      </c>
    </row>
    <row r="473" spans="1:1" x14ac:dyDescent="0.3">
      <c r="A473" t="s">
        <v>6921</v>
      </c>
    </row>
    <row r="474" spans="1:1" x14ac:dyDescent="0.3">
      <c r="A474" t="s">
        <v>6922</v>
      </c>
    </row>
    <row r="475" spans="1:1" x14ac:dyDescent="0.3">
      <c r="A475" t="s">
        <v>6923</v>
      </c>
    </row>
    <row r="476" spans="1:1" x14ac:dyDescent="0.3">
      <c r="A476" t="s">
        <v>6924</v>
      </c>
    </row>
    <row r="477" spans="1:1" x14ac:dyDescent="0.3">
      <c r="A477" t="s">
        <v>6680</v>
      </c>
    </row>
    <row r="478" spans="1:1" x14ac:dyDescent="0.3">
      <c r="A478" t="s">
        <v>6925</v>
      </c>
    </row>
    <row r="479" spans="1:1" x14ac:dyDescent="0.3">
      <c r="A479" t="s">
        <v>6926</v>
      </c>
    </row>
    <row r="480" spans="1:1" x14ac:dyDescent="0.3">
      <c r="A480" t="s">
        <v>6927</v>
      </c>
    </row>
    <row r="481" spans="1:1" x14ac:dyDescent="0.3">
      <c r="A481" t="s">
        <v>6685</v>
      </c>
    </row>
    <row r="482" spans="1:1" x14ac:dyDescent="0.3">
      <c r="A482" t="s">
        <v>6928</v>
      </c>
    </row>
    <row r="483" spans="1:1" x14ac:dyDescent="0.3">
      <c r="A483" t="s">
        <v>6929</v>
      </c>
    </row>
    <row r="484" spans="1:1" x14ac:dyDescent="0.3">
      <c r="A484" t="s">
        <v>6930</v>
      </c>
    </row>
    <row r="485" spans="1:1" x14ac:dyDescent="0.3">
      <c r="A485" t="s">
        <v>6931</v>
      </c>
    </row>
    <row r="486" spans="1:1" x14ac:dyDescent="0.3">
      <c r="A486" t="s">
        <v>6932</v>
      </c>
    </row>
    <row r="487" spans="1:1" x14ac:dyDescent="0.3">
      <c r="A487" t="s">
        <v>6891</v>
      </c>
    </row>
    <row r="488" spans="1:1" x14ac:dyDescent="0.3">
      <c r="A488" t="s">
        <v>6892</v>
      </c>
    </row>
    <row r="489" spans="1:1" x14ac:dyDescent="0.3">
      <c r="A489" t="s">
        <v>6893</v>
      </c>
    </row>
    <row r="490" spans="1:1" x14ac:dyDescent="0.3">
      <c r="A490" t="s">
        <v>2873</v>
      </c>
    </row>
    <row r="491" spans="1:1" x14ac:dyDescent="0.3">
      <c r="A491" t="s">
        <v>6933</v>
      </c>
    </row>
    <row r="492" spans="1:1" x14ac:dyDescent="0.3">
      <c r="A492" t="s">
        <v>6934</v>
      </c>
    </row>
    <row r="493" spans="1:1" x14ac:dyDescent="0.3">
      <c r="A493" t="s">
        <v>6891</v>
      </c>
    </row>
    <row r="494" spans="1:1" x14ac:dyDescent="0.3">
      <c r="A494" t="s">
        <v>6935</v>
      </c>
    </row>
    <row r="495" spans="1:1" x14ac:dyDescent="0.3">
      <c r="A495" t="s">
        <v>6894</v>
      </c>
    </row>
    <row r="496" spans="1:1" x14ac:dyDescent="0.3">
      <c r="A496" t="s">
        <v>6936</v>
      </c>
    </row>
    <row r="497" spans="1:1" x14ac:dyDescent="0.3">
      <c r="A497" t="s">
        <v>6680</v>
      </c>
    </row>
    <row r="498" spans="1:1" x14ac:dyDescent="0.3">
      <c r="A498" t="s">
        <v>6937</v>
      </c>
    </row>
    <row r="499" spans="1:1" x14ac:dyDescent="0.3">
      <c r="A499" t="s">
        <v>6938</v>
      </c>
    </row>
    <row r="500" spans="1:1" x14ac:dyDescent="0.3">
      <c r="A500" t="s">
        <v>6939</v>
      </c>
    </row>
    <row r="501" spans="1:1" x14ac:dyDescent="0.3">
      <c r="A501" t="s">
        <v>2159</v>
      </c>
    </row>
    <row r="502" spans="1:1" x14ac:dyDescent="0.3">
      <c r="A502" t="s">
        <v>16</v>
      </c>
    </row>
    <row r="503" spans="1:1" x14ac:dyDescent="0.3">
      <c r="A503" t="s">
        <v>6940</v>
      </c>
    </row>
    <row r="504" spans="1:1" x14ac:dyDescent="0.3">
      <c r="A504" t="s">
        <v>2162</v>
      </c>
    </row>
    <row r="505" spans="1:1" x14ac:dyDescent="0.3">
      <c r="A505" t="s">
        <v>2163</v>
      </c>
    </row>
    <row r="506" spans="1:1" x14ac:dyDescent="0.3">
      <c r="A506" t="s">
        <v>2164</v>
      </c>
    </row>
    <row r="507" spans="1:1" x14ac:dyDescent="0.3">
      <c r="A507" t="s">
        <v>6941</v>
      </c>
    </row>
    <row r="508" spans="1:1" x14ac:dyDescent="0.3">
      <c r="A508" t="s">
        <v>6942</v>
      </c>
    </row>
    <row r="509" spans="1:1" x14ac:dyDescent="0.3">
      <c r="A509" t="s">
        <v>6943</v>
      </c>
    </row>
    <row r="510" spans="1:1" x14ac:dyDescent="0.3">
      <c r="A510" t="s">
        <v>6944</v>
      </c>
    </row>
    <row r="511" spans="1:1" x14ac:dyDescent="0.3">
      <c r="A511" t="s">
        <v>2169</v>
      </c>
    </row>
    <row r="512" spans="1:1" x14ac:dyDescent="0.3">
      <c r="A512" t="s">
        <v>6945</v>
      </c>
    </row>
    <row r="513" spans="1:1" x14ac:dyDescent="0.3">
      <c r="A513" t="s">
        <v>6946</v>
      </c>
    </row>
    <row r="514" spans="1:1" x14ac:dyDescent="0.3">
      <c r="A514" t="s">
        <v>2172</v>
      </c>
    </row>
    <row r="515" spans="1:1" x14ac:dyDescent="0.3">
      <c r="A515" t="s">
        <v>2173</v>
      </c>
    </row>
    <row r="516" spans="1:1" x14ac:dyDescent="0.3">
      <c r="A516" t="s">
        <v>2174</v>
      </c>
    </row>
    <row r="517" spans="1:1" x14ac:dyDescent="0.3">
      <c r="A517" t="s">
        <v>2175</v>
      </c>
    </row>
    <row r="518" spans="1:1" x14ac:dyDescent="0.3">
      <c r="A518" t="s">
        <v>6947</v>
      </c>
    </row>
    <row r="519" spans="1:1" x14ac:dyDescent="0.3">
      <c r="A519" t="s">
        <v>6685</v>
      </c>
    </row>
    <row r="520" spans="1:1" x14ac:dyDescent="0.3">
      <c r="A520" t="s">
        <v>6948</v>
      </c>
    </row>
    <row r="521" spans="1:1" x14ac:dyDescent="0.3">
      <c r="A521" t="s">
        <v>2179</v>
      </c>
    </row>
    <row r="522" spans="1:1" x14ac:dyDescent="0.3">
      <c r="A522" t="s">
        <v>6949</v>
      </c>
    </row>
    <row r="523" spans="1:1" x14ac:dyDescent="0.3">
      <c r="A523" t="s">
        <v>6950</v>
      </c>
    </row>
    <row r="524" spans="1:1" x14ac:dyDescent="0.3">
      <c r="A524" t="s">
        <v>6951</v>
      </c>
    </row>
    <row r="525" spans="1:1" x14ac:dyDescent="0.3">
      <c r="A525" t="s">
        <v>6952</v>
      </c>
    </row>
    <row r="526" spans="1:1" x14ac:dyDescent="0.3">
      <c r="A526" t="s">
        <v>6953</v>
      </c>
    </row>
    <row r="527" spans="1:1" x14ac:dyDescent="0.3">
      <c r="A527" t="s">
        <v>6954</v>
      </c>
    </row>
    <row r="528" spans="1:1" x14ac:dyDescent="0.3">
      <c r="A528" t="s">
        <v>6955</v>
      </c>
    </row>
    <row r="529" spans="1:1" x14ac:dyDescent="0.3">
      <c r="A529" t="s">
        <v>6956</v>
      </c>
    </row>
    <row r="530" spans="1:1" x14ac:dyDescent="0.3">
      <c r="A530" t="s">
        <v>6957</v>
      </c>
    </row>
    <row r="531" spans="1:1" x14ac:dyDescent="0.3">
      <c r="A531" t="s">
        <v>6958</v>
      </c>
    </row>
    <row r="532" spans="1:1" x14ac:dyDescent="0.3">
      <c r="A532" t="s">
        <v>6959</v>
      </c>
    </row>
    <row r="533" spans="1:1" x14ac:dyDescent="0.3">
      <c r="A533" t="s">
        <v>6960</v>
      </c>
    </row>
    <row r="534" spans="1:1" x14ac:dyDescent="0.3">
      <c r="A534" t="s">
        <v>2191</v>
      </c>
    </row>
    <row r="535" spans="1:1" x14ac:dyDescent="0.3">
      <c r="A535" t="s">
        <v>2192</v>
      </c>
    </row>
    <row r="536" spans="1:1" x14ac:dyDescent="0.3">
      <c r="A536" t="s">
        <v>2193</v>
      </c>
    </row>
    <row r="537" spans="1:1" x14ac:dyDescent="0.3">
      <c r="A537" t="s">
        <v>2194</v>
      </c>
    </row>
    <row r="538" spans="1:1" x14ac:dyDescent="0.3">
      <c r="A538" t="s">
        <v>6961</v>
      </c>
    </row>
    <row r="539" spans="1:1" x14ac:dyDescent="0.3">
      <c r="A539" t="s">
        <v>6962</v>
      </c>
    </row>
    <row r="540" spans="1:1" x14ac:dyDescent="0.3">
      <c r="A540" t="s">
        <v>2197</v>
      </c>
    </row>
    <row r="541" spans="1:1" x14ac:dyDescent="0.3">
      <c r="A541" t="s">
        <v>6963</v>
      </c>
    </row>
    <row r="542" spans="1:1" x14ac:dyDescent="0.3">
      <c r="A542" t="s">
        <v>6964</v>
      </c>
    </row>
    <row r="543" spans="1:1" x14ac:dyDescent="0.3">
      <c r="A543" t="s">
        <v>6965</v>
      </c>
    </row>
    <row r="544" spans="1:1" x14ac:dyDescent="0.3">
      <c r="A544" t="s">
        <v>6966</v>
      </c>
    </row>
    <row r="545" spans="1:1" x14ac:dyDescent="0.3">
      <c r="A545" t="s">
        <v>6967</v>
      </c>
    </row>
    <row r="546" spans="1:1" x14ac:dyDescent="0.3">
      <c r="A546" t="s">
        <v>6968</v>
      </c>
    </row>
    <row r="547" spans="1:1" x14ac:dyDescent="0.3">
      <c r="A547" t="s">
        <v>6969</v>
      </c>
    </row>
    <row r="548" spans="1:1" x14ac:dyDescent="0.3">
      <c r="A548" t="s">
        <v>6970</v>
      </c>
    </row>
    <row r="549" spans="1:1" x14ac:dyDescent="0.3">
      <c r="A549" t="s">
        <v>6971</v>
      </c>
    </row>
    <row r="550" spans="1:1" x14ac:dyDescent="0.3">
      <c r="A550" t="s">
        <v>6972</v>
      </c>
    </row>
    <row r="551" spans="1:1" x14ac:dyDescent="0.3">
      <c r="A551" t="s">
        <v>6973</v>
      </c>
    </row>
    <row r="552" spans="1:1" x14ac:dyDescent="0.3">
      <c r="A552" t="s">
        <v>6974</v>
      </c>
    </row>
    <row r="553" spans="1:1" x14ac:dyDescent="0.3">
      <c r="A553" t="s">
        <v>6975</v>
      </c>
    </row>
    <row r="554" spans="1:1" x14ac:dyDescent="0.3">
      <c r="A554" t="s">
        <v>6976</v>
      </c>
    </row>
    <row r="555" spans="1:1" x14ac:dyDescent="0.3">
      <c r="A555" t="s">
        <v>6977</v>
      </c>
    </row>
    <row r="556" spans="1:1" x14ac:dyDescent="0.3">
      <c r="A556" t="s">
        <v>6978</v>
      </c>
    </row>
    <row r="557" spans="1:1" x14ac:dyDescent="0.3">
      <c r="A557" t="s">
        <v>6979</v>
      </c>
    </row>
    <row r="558" spans="1:1" x14ac:dyDescent="0.3">
      <c r="A558" t="s">
        <v>2216</v>
      </c>
    </row>
    <row r="559" spans="1:1" x14ac:dyDescent="0.3">
      <c r="A559" t="s">
        <v>2217</v>
      </c>
    </row>
    <row r="560" spans="1:1" x14ac:dyDescent="0.3">
      <c r="A560" t="s">
        <v>2218</v>
      </c>
    </row>
    <row r="561" spans="1:1" x14ac:dyDescent="0.3">
      <c r="A561" t="s">
        <v>6980</v>
      </c>
    </row>
    <row r="562" spans="1:1" x14ac:dyDescent="0.3">
      <c r="A562" t="s">
        <v>6981</v>
      </c>
    </row>
    <row r="563" spans="1:1" x14ac:dyDescent="0.3">
      <c r="A563" t="s">
        <v>6982</v>
      </c>
    </row>
    <row r="564" spans="1:1" x14ac:dyDescent="0.3">
      <c r="A564" t="s">
        <v>2222</v>
      </c>
    </row>
    <row r="565" spans="1:1" x14ac:dyDescent="0.3">
      <c r="A565" t="s">
        <v>6983</v>
      </c>
    </row>
    <row r="566" spans="1:1" x14ac:dyDescent="0.3">
      <c r="A566" t="s">
        <v>6984</v>
      </c>
    </row>
    <row r="567" spans="1:1" x14ac:dyDescent="0.3">
      <c r="A567" t="s">
        <v>6985</v>
      </c>
    </row>
    <row r="568" spans="1:1" x14ac:dyDescent="0.3">
      <c r="A568" t="s">
        <v>6986</v>
      </c>
    </row>
    <row r="569" spans="1:1" x14ac:dyDescent="0.3">
      <c r="A569" t="s">
        <v>6987</v>
      </c>
    </row>
    <row r="570" spans="1:1" x14ac:dyDescent="0.3">
      <c r="A570" t="s">
        <v>6988</v>
      </c>
    </row>
    <row r="571" spans="1:1" x14ac:dyDescent="0.3">
      <c r="A571" t="s">
        <v>6989</v>
      </c>
    </row>
    <row r="572" spans="1:1" x14ac:dyDescent="0.3">
      <c r="A572" t="s">
        <v>6990</v>
      </c>
    </row>
    <row r="573" spans="1:1" x14ac:dyDescent="0.3">
      <c r="A573" t="s">
        <v>6991</v>
      </c>
    </row>
    <row r="574" spans="1:1" x14ac:dyDescent="0.3">
      <c r="A574" t="s">
        <v>6992</v>
      </c>
    </row>
    <row r="575" spans="1:1" x14ac:dyDescent="0.3">
      <c r="A575" t="s">
        <v>6993</v>
      </c>
    </row>
    <row r="576" spans="1:1" x14ac:dyDescent="0.3">
      <c r="A576" t="s">
        <v>6994</v>
      </c>
    </row>
    <row r="577" spans="1:1" x14ac:dyDescent="0.3">
      <c r="A577" t="s">
        <v>2236</v>
      </c>
    </row>
    <row r="578" spans="1:1" x14ac:dyDescent="0.3">
      <c r="A578" t="s">
        <v>2237</v>
      </c>
    </row>
    <row r="579" spans="1:1" x14ac:dyDescent="0.3">
      <c r="A579" t="s">
        <v>6995</v>
      </c>
    </row>
    <row r="580" spans="1:1" x14ac:dyDescent="0.3">
      <c r="A580" t="s">
        <v>6996</v>
      </c>
    </row>
    <row r="581" spans="1:1" x14ac:dyDescent="0.3">
      <c r="A581" t="s">
        <v>6997</v>
      </c>
    </row>
    <row r="582" spans="1:1" x14ac:dyDescent="0.3">
      <c r="A582" t="s">
        <v>6998</v>
      </c>
    </row>
    <row r="583" spans="1:1" x14ac:dyDescent="0.3">
      <c r="A583" t="s">
        <v>6999</v>
      </c>
    </row>
    <row r="584" spans="1:1" x14ac:dyDescent="0.3">
      <c r="A584" t="s">
        <v>7000</v>
      </c>
    </row>
    <row r="585" spans="1:1" x14ac:dyDescent="0.3">
      <c r="A585" t="s">
        <v>7001</v>
      </c>
    </row>
    <row r="586" spans="1:1" x14ac:dyDescent="0.3">
      <c r="A586" t="s">
        <v>7002</v>
      </c>
    </row>
    <row r="587" spans="1:1" x14ac:dyDescent="0.3">
      <c r="A587" t="s">
        <v>7003</v>
      </c>
    </row>
    <row r="588" spans="1:1" x14ac:dyDescent="0.3">
      <c r="A588" t="s">
        <v>7004</v>
      </c>
    </row>
    <row r="589" spans="1:1" x14ac:dyDescent="0.3">
      <c r="A589" t="s">
        <v>7005</v>
      </c>
    </row>
    <row r="590" spans="1:1" x14ac:dyDescent="0.3">
      <c r="A590" t="s">
        <v>7006</v>
      </c>
    </row>
    <row r="591" spans="1:1" x14ac:dyDescent="0.3">
      <c r="A591" t="s">
        <v>7007</v>
      </c>
    </row>
    <row r="592" spans="1:1" x14ac:dyDescent="0.3">
      <c r="A592" t="s">
        <v>7008</v>
      </c>
    </row>
    <row r="593" spans="1:1" x14ac:dyDescent="0.3">
      <c r="A593" t="s">
        <v>7009</v>
      </c>
    </row>
    <row r="594" spans="1:1" x14ac:dyDescent="0.3">
      <c r="A594" t="s">
        <v>7010</v>
      </c>
    </row>
    <row r="595" spans="1:1" x14ac:dyDescent="0.3">
      <c r="A595" t="s">
        <v>7011</v>
      </c>
    </row>
    <row r="596" spans="1:1" x14ac:dyDescent="0.3">
      <c r="A596" t="s">
        <v>7012</v>
      </c>
    </row>
    <row r="597" spans="1:1" x14ac:dyDescent="0.3">
      <c r="A597" t="s">
        <v>7013</v>
      </c>
    </row>
    <row r="598" spans="1:1" x14ac:dyDescent="0.3">
      <c r="A598" t="s">
        <v>7014</v>
      </c>
    </row>
    <row r="599" spans="1:1" x14ac:dyDescent="0.3">
      <c r="A599" t="s">
        <v>2276</v>
      </c>
    </row>
    <row r="600" spans="1:1" x14ac:dyDescent="0.3">
      <c r="A600" t="s">
        <v>7015</v>
      </c>
    </row>
    <row r="601" spans="1:1" x14ac:dyDescent="0.3">
      <c r="A601" t="s">
        <v>7016</v>
      </c>
    </row>
    <row r="602" spans="1:1" x14ac:dyDescent="0.3">
      <c r="A602" t="s">
        <v>2279</v>
      </c>
    </row>
    <row r="603" spans="1:1" x14ac:dyDescent="0.3">
      <c r="A603" t="s">
        <v>7017</v>
      </c>
    </row>
    <row r="604" spans="1:1" x14ac:dyDescent="0.3">
      <c r="A604" t="s">
        <v>7018</v>
      </c>
    </row>
    <row r="605" spans="1:1" x14ac:dyDescent="0.3">
      <c r="A605" t="s">
        <v>2282</v>
      </c>
    </row>
    <row r="606" spans="1:1" x14ac:dyDescent="0.3">
      <c r="A606" t="s">
        <v>7019</v>
      </c>
    </row>
    <row r="607" spans="1:1" x14ac:dyDescent="0.3">
      <c r="A607" t="s">
        <v>7020</v>
      </c>
    </row>
    <row r="608" spans="1:1" x14ac:dyDescent="0.3">
      <c r="A608" t="s">
        <v>7021</v>
      </c>
    </row>
    <row r="609" spans="1:1" x14ac:dyDescent="0.3">
      <c r="A609" t="s">
        <v>7022</v>
      </c>
    </row>
    <row r="610" spans="1:1" x14ac:dyDescent="0.3">
      <c r="A610" t="s">
        <v>7023</v>
      </c>
    </row>
    <row r="611" spans="1:1" x14ac:dyDescent="0.3">
      <c r="A611" t="s">
        <v>7024</v>
      </c>
    </row>
    <row r="612" spans="1:1" x14ac:dyDescent="0.3">
      <c r="A612" t="s">
        <v>7025</v>
      </c>
    </row>
    <row r="613" spans="1:1" x14ac:dyDescent="0.3">
      <c r="A613" t="s">
        <v>7026</v>
      </c>
    </row>
    <row r="614" spans="1:1" x14ac:dyDescent="0.3">
      <c r="A614" t="s">
        <v>7027</v>
      </c>
    </row>
    <row r="615" spans="1:1" x14ac:dyDescent="0.3">
      <c r="A615" t="s">
        <v>7028</v>
      </c>
    </row>
    <row r="616" spans="1:1" x14ac:dyDescent="0.3">
      <c r="A616" t="s">
        <v>2293</v>
      </c>
    </row>
    <row r="617" spans="1:1" x14ac:dyDescent="0.3">
      <c r="A617" t="s">
        <v>2294</v>
      </c>
    </row>
    <row r="618" spans="1:1" x14ac:dyDescent="0.3">
      <c r="A618" t="s">
        <v>7029</v>
      </c>
    </row>
    <row r="619" spans="1:1" x14ac:dyDescent="0.3">
      <c r="A619" t="s">
        <v>7030</v>
      </c>
    </row>
    <row r="620" spans="1:1" x14ac:dyDescent="0.3">
      <c r="A620" t="s">
        <v>7031</v>
      </c>
    </row>
    <row r="621" spans="1:1" x14ac:dyDescent="0.3">
      <c r="A621" t="s">
        <v>7032</v>
      </c>
    </row>
    <row r="622" spans="1:1" x14ac:dyDescent="0.3">
      <c r="A622" t="s">
        <v>7033</v>
      </c>
    </row>
    <row r="623" spans="1:1" x14ac:dyDescent="0.3">
      <c r="A623" t="s">
        <v>7034</v>
      </c>
    </row>
    <row r="624" spans="1:1" x14ac:dyDescent="0.3">
      <c r="A624" t="s">
        <v>7035</v>
      </c>
    </row>
    <row r="625" spans="1:1" x14ac:dyDescent="0.3">
      <c r="A625" t="s">
        <v>7036</v>
      </c>
    </row>
    <row r="626" spans="1:1" x14ac:dyDescent="0.3">
      <c r="A626" t="s">
        <v>7037</v>
      </c>
    </row>
    <row r="627" spans="1:1" x14ac:dyDescent="0.3">
      <c r="A627" t="s">
        <v>7038</v>
      </c>
    </row>
    <row r="628" spans="1:1" x14ac:dyDescent="0.3">
      <c r="A628" t="s">
        <v>7039</v>
      </c>
    </row>
    <row r="629" spans="1:1" x14ac:dyDescent="0.3">
      <c r="A629" t="s">
        <v>7040</v>
      </c>
    </row>
    <row r="630" spans="1:1" x14ac:dyDescent="0.3">
      <c r="A630" t="s">
        <v>7041</v>
      </c>
    </row>
    <row r="631" spans="1:1" x14ac:dyDescent="0.3">
      <c r="A631" t="s">
        <v>7042</v>
      </c>
    </row>
    <row r="632" spans="1:1" x14ac:dyDescent="0.3">
      <c r="A632" t="s">
        <v>7043</v>
      </c>
    </row>
    <row r="633" spans="1:1" x14ac:dyDescent="0.3">
      <c r="A633" t="s">
        <v>5788</v>
      </c>
    </row>
    <row r="634" spans="1:1" x14ac:dyDescent="0.3">
      <c r="A634" t="s">
        <v>7044</v>
      </c>
    </row>
    <row r="635" spans="1:1" x14ac:dyDescent="0.3">
      <c r="A635" t="s">
        <v>7045</v>
      </c>
    </row>
    <row r="636" spans="1:1" x14ac:dyDescent="0.3">
      <c r="A636" t="s">
        <v>7046</v>
      </c>
    </row>
    <row r="637" spans="1:1" x14ac:dyDescent="0.3">
      <c r="A637" t="s">
        <v>7047</v>
      </c>
    </row>
    <row r="638" spans="1:1" x14ac:dyDescent="0.3">
      <c r="A638" t="s">
        <v>7048</v>
      </c>
    </row>
    <row r="639" spans="1:1" x14ac:dyDescent="0.3">
      <c r="A639" t="s">
        <v>7049</v>
      </c>
    </row>
    <row r="640" spans="1:1" x14ac:dyDescent="0.3">
      <c r="A640" t="s">
        <v>2317</v>
      </c>
    </row>
    <row r="641" spans="1:1" x14ac:dyDescent="0.3">
      <c r="A641" t="s">
        <v>7050</v>
      </c>
    </row>
    <row r="642" spans="1:1" x14ac:dyDescent="0.3">
      <c r="A642" t="s">
        <v>7051</v>
      </c>
    </row>
    <row r="643" spans="1:1" x14ac:dyDescent="0.3">
      <c r="A643" t="s">
        <v>7052</v>
      </c>
    </row>
    <row r="644" spans="1:1" x14ac:dyDescent="0.3">
      <c r="A644" t="s">
        <v>7053</v>
      </c>
    </row>
    <row r="645" spans="1:1" x14ac:dyDescent="0.3">
      <c r="A645" t="s">
        <v>7054</v>
      </c>
    </row>
    <row r="646" spans="1:1" x14ac:dyDescent="0.3">
      <c r="A646" t="s">
        <v>7055</v>
      </c>
    </row>
    <row r="647" spans="1:1" x14ac:dyDescent="0.3">
      <c r="A647" t="s">
        <v>7056</v>
      </c>
    </row>
    <row r="648" spans="1:1" x14ac:dyDescent="0.3">
      <c r="A648" t="s">
        <v>7057</v>
      </c>
    </row>
    <row r="649" spans="1:1" x14ac:dyDescent="0.3">
      <c r="A649" t="s">
        <v>7058</v>
      </c>
    </row>
    <row r="650" spans="1:1" x14ac:dyDescent="0.3">
      <c r="A650" t="s">
        <v>7059</v>
      </c>
    </row>
    <row r="651" spans="1:1" x14ac:dyDescent="0.3">
      <c r="A651" t="s">
        <v>7060</v>
      </c>
    </row>
    <row r="652" spans="1:1" x14ac:dyDescent="0.3">
      <c r="A652" t="s">
        <v>7061</v>
      </c>
    </row>
    <row r="653" spans="1:1" x14ac:dyDescent="0.3">
      <c r="A653" t="s">
        <v>7062</v>
      </c>
    </row>
    <row r="654" spans="1:1" x14ac:dyDescent="0.3">
      <c r="A654" t="s">
        <v>7063</v>
      </c>
    </row>
    <row r="655" spans="1:1" x14ac:dyDescent="0.3">
      <c r="A655" t="s">
        <v>6680</v>
      </c>
    </row>
    <row r="656" spans="1:1" x14ac:dyDescent="0.3">
      <c r="A656" t="s">
        <v>7064</v>
      </c>
    </row>
    <row r="657" spans="1:1" x14ac:dyDescent="0.3">
      <c r="A657" t="s">
        <v>6685</v>
      </c>
    </row>
    <row r="658" spans="1:1" x14ac:dyDescent="0.3">
      <c r="A658" t="s">
        <v>7065</v>
      </c>
    </row>
    <row r="659" spans="1:1" x14ac:dyDescent="0.3">
      <c r="A659" t="s">
        <v>7066</v>
      </c>
    </row>
    <row r="660" spans="1:1" x14ac:dyDescent="0.3">
      <c r="A660" t="s">
        <v>7067</v>
      </c>
    </row>
    <row r="661" spans="1:1" x14ac:dyDescent="0.3">
      <c r="A661" t="s">
        <v>7068</v>
      </c>
    </row>
    <row r="662" spans="1:1" x14ac:dyDescent="0.3">
      <c r="A662" t="s">
        <v>7069</v>
      </c>
    </row>
    <row r="663" spans="1:1" x14ac:dyDescent="0.3">
      <c r="A663" t="s">
        <v>7070</v>
      </c>
    </row>
    <row r="664" spans="1:1" x14ac:dyDescent="0.3">
      <c r="A664" t="s">
        <v>2827</v>
      </c>
    </row>
    <row r="665" spans="1:1" x14ac:dyDescent="0.3">
      <c r="A665" t="s">
        <v>7071</v>
      </c>
    </row>
    <row r="666" spans="1:1" x14ac:dyDescent="0.3">
      <c r="A666" t="s">
        <v>7072</v>
      </c>
    </row>
    <row r="667" spans="1:1" x14ac:dyDescent="0.3">
      <c r="A667" t="s">
        <v>7073</v>
      </c>
    </row>
    <row r="668" spans="1:1" x14ac:dyDescent="0.3">
      <c r="A668" t="s">
        <v>7074</v>
      </c>
    </row>
    <row r="669" spans="1:1" x14ac:dyDescent="0.3">
      <c r="A669" t="s">
        <v>7075</v>
      </c>
    </row>
    <row r="670" spans="1:1" x14ac:dyDescent="0.3">
      <c r="A670" t="s">
        <v>7076</v>
      </c>
    </row>
    <row r="671" spans="1:1" x14ac:dyDescent="0.3">
      <c r="A671" t="s">
        <v>7077</v>
      </c>
    </row>
    <row r="672" spans="1:1" x14ac:dyDescent="0.3">
      <c r="A672" t="s">
        <v>7078</v>
      </c>
    </row>
    <row r="673" spans="1:1" x14ac:dyDescent="0.3">
      <c r="A673" t="s">
        <v>7079</v>
      </c>
    </row>
    <row r="674" spans="1:1" x14ac:dyDescent="0.3">
      <c r="A674" t="s">
        <v>7080</v>
      </c>
    </row>
    <row r="675" spans="1:1" x14ac:dyDescent="0.3">
      <c r="A675" t="s">
        <v>6680</v>
      </c>
    </row>
    <row r="676" spans="1:1" x14ac:dyDescent="0.3">
      <c r="A676" t="s">
        <v>7081</v>
      </c>
    </row>
    <row r="677" spans="1:1" x14ac:dyDescent="0.3">
      <c r="A677" t="s">
        <v>7082</v>
      </c>
    </row>
    <row r="678" spans="1:1" x14ac:dyDescent="0.3">
      <c r="A678" t="s">
        <v>7083</v>
      </c>
    </row>
    <row r="679" spans="1:1" x14ac:dyDescent="0.3">
      <c r="A679" t="s">
        <v>6685</v>
      </c>
    </row>
    <row r="680" spans="1:1" x14ac:dyDescent="0.3">
      <c r="A680" t="s">
        <v>7084</v>
      </c>
    </row>
    <row r="681" spans="1:1" x14ac:dyDescent="0.3">
      <c r="A681" t="s">
        <v>7085</v>
      </c>
    </row>
    <row r="682" spans="1:1" x14ac:dyDescent="0.3">
      <c r="A682" t="s">
        <v>7086</v>
      </c>
    </row>
    <row r="683" spans="1:1" x14ac:dyDescent="0.3">
      <c r="A683" t="s">
        <v>7087</v>
      </c>
    </row>
    <row r="684" spans="1:1" x14ac:dyDescent="0.3">
      <c r="A684" t="s">
        <v>7088</v>
      </c>
    </row>
    <row r="685" spans="1:1" x14ac:dyDescent="0.3">
      <c r="A685" t="s">
        <v>7089</v>
      </c>
    </row>
    <row r="686" spans="1:1" x14ac:dyDescent="0.3">
      <c r="A686" t="s">
        <v>7090</v>
      </c>
    </row>
    <row r="687" spans="1:1" x14ac:dyDescent="0.3">
      <c r="A687" t="s">
        <v>7091</v>
      </c>
    </row>
    <row r="688" spans="1:1" x14ac:dyDescent="0.3">
      <c r="A688" t="s">
        <v>7092</v>
      </c>
    </row>
    <row r="689" spans="1:1" x14ac:dyDescent="0.3">
      <c r="A689" t="s">
        <v>7093</v>
      </c>
    </row>
    <row r="690" spans="1:1" x14ac:dyDescent="0.3">
      <c r="A690" t="s">
        <v>7094</v>
      </c>
    </row>
    <row r="691" spans="1:1" x14ac:dyDescent="0.3">
      <c r="A691" t="s">
        <v>7095</v>
      </c>
    </row>
    <row r="692" spans="1:1" x14ac:dyDescent="0.3">
      <c r="A692" t="s">
        <v>7096</v>
      </c>
    </row>
    <row r="693" spans="1:1" x14ac:dyDescent="0.3">
      <c r="A693" t="s">
        <v>7097</v>
      </c>
    </row>
    <row r="694" spans="1:1" x14ac:dyDescent="0.3">
      <c r="A694" t="s">
        <v>7098</v>
      </c>
    </row>
    <row r="695" spans="1:1" x14ac:dyDescent="0.3">
      <c r="A695" t="s">
        <v>6680</v>
      </c>
    </row>
    <row r="696" spans="1:1" x14ac:dyDescent="0.3">
      <c r="A696" t="s">
        <v>7099</v>
      </c>
    </row>
    <row r="697" spans="1:1" x14ac:dyDescent="0.3">
      <c r="A697" t="s">
        <v>7100</v>
      </c>
    </row>
    <row r="698" spans="1:1" x14ac:dyDescent="0.3">
      <c r="A698" t="s">
        <v>6685</v>
      </c>
    </row>
    <row r="699" spans="1:1" x14ac:dyDescent="0.3">
      <c r="A699" t="s">
        <v>7101</v>
      </c>
    </row>
    <row r="700" spans="1:1" x14ac:dyDescent="0.3">
      <c r="A700" t="s">
        <v>7102</v>
      </c>
    </row>
    <row r="701" spans="1:1" x14ac:dyDescent="0.3">
      <c r="A701" t="s">
        <v>7103</v>
      </c>
    </row>
    <row r="702" spans="1:1" x14ac:dyDescent="0.3">
      <c r="A702" t="s">
        <v>6934</v>
      </c>
    </row>
    <row r="703" spans="1:1" x14ac:dyDescent="0.3">
      <c r="A703" t="s">
        <v>6790</v>
      </c>
    </row>
    <row r="704" spans="1:1" x14ac:dyDescent="0.3">
      <c r="A704" t="s">
        <v>6791</v>
      </c>
    </row>
    <row r="705" spans="1:1" x14ac:dyDescent="0.3">
      <c r="A705" t="s">
        <v>7104</v>
      </c>
    </row>
    <row r="706" spans="1:1" x14ac:dyDescent="0.3">
      <c r="A706" t="s">
        <v>6680</v>
      </c>
    </row>
    <row r="707" spans="1:1" x14ac:dyDescent="0.3">
      <c r="A707" t="s">
        <v>7105</v>
      </c>
    </row>
    <row r="708" spans="1:1" x14ac:dyDescent="0.3">
      <c r="A708" t="s">
        <v>7106</v>
      </c>
    </row>
    <row r="709" spans="1:1" x14ac:dyDescent="0.3">
      <c r="A709" t="s">
        <v>6685</v>
      </c>
    </row>
    <row r="710" spans="1:1" x14ac:dyDescent="0.3">
      <c r="A710" t="s">
        <v>7107</v>
      </c>
    </row>
    <row r="711" spans="1:1" x14ac:dyDescent="0.3">
      <c r="A711" t="s">
        <v>7108</v>
      </c>
    </row>
    <row r="712" spans="1:1" x14ac:dyDescent="0.3">
      <c r="A712" t="s">
        <v>7109</v>
      </c>
    </row>
    <row r="713" spans="1:1" x14ac:dyDescent="0.3">
      <c r="A713" t="s">
        <v>6894</v>
      </c>
    </row>
    <row r="714" spans="1:1" x14ac:dyDescent="0.3">
      <c r="A714" t="s">
        <v>7110</v>
      </c>
    </row>
    <row r="715" spans="1:1" x14ac:dyDescent="0.3">
      <c r="A715" t="s">
        <v>6790</v>
      </c>
    </row>
    <row r="716" spans="1:1" x14ac:dyDescent="0.3">
      <c r="A716" t="s">
        <v>6791</v>
      </c>
    </row>
    <row r="717" spans="1:1" x14ac:dyDescent="0.3">
      <c r="A717" t="s">
        <v>7111</v>
      </c>
    </row>
    <row r="718" spans="1:1" x14ac:dyDescent="0.3">
      <c r="A718" t="s">
        <v>6680</v>
      </c>
    </row>
    <row r="719" spans="1:1" x14ac:dyDescent="0.3">
      <c r="A719" t="s">
        <v>7112</v>
      </c>
    </row>
    <row r="720" spans="1:1" x14ac:dyDescent="0.3">
      <c r="A720" t="s">
        <v>7113</v>
      </c>
    </row>
    <row r="721" spans="1:1" x14ac:dyDescent="0.3">
      <c r="A721" t="s">
        <v>7114</v>
      </c>
    </row>
    <row r="722" spans="1:1" x14ac:dyDescent="0.3">
      <c r="A722" t="s">
        <v>6685</v>
      </c>
    </row>
    <row r="723" spans="1:1" x14ac:dyDescent="0.3">
      <c r="A723" t="s">
        <v>7115</v>
      </c>
    </row>
    <row r="724" spans="1:1" x14ac:dyDescent="0.3">
      <c r="A724" t="s">
        <v>7116</v>
      </c>
    </row>
    <row r="725" spans="1:1" x14ac:dyDescent="0.3">
      <c r="A725" t="s">
        <v>7117</v>
      </c>
    </row>
    <row r="726" spans="1:1" x14ac:dyDescent="0.3">
      <c r="A726" t="s">
        <v>7118</v>
      </c>
    </row>
    <row r="727" spans="1:1" x14ac:dyDescent="0.3">
      <c r="A727" t="s">
        <v>7119</v>
      </c>
    </row>
    <row r="728" spans="1:1" x14ac:dyDescent="0.3">
      <c r="A728" t="s">
        <v>7120</v>
      </c>
    </row>
    <row r="729" spans="1:1" x14ac:dyDescent="0.3">
      <c r="A729" t="s">
        <v>7118</v>
      </c>
    </row>
    <row r="730" spans="1:1" x14ac:dyDescent="0.3">
      <c r="A730" t="s">
        <v>7121</v>
      </c>
    </row>
    <row r="731" spans="1:1" x14ac:dyDescent="0.3">
      <c r="A731" t="s">
        <v>7122</v>
      </c>
    </row>
    <row r="732" spans="1:1" x14ac:dyDescent="0.3">
      <c r="A732" t="s">
        <v>7123</v>
      </c>
    </row>
    <row r="733" spans="1:1" x14ac:dyDescent="0.3">
      <c r="A733" t="s">
        <v>7124</v>
      </c>
    </row>
    <row r="734" spans="1:1" x14ac:dyDescent="0.3">
      <c r="A734" t="s">
        <v>7125</v>
      </c>
    </row>
    <row r="735" spans="1:1" x14ac:dyDescent="0.3">
      <c r="A735" t="s">
        <v>7126</v>
      </c>
    </row>
    <row r="736" spans="1:1" x14ac:dyDescent="0.3">
      <c r="A736" t="s">
        <v>6680</v>
      </c>
    </row>
    <row r="737" spans="1:1" x14ac:dyDescent="0.3">
      <c r="A737" t="s">
        <v>7127</v>
      </c>
    </row>
    <row r="738" spans="1:1" x14ac:dyDescent="0.3">
      <c r="A738" t="s">
        <v>7128</v>
      </c>
    </row>
    <row r="739" spans="1:1" x14ac:dyDescent="0.3">
      <c r="A739" t="s">
        <v>7129</v>
      </c>
    </row>
    <row r="740" spans="1:1" x14ac:dyDescent="0.3">
      <c r="A740" t="s">
        <v>6685</v>
      </c>
    </row>
    <row r="741" spans="1:1" x14ac:dyDescent="0.3">
      <c r="A741" t="s">
        <v>7130</v>
      </c>
    </row>
    <row r="742" spans="1:1" x14ac:dyDescent="0.3">
      <c r="A742" t="s">
        <v>7131</v>
      </c>
    </row>
    <row r="743" spans="1:1" x14ac:dyDescent="0.3">
      <c r="A743" t="s">
        <v>7132</v>
      </c>
    </row>
    <row r="744" spans="1:1" x14ac:dyDescent="0.3">
      <c r="A744" t="s">
        <v>7133</v>
      </c>
    </row>
    <row r="745" spans="1:1" x14ac:dyDescent="0.3">
      <c r="A745" t="s">
        <v>7134</v>
      </c>
    </row>
    <row r="746" spans="1:1" x14ac:dyDescent="0.3">
      <c r="A746" t="s">
        <v>7135</v>
      </c>
    </row>
    <row r="747" spans="1:1" x14ac:dyDescent="0.3">
      <c r="A747" t="s">
        <v>7136</v>
      </c>
    </row>
    <row r="748" spans="1:1" x14ac:dyDescent="0.3">
      <c r="A748" t="s">
        <v>7137</v>
      </c>
    </row>
    <row r="749" spans="1:1" x14ac:dyDescent="0.3">
      <c r="A749" t="s">
        <v>7138</v>
      </c>
    </row>
    <row r="750" spans="1:1" x14ac:dyDescent="0.3">
      <c r="A750" t="s">
        <v>6790</v>
      </c>
    </row>
    <row r="751" spans="1:1" x14ac:dyDescent="0.3">
      <c r="A751" t="s">
        <v>6791</v>
      </c>
    </row>
    <row r="752" spans="1:1" x14ac:dyDescent="0.3">
      <c r="A752" t="s">
        <v>7139</v>
      </c>
    </row>
    <row r="753" spans="1:1" x14ac:dyDescent="0.3">
      <c r="A753" t="s">
        <v>6865</v>
      </c>
    </row>
    <row r="754" spans="1:1" x14ac:dyDescent="0.3">
      <c r="A754" t="s">
        <v>7140</v>
      </c>
    </row>
    <row r="755" spans="1:1" x14ac:dyDescent="0.3">
      <c r="A755" t="s">
        <v>7141</v>
      </c>
    </row>
    <row r="756" spans="1:1" x14ac:dyDescent="0.3">
      <c r="A756" t="s">
        <v>7142</v>
      </c>
    </row>
    <row r="757" spans="1:1" x14ac:dyDescent="0.3">
      <c r="A757" t="s">
        <v>6685</v>
      </c>
    </row>
    <row r="758" spans="1:1" x14ac:dyDescent="0.3">
      <c r="A758" t="s">
        <v>7143</v>
      </c>
    </row>
    <row r="759" spans="1:1" x14ac:dyDescent="0.3">
      <c r="A759" t="s">
        <v>7144</v>
      </c>
    </row>
    <row r="760" spans="1:1" x14ac:dyDescent="0.3">
      <c r="A760" t="s">
        <v>7145</v>
      </c>
    </row>
    <row r="761" spans="1:1" x14ac:dyDescent="0.3">
      <c r="A761" t="s">
        <v>7146</v>
      </c>
    </row>
    <row r="762" spans="1:1" x14ac:dyDescent="0.3">
      <c r="A762" t="s">
        <v>7147</v>
      </c>
    </row>
    <row r="763" spans="1:1" x14ac:dyDescent="0.3">
      <c r="A763" t="s">
        <v>7148</v>
      </c>
    </row>
    <row r="764" spans="1:1" x14ac:dyDescent="0.3">
      <c r="A764" t="s">
        <v>7149</v>
      </c>
    </row>
    <row r="765" spans="1:1" x14ac:dyDescent="0.3">
      <c r="A765" t="s">
        <v>7150</v>
      </c>
    </row>
    <row r="766" spans="1:1" x14ac:dyDescent="0.3">
      <c r="A766" t="s">
        <v>7151</v>
      </c>
    </row>
    <row r="767" spans="1:1" x14ac:dyDescent="0.3">
      <c r="A767" t="s">
        <v>7152</v>
      </c>
    </row>
    <row r="768" spans="1:1" x14ac:dyDescent="0.3">
      <c r="A768" t="s">
        <v>7153</v>
      </c>
    </row>
    <row r="769" spans="1:1" x14ac:dyDescent="0.3">
      <c r="A769" t="s">
        <v>7154</v>
      </c>
    </row>
    <row r="770" spans="1:1" x14ac:dyDescent="0.3">
      <c r="A770" t="s">
        <v>6135</v>
      </c>
    </row>
    <row r="771" spans="1:1" x14ac:dyDescent="0.3">
      <c r="A771" t="s">
        <v>6895</v>
      </c>
    </row>
    <row r="772" spans="1:1" x14ac:dyDescent="0.3">
      <c r="A772" t="s">
        <v>7155</v>
      </c>
    </row>
    <row r="773" spans="1:1" x14ac:dyDescent="0.3">
      <c r="A773" t="s">
        <v>6727</v>
      </c>
    </row>
    <row r="774" spans="1:1" x14ac:dyDescent="0.3">
      <c r="A774" t="s">
        <v>7156</v>
      </c>
    </row>
    <row r="775" spans="1:1" x14ac:dyDescent="0.3">
      <c r="A775" t="s">
        <v>7157</v>
      </c>
    </row>
    <row r="776" spans="1:1" x14ac:dyDescent="0.3">
      <c r="A776" t="s">
        <v>7158</v>
      </c>
    </row>
    <row r="777" spans="1:1" x14ac:dyDescent="0.3">
      <c r="A777" t="s">
        <v>7159</v>
      </c>
    </row>
    <row r="778" spans="1:1" x14ac:dyDescent="0.3">
      <c r="A778" t="s">
        <v>7160</v>
      </c>
    </row>
    <row r="779" spans="1:1" x14ac:dyDescent="0.3">
      <c r="A779" t="s">
        <v>7161</v>
      </c>
    </row>
    <row r="780" spans="1:1" x14ac:dyDescent="0.3">
      <c r="A780" t="s">
        <v>7162</v>
      </c>
    </row>
    <row r="781" spans="1:1" x14ac:dyDescent="0.3">
      <c r="A781" t="s">
        <v>7163</v>
      </c>
    </row>
    <row r="782" spans="1:1" x14ac:dyDescent="0.3">
      <c r="A782" t="s">
        <v>7164</v>
      </c>
    </row>
    <row r="783" spans="1:1" x14ac:dyDescent="0.3">
      <c r="A783" t="s">
        <v>7165</v>
      </c>
    </row>
    <row r="784" spans="1:1" x14ac:dyDescent="0.3">
      <c r="A784" t="s">
        <v>6894</v>
      </c>
    </row>
    <row r="785" spans="1:1" x14ac:dyDescent="0.3">
      <c r="A785" t="s">
        <v>6895</v>
      </c>
    </row>
    <row r="786" spans="1:1" x14ac:dyDescent="0.3">
      <c r="A786" t="s">
        <v>7166</v>
      </c>
    </row>
    <row r="787" spans="1:1" x14ac:dyDescent="0.3">
      <c r="A787" t="s">
        <v>7167</v>
      </c>
    </row>
    <row r="788" spans="1:1" x14ac:dyDescent="0.3">
      <c r="A788" t="s">
        <v>7168</v>
      </c>
    </row>
    <row r="789" spans="1:1" x14ac:dyDescent="0.3">
      <c r="A789" t="s">
        <v>7169</v>
      </c>
    </row>
    <row r="790" spans="1:1" x14ac:dyDescent="0.3">
      <c r="A790" t="s">
        <v>7170</v>
      </c>
    </row>
    <row r="791" spans="1:1" x14ac:dyDescent="0.3">
      <c r="A791" t="s">
        <v>7171</v>
      </c>
    </row>
    <row r="792" spans="1:1" x14ac:dyDescent="0.3">
      <c r="A792" t="s">
        <v>7172</v>
      </c>
    </row>
    <row r="793" spans="1:1" x14ac:dyDescent="0.3">
      <c r="A793" t="s">
        <v>7173</v>
      </c>
    </row>
    <row r="794" spans="1:1" x14ac:dyDescent="0.3">
      <c r="A794" t="s">
        <v>7174</v>
      </c>
    </row>
    <row r="795" spans="1:1" x14ac:dyDescent="0.3">
      <c r="A795" t="s">
        <v>6685</v>
      </c>
    </row>
    <row r="796" spans="1:1" x14ac:dyDescent="0.3">
      <c r="A796" t="s">
        <v>7175</v>
      </c>
    </row>
    <row r="797" spans="1:1" x14ac:dyDescent="0.3">
      <c r="A797" t="s">
        <v>7176</v>
      </c>
    </row>
    <row r="798" spans="1:1" x14ac:dyDescent="0.3">
      <c r="A798" t="s">
        <v>7177</v>
      </c>
    </row>
    <row r="799" spans="1:1" x14ac:dyDescent="0.3">
      <c r="A799" t="s">
        <v>7178</v>
      </c>
    </row>
    <row r="800" spans="1:1" x14ac:dyDescent="0.3">
      <c r="A800" t="s">
        <v>7179</v>
      </c>
    </row>
    <row r="801" spans="1:1" x14ac:dyDescent="0.3">
      <c r="A801" t="s">
        <v>7180</v>
      </c>
    </row>
    <row r="802" spans="1:1" x14ac:dyDescent="0.3">
      <c r="A802" t="s">
        <v>7181</v>
      </c>
    </row>
    <row r="803" spans="1:1" x14ac:dyDescent="0.3">
      <c r="A803" t="s">
        <v>7182</v>
      </c>
    </row>
    <row r="804" spans="1:1" x14ac:dyDescent="0.3">
      <c r="A804" t="s">
        <v>7183</v>
      </c>
    </row>
    <row r="805" spans="1:1" x14ac:dyDescent="0.3">
      <c r="A805" t="s">
        <v>7184</v>
      </c>
    </row>
    <row r="806" spans="1:1" x14ac:dyDescent="0.3">
      <c r="A806" t="s">
        <v>7185</v>
      </c>
    </row>
    <row r="807" spans="1:1" x14ac:dyDescent="0.3">
      <c r="A807" t="s">
        <v>7186</v>
      </c>
    </row>
    <row r="808" spans="1:1" x14ac:dyDescent="0.3">
      <c r="A808" t="s">
        <v>7187</v>
      </c>
    </row>
    <row r="809" spans="1:1" x14ac:dyDescent="0.3">
      <c r="A809" t="s">
        <v>7188</v>
      </c>
    </row>
    <row r="810" spans="1:1" x14ac:dyDescent="0.3">
      <c r="A810" t="s">
        <v>7189</v>
      </c>
    </row>
    <row r="811" spans="1:1" x14ac:dyDescent="0.3">
      <c r="A811" t="s">
        <v>7190</v>
      </c>
    </row>
    <row r="812" spans="1:1" x14ac:dyDescent="0.3">
      <c r="A812" t="s">
        <v>7191</v>
      </c>
    </row>
    <row r="813" spans="1:1" x14ac:dyDescent="0.3">
      <c r="A813" t="s">
        <v>7192</v>
      </c>
    </row>
    <row r="814" spans="1:1" x14ac:dyDescent="0.3">
      <c r="A814" t="s">
        <v>7193</v>
      </c>
    </row>
    <row r="815" spans="1:1" x14ac:dyDescent="0.3">
      <c r="A815" t="s">
        <v>7194</v>
      </c>
    </row>
    <row r="816" spans="1:1" x14ac:dyDescent="0.3">
      <c r="A816" t="s">
        <v>7195</v>
      </c>
    </row>
    <row r="817" spans="1:1" x14ac:dyDescent="0.3">
      <c r="A817" t="s">
        <v>7196</v>
      </c>
    </row>
    <row r="818" spans="1:1" x14ac:dyDescent="0.3">
      <c r="A818" t="s">
        <v>7197</v>
      </c>
    </row>
    <row r="819" spans="1:1" x14ac:dyDescent="0.3">
      <c r="A819" t="s">
        <v>7198</v>
      </c>
    </row>
    <row r="820" spans="1:1" x14ac:dyDescent="0.3">
      <c r="A820" t="s">
        <v>7199</v>
      </c>
    </row>
    <row r="821" spans="1:1" x14ac:dyDescent="0.3">
      <c r="A821" t="s">
        <v>6608</v>
      </c>
    </row>
    <row r="822" spans="1:1" x14ac:dyDescent="0.3">
      <c r="A822" t="s">
        <v>7200</v>
      </c>
    </row>
    <row r="823" spans="1:1" x14ac:dyDescent="0.3">
      <c r="A823" t="s">
        <v>7201</v>
      </c>
    </row>
    <row r="824" spans="1:1" x14ac:dyDescent="0.3">
      <c r="A824" t="s">
        <v>7202</v>
      </c>
    </row>
    <row r="825" spans="1:1" x14ac:dyDescent="0.3">
      <c r="A825" t="s">
        <v>7203</v>
      </c>
    </row>
    <row r="826" spans="1:1" x14ac:dyDescent="0.3">
      <c r="A826" t="s">
        <v>7204</v>
      </c>
    </row>
    <row r="827" spans="1:1" x14ac:dyDescent="0.3">
      <c r="A827" t="s">
        <v>7205</v>
      </c>
    </row>
    <row r="828" spans="1:1" x14ac:dyDescent="0.3">
      <c r="A828" t="s">
        <v>7206</v>
      </c>
    </row>
    <row r="829" spans="1:1" x14ac:dyDescent="0.3">
      <c r="A829" t="s">
        <v>7207</v>
      </c>
    </row>
    <row r="830" spans="1:1" x14ac:dyDescent="0.3">
      <c r="A830" t="s">
        <v>7208</v>
      </c>
    </row>
    <row r="831" spans="1:1" x14ac:dyDescent="0.3">
      <c r="A831" t="s">
        <v>7209</v>
      </c>
    </row>
    <row r="832" spans="1:1" x14ac:dyDescent="0.3">
      <c r="A832" t="s">
        <v>7210</v>
      </c>
    </row>
    <row r="833" spans="1:1" x14ac:dyDescent="0.3">
      <c r="A833" t="s">
        <v>7211</v>
      </c>
    </row>
    <row r="834" spans="1:1" x14ac:dyDescent="0.3">
      <c r="A834" t="s">
        <v>7212</v>
      </c>
    </row>
    <row r="835" spans="1:1" x14ac:dyDescent="0.3">
      <c r="A835" t="s">
        <v>7213</v>
      </c>
    </row>
    <row r="836" spans="1:1" x14ac:dyDescent="0.3">
      <c r="A836" t="s">
        <v>7214</v>
      </c>
    </row>
    <row r="837" spans="1:1" x14ac:dyDescent="0.3">
      <c r="A837" t="s">
        <v>96</v>
      </c>
    </row>
    <row r="838" spans="1:1" x14ac:dyDescent="0.3">
      <c r="A838" t="s">
        <v>7215</v>
      </c>
    </row>
    <row r="839" spans="1:1" x14ac:dyDescent="0.3">
      <c r="A839" t="s">
        <v>7216</v>
      </c>
    </row>
    <row r="840" spans="1:1" x14ac:dyDescent="0.3">
      <c r="A840" t="s">
        <v>6680</v>
      </c>
    </row>
    <row r="841" spans="1:1" x14ac:dyDescent="0.3">
      <c r="A841" t="s">
        <v>7217</v>
      </c>
    </row>
    <row r="842" spans="1:1" x14ac:dyDescent="0.3">
      <c r="A842" t="s">
        <v>7218</v>
      </c>
    </row>
    <row r="843" spans="1:1" x14ac:dyDescent="0.3">
      <c r="A843" t="s">
        <v>6685</v>
      </c>
    </row>
    <row r="844" spans="1:1" x14ac:dyDescent="0.3">
      <c r="A844" t="s">
        <v>7219</v>
      </c>
    </row>
    <row r="845" spans="1:1" x14ac:dyDescent="0.3">
      <c r="A845" t="s">
        <v>7220</v>
      </c>
    </row>
    <row r="846" spans="1:1" x14ac:dyDescent="0.3">
      <c r="A846" t="s">
        <v>7221</v>
      </c>
    </row>
    <row r="847" spans="1:1" x14ac:dyDescent="0.3">
      <c r="A847" t="s">
        <v>7222</v>
      </c>
    </row>
    <row r="848" spans="1:1" x14ac:dyDescent="0.3">
      <c r="A848" t="s">
        <v>7223</v>
      </c>
    </row>
    <row r="849" spans="1:1" x14ac:dyDescent="0.3">
      <c r="A849" t="s">
        <v>7224</v>
      </c>
    </row>
    <row r="850" spans="1:1" x14ac:dyDescent="0.3">
      <c r="A850" t="s">
        <v>7225</v>
      </c>
    </row>
    <row r="851" spans="1:1" x14ac:dyDescent="0.3">
      <c r="A851" t="s">
        <v>7226</v>
      </c>
    </row>
    <row r="852" spans="1:1" x14ac:dyDescent="0.3">
      <c r="A852" t="s">
        <v>7227</v>
      </c>
    </row>
    <row r="853" spans="1:1" x14ac:dyDescent="0.3">
      <c r="A853" t="s">
        <v>7228</v>
      </c>
    </row>
    <row r="854" spans="1:1" x14ac:dyDescent="0.3">
      <c r="A854" t="s">
        <v>7229</v>
      </c>
    </row>
    <row r="855" spans="1:1" x14ac:dyDescent="0.3">
      <c r="A855" t="s">
        <v>7230</v>
      </c>
    </row>
    <row r="856" spans="1:1" x14ac:dyDescent="0.3">
      <c r="A856" t="s">
        <v>7231</v>
      </c>
    </row>
    <row r="857" spans="1:1" x14ac:dyDescent="0.3">
      <c r="A857" t="s">
        <v>7165</v>
      </c>
    </row>
    <row r="858" spans="1:1" x14ac:dyDescent="0.3">
      <c r="A858" t="s">
        <v>6894</v>
      </c>
    </row>
    <row r="859" spans="1:1" x14ac:dyDescent="0.3">
      <c r="A859" t="s">
        <v>6895</v>
      </c>
    </row>
    <row r="860" spans="1:1" x14ac:dyDescent="0.3">
      <c r="A860" t="s">
        <v>7166</v>
      </c>
    </row>
    <row r="861" spans="1:1" x14ac:dyDescent="0.3">
      <c r="A861" t="s">
        <v>7167</v>
      </c>
    </row>
    <row r="862" spans="1:1" x14ac:dyDescent="0.3">
      <c r="A862" t="s">
        <v>7232</v>
      </c>
    </row>
    <row r="863" spans="1:1" x14ac:dyDescent="0.3">
      <c r="A863" t="s">
        <v>7233</v>
      </c>
    </row>
    <row r="864" spans="1:1" x14ac:dyDescent="0.3">
      <c r="A864" t="s">
        <v>7234</v>
      </c>
    </row>
    <row r="865" spans="1:1" x14ac:dyDescent="0.3">
      <c r="A865" t="s">
        <v>7235</v>
      </c>
    </row>
    <row r="866" spans="1:1" x14ac:dyDescent="0.3">
      <c r="A866" t="s">
        <v>7236</v>
      </c>
    </row>
    <row r="867" spans="1:1" x14ac:dyDescent="0.3">
      <c r="A867" t="s">
        <v>7237</v>
      </c>
    </row>
    <row r="868" spans="1:1" x14ac:dyDescent="0.3">
      <c r="A868" t="s">
        <v>7238</v>
      </c>
    </row>
    <row r="869" spans="1:1" x14ac:dyDescent="0.3">
      <c r="A869" t="s">
        <v>7239</v>
      </c>
    </row>
    <row r="870" spans="1:1" x14ac:dyDescent="0.3">
      <c r="A870" t="s">
        <v>7240</v>
      </c>
    </row>
    <row r="871" spans="1:1" x14ac:dyDescent="0.3">
      <c r="A871" t="s">
        <v>7241</v>
      </c>
    </row>
    <row r="872" spans="1:1" x14ac:dyDescent="0.3">
      <c r="A872" t="s">
        <v>7242</v>
      </c>
    </row>
    <row r="873" spans="1:1" x14ac:dyDescent="0.3">
      <c r="A873" t="s">
        <v>6680</v>
      </c>
    </row>
    <row r="874" spans="1:1" x14ac:dyDescent="0.3">
      <c r="A874" t="s">
        <v>7243</v>
      </c>
    </row>
    <row r="875" spans="1:1" x14ac:dyDescent="0.3">
      <c r="A875" t="s">
        <v>7244</v>
      </c>
    </row>
    <row r="876" spans="1:1" x14ac:dyDescent="0.3">
      <c r="A876" t="s">
        <v>6685</v>
      </c>
    </row>
    <row r="877" spans="1:1" x14ac:dyDescent="0.3">
      <c r="A877" t="s">
        <v>7245</v>
      </c>
    </row>
    <row r="878" spans="1:1" x14ac:dyDescent="0.3">
      <c r="A878" t="s">
        <v>7246</v>
      </c>
    </row>
    <row r="879" spans="1:1" x14ac:dyDescent="0.3">
      <c r="A879" t="s">
        <v>7247</v>
      </c>
    </row>
    <row r="880" spans="1:1" x14ac:dyDescent="0.3">
      <c r="A880" t="s">
        <v>7248</v>
      </c>
    </row>
    <row r="881" spans="1:1" x14ac:dyDescent="0.3">
      <c r="A881" t="s">
        <v>7249</v>
      </c>
    </row>
    <row r="882" spans="1:1" x14ac:dyDescent="0.3">
      <c r="A882" t="s">
        <v>7250</v>
      </c>
    </row>
    <row r="883" spans="1:1" x14ac:dyDescent="0.3">
      <c r="A883" t="s">
        <v>7251</v>
      </c>
    </row>
    <row r="884" spans="1:1" x14ac:dyDescent="0.3">
      <c r="A884" t="s">
        <v>7252</v>
      </c>
    </row>
    <row r="885" spans="1:1" x14ac:dyDescent="0.3">
      <c r="A885" t="s">
        <v>7253</v>
      </c>
    </row>
    <row r="886" spans="1:1" x14ac:dyDescent="0.3">
      <c r="A886" t="s">
        <v>7254</v>
      </c>
    </row>
    <row r="887" spans="1:1" x14ac:dyDescent="0.3">
      <c r="A887" t="s">
        <v>7255</v>
      </c>
    </row>
    <row r="888" spans="1:1" x14ac:dyDescent="0.3">
      <c r="A888" t="s">
        <v>7256</v>
      </c>
    </row>
    <row r="889" spans="1:1" x14ac:dyDescent="0.3">
      <c r="A889" t="s">
        <v>7257</v>
      </c>
    </row>
    <row r="890" spans="1:1" x14ac:dyDescent="0.3">
      <c r="A890" t="s">
        <v>7258</v>
      </c>
    </row>
    <row r="891" spans="1:1" x14ac:dyDescent="0.3">
      <c r="A891" t="s">
        <v>7259</v>
      </c>
    </row>
    <row r="892" spans="1:1" x14ac:dyDescent="0.3">
      <c r="A892" t="s">
        <v>6790</v>
      </c>
    </row>
    <row r="893" spans="1:1" x14ac:dyDescent="0.3">
      <c r="A893" t="s">
        <v>6791</v>
      </c>
    </row>
    <row r="894" spans="1:1" x14ac:dyDescent="0.3">
      <c r="A894" t="s">
        <v>7260</v>
      </c>
    </row>
    <row r="895" spans="1:1" x14ac:dyDescent="0.3">
      <c r="A895" t="s">
        <v>6680</v>
      </c>
    </row>
    <row r="896" spans="1:1" x14ac:dyDescent="0.3">
      <c r="A896" t="s">
        <v>7261</v>
      </c>
    </row>
    <row r="897" spans="1:1" x14ac:dyDescent="0.3">
      <c r="A897" t="s">
        <v>7262</v>
      </c>
    </row>
    <row r="898" spans="1:1" x14ac:dyDescent="0.3">
      <c r="A898" t="s">
        <v>7263</v>
      </c>
    </row>
    <row r="899" spans="1:1" x14ac:dyDescent="0.3">
      <c r="A899" t="s">
        <v>7264</v>
      </c>
    </row>
    <row r="900" spans="1:1" x14ac:dyDescent="0.3">
      <c r="A900" t="s">
        <v>7265</v>
      </c>
    </row>
    <row r="901" spans="1:1" x14ac:dyDescent="0.3">
      <c r="A901" t="s">
        <v>7266</v>
      </c>
    </row>
    <row r="902" spans="1:1" x14ac:dyDescent="0.3">
      <c r="A902" t="s">
        <v>6685</v>
      </c>
    </row>
    <row r="903" spans="1:1" x14ac:dyDescent="0.3">
      <c r="A903" t="s">
        <v>7267</v>
      </c>
    </row>
    <row r="904" spans="1:1" x14ac:dyDescent="0.3">
      <c r="A904" t="s">
        <v>7268</v>
      </c>
    </row>
    <row r="905" spans="1:1" x14ac:dyDescent="0.3">
      <c r="A905" t="s">
        <v>7269</v>
      </c>
    </row>
    <row r="906" spans="1:1" x14ac:dyDescent="0.3">
      <c r="A906" t="s">
        <v>7270</v>
      </c>
    </row>
    <row r="907" spans="1:1" x14ac:dyDescent="0.3">
      <c r="A907" t="s">
        <v>7271</v>
      </c>
    </row>
    <row r="908" spans="1:1" x14ac:dyDescent="0.3">
      <c r="A908" t="s">
        <v>7272</v>
      </c>
    </row>
    <row r="909" spans="1:1" x14ac:dyDescent="0.3">
      <c r="A909" t="s">
        <v>7273</v>
      </c>
    </row>
    <row r="910" spans="1:1" x14ac:dyDescent="0.3">
      <c r="A910" t="s">
        <v>7274</v>
      </c>
    </row>
    <row r="911" spans="1:1" x14ac:dyDescent="0.3">
      <c r="A911" t="s">
        <v>7275</v>
      </c>
    </row>
    <row r="912" spans="1:1" x14ac:dyDescent="0.3">
      <c r="A912" t="s">
        <v>7276</v>
      </c>
    </row>
    <row r="913" spans="1:1" x14ac:dyDescent="0.3">
      <c r="A913" t="s">
        <v>6790</v>
      </c>
    </row>
    <row r="914" spans="1:1" x14ac:dyDescent="0.3">
      <c r="A914" t="s">
        <v>6791</v>
      </c>
    </row>
    <row r="915" spans="1:1" x14ac:dyDescent="0.3">
      <c r="A915" t="s">
        <v>7277</v>
      </c>
    </row>
    <row r="916" spans="1:1" x14ac:dyDescent="0.3">
      <c r="A916" t="s">
        <v>6680</v>
      </c>
    </row>
    <row r="917" spans="1:1" x14ac:dyDescent="0.3">
      <c r="A917" t="s">
        <v>7278</v>
      </c>
    </row>
    <row r="918" spans="1:1" x14ac:dyDescent="0.3">
      <c r="A918" t="s">
        <v>7279</v>
      </c>
    </row>
    <row r="919" spans="1:1" x14ac:dyDescent="0.3">
      <c r="A919" t="s">
        <v>6685</v>
      </c>
    </row>
    <row r="920" spans="1:1" x14ac:dyDescent="0.3">
      <c r="A920" t="s">
        <v>7280</v>
      </c>
    </row>
    <row r="921" spans="1:1" x14ac:dyDescent="0.3">
      <c r="A921" t="s">
        <v>7281</v>
      </c>
    </row>
    <row r="922" spans="1:1" x14ac:dyDescent="0.3">
      <c r="A922" t="s">
        <v>7282</v>
      </c>
    </row>
    <row r="923" spans="1:1" x14ac:dyDescent="0.3">
      <c r="A923" t="s">
        <v>7283</v>
      </c>
    </row>
    <row r="924" spans="1:1" x14ac:dyDescent="0.3">
      <c r="A924" t="s">
        <v>7284</v>
      </c>
    </row>
    <row r="925" spans="1:1" x14ac:dyDescent="0.3">
      <c r="A925" t="s">
        <v>7285</v>
      </c>
    </row>
    <row r="926" spans="1:1" x14ac:dyDescent="0.3">
      <c r="A926" t="s">
        <v>7286</v>
      </c>
    </row>
    <row r="927" spans="1:1" x14ac:dyDescent="0.3">
      <c r="A927" t="s">
        <v>7287</v>
      </c>
    </row>
    <row r="928" spans="1:1" x14ac:dyDescent="0.3">
      <c r="A928" t="s">
        <v>7288</v>
      </c>
    </row>
    <row r="929" spans="1:1" x14ac:dyDescent="0.3">
      <c r="A929" t="s">
        <v>7289</v>
      </c>
    </row>
    <row r="930" spans="1:1" x14ac:dyDescent="0.3">
      <c r="A930" t="s">
        <v>7290</v>
      </c>
    </row>
    <row r="931" spans="1:1" x14ac:dyDescent="0.3">
      <c r="A931" t="s">
        <v>7291</v>
      </c>
    </row>
    <row r="932" spans="1:1" x14ac:dyDescent="0.3">
      <c r="A932" t="s">
        <v>6727</v>
      </c>
    </row>
    <row r="933" spans="1:1" x14ac:dyDescent="0.3">
      <c r="A933" t="s">
        <v>7292</v>
      </c>
    </row>
    <row r="934" spans="1:1" x14ac:dyDescent="0.3">
      <c r="A934" t="s">
        <v>6680</v>
      </c>
    </row>
    <row r="935" spans="1:1" x14ac:dyDescent="0.3">
      <c r="A935" t="s">
        <v>7293</v>
      </c>
    </row>
    <row r="936" spans="1:1" x14ac:dyDescent="0.3">
      <c r="A936" t="s">
        <v>7294</v>
      </c>
    </row>
    <row r="937" spans="1:1" x14ac:dyDescent="0.3">
      <c r="A937" t="s">
        <v>7295</v>
      </c>
    </row>
    <row r="938" spans="1:1" x14ac:dyDescent="0.3">
      <c r="A938" t="s">
        <v>7296</v>
      </c>
    </row>
    <row r="939" spans="1:1" x14ac:dyDescent="0.3">
      <c r="A939" t="s">
        <v>7297</v>
      </c>
    </row>
    <row r="940" spans="1:1" x14ac:dyDescent="0.3">
      <c r="A940" t="s">
        <v>7298</v>
      </c>
    </row>
    <row r="941" spans="1:1" x14ac:dyDescent="0.3">
      <c r="A941" t="s">
        <v>7299</v>
      </c>
    </row>
    <row r="942" spans="1:1" x14ac:dyDescent="0.3">
      <c r="A942" t="s">
        <v>3794</v>
      </c>
    </row>
    <row r="943" spans="1:1" x14ac:dyDescent="0.3">
      <c r="A943" t="s">
        <v>7300</v>
      </c>
    </row>
    <row r="944" spans="1:1" x14ac:dyDescent="0.3">
      <c r="A944" t="s">
        <v>7301</v>
      </c>
    </row>
    <row r="945" spans="1:1" x14ac:dyDescent="0.3">
      <c r="A945" t="s">
        <v>7302</v>
      </c>
    </row>
    <row r="946" spans="1:1" x14ac:dyDescent="0.3">
      <c r="A946" t="s">
        <v>7303</v>
      </c>
    </row>
    <row r="947" spans="1:1" x14ac:dyDescent="0.3">
      <c r="A947" t="s">
        <v>7304</v>
      </c>
    </row>
    <row r="948" spans="1:1" x14ac:dyDescent="0.3">
      <c r="A948" t="s">
        <v>7305</v>
      </c>
    </row>
    <row r="949" spans="1:1" x14ac:dyDescent="0.3">
      <c r="A949" t="s">
        <v>7306</v>
      </c>
    </row>
    <row r="950" spans="1:1" x14ac:dyDescent="0.3">
      <c r="A950" t="s">
        <v>7307</v>
      </c>
    </row>
    <row r="951" spans="1:1" x14ac:dyDescent="0.3">
      <c r="A951" t="s">
        <v>7308</v>
      </c>
    </row>
    <row r="952" spans="1:1" x14ac:dyDescent="0.3">
      <c r="A952" t="s">
        <v>7309</v>
      </c>
    </row>
    <row r="953" spans="1:1" x14ac:dyDescent="0.3">
      <c r="A953" t="s">
        <v>7310</v>
      </c>
    </row>
    <row r="954" spans="1:1" x14ac:dyDescent="0.3">
      <c r="A954" t="s">
        <v>7311</v>
      </c>
    </row>
    <row r="955" spans="1:1" x14ac:dyDescent="0.3">
      <c r="A955" t="s">
        <v>7312</v>
      </c>
    </row>
    <row r="956" spans="1:1" x14ac:dyDescent="0.3">
      <c r="A956" t="s">
        <v>7313</v>
      </c>
    </row>
    <row r="957" spans="1:1" x14ac:dyDescent="0.3">
      <c r="A957" t="s">
        <v>7314</v>
      </c>
    </row>
    <row r="958" spans="1:1" x14ac:dyDescent="0.3">
      <c r="A958" t="s">
        <v>7315</v>
      </c>
    </row>
    <row r="959" spans="1:1" x14ac:dyDescent="0.3">
      <c r="A959" t="s">
        <v>7316</v>
      </c>
    </row>
    <row r="960" spans="1:1" x14ac:dyDescent="0.3">
      <c r="A960" t="s">
        <v>6790</v>
      </c>
    </row>
    <row r="961" spans="1:1" x14ac:dyDescent="0.3">
      <c r="A961" t="s">
        <v>6791</v>
      </c>
    </row>
    <row r="962" spans="1:1" x14ac:dyDescent="0.3">
      <c r="A962" t="s">
        <v>7317</v>
      </c>
    </row>
    <row r="963" spans="1:1" x14ac:dyDescent="0.3">
      <c r="A963" t="s">
        <v>7318</v>
      </c>
    </row>
    <row r="964" spans="1:1" x14ac:dyDescent="0.3">
      <c r="A964" t="s">
        <v>7319</v>
      </c>
    </row>
    <row r="965" spans="1:1" x14ac:dyDescent="0.3">
      <c r="A965" t="s">
        <v>7320</v>
      </c>
    </row>
    <row r="966" spans="1:1" x14ac:dyDescent="0.3">
      <c r="A966" t="s">
        <v>7321</v>
      </c>
    </row>
    <row r="967" spans="1:1" x14ac:dyDescent="0.3">
      <c r="A967" t="s">
        <v>7322</v>
      </c>
    </row>
    <row r="968" spans="1:1" x14ac:dyDescent="0.3">
      <c r="A968" t="s">
        <v>7323</v>
      </c>
    </row>
    <row r="969" spans="1:1" x14ac:dyDescent="0.3">
      <c r="A969" t="s">
        <v>7324</v>
      </c>
    </row>
    <row r="970" spans="1:1" x14ac:dyDescent="0.3">
      <c r="A970" t="s">
        <v>7325</v>
      </c>
    </row>
    <row r="971" spans="1:1" x14ac:dyDescent="0.3">
      <c r="A971" t="s">
        <v>7326</v>
      </c>
    </row>
    <row r="972" spans="1:1" x14ac:dyDescent="0.3">
      <c r="A972" t="s">
        <v>7327</v>
      </c>
    </row>
    <row r="973" spans="1:1" x14ac:dyDescent="0.3">
      <c r="A973" t="s">
        <v>7328</v>
      </c>
    </row>
    <row r="974" spans="1:1" x14ac:dyDescent="0.3">
      <c r="A974" t="s">
        <v>7329</v>
      </c>
    </row>
    <row r="975" spans="1:1" x14ac:dyDescent="0.3">
      <c r="A975" t="s">
        <v>7330</v>
      </c>
    </row>
    <row r="976" spans="1:1" x14ac:dyDescent="0.3">
      <c r="A976" t="s">
        <v>7331</v>
      </c>
    </row>
    <row r="977" spans="1:1" x14ac:dyDescent="0.3">
      <c r="A977" t="s">
        <v>7332</v>
      </c>
    </row>
    <row r="978" spans="1:1" x14ac:dyDescent="0.3">
      <c r="A978" t="s">
        <v>7333</v>
      </c>
    </row>
    <row r="979" spans="1:1" x14ac:dyDescent="0.3">
      <c r="A979" t="s">
        <v>7334</v>
      </c>
    </row>
    <row r="980" spans="1:1" x14ac:dyDescent="0.3">
      <c r="A980" t="s">
        <v>7335</v>
      </c>
    </row>
    <row r="981" spans="1:1" x14ac:dyDescent="0.3">
      <c r="A981" t="s">
        <v>7336</v>
      </c>
    </row>
    <row r="982" spans="1:1" x14ac:dyDescent="0.3">
      <c r="A982" t="s">
        <v>7337</v>
      </c>
    </row>
    <row r="983" spans="1:1" x14ac:dyDescent="0.3">
      <c r="A983" t="s">
        <v>7338</v>
      </c>
    </row>
    <row r="984" spans="1:1" x14ac:dyDescent="0.3">
      <c r="A984" t="s">
        <v>7339</v>
      </c>
    </row>
    <row r="985" spans="1:1" x14ac:dyDescent="0.3">
      <c r="A985" t="s">
        <v>7340</v>
      </c>
    </row>
    <row r="986" spans="1:1" x14ac:dyDescent="0.3">
      <c r="A986" t="s">
        <v>7341</v>
      </c>
    </row>
    <row r="987" spans="1:1" x14ac:dyDescent="0.3">
      <c r="A987" t="s">
        <v>7342</v>
      </c>
    </row>
    <row r="988" spans="1:1" x14ac:dyDescent="0.3">
      <c r="A988" t="s">
        <v>7343</v>
      </c>
    </row>
    <row r="989" spans="1:1" x14ac:dyDescent="0.3">
      <c r="A989" t="s">
        <v>7344</v>
      </c>
    </row>
    <row r="990" spans="1:1" x14ac:dyDescent="0.3">
      <c r="A990" t="s">
        <v>7345</v>
      </c>
    </row>
    <row r="991" spans="1:1" x14ac:dyDescent="0.3">
      <c r="A991" t="s">
        <v>7346</v>
      </c>
    </row>
    <row r="992" spans="1:1" x14ac:dyDescent="0.3">
      <c r="A992" t="s">
        <v>7347</v>
      </c>
    </row>
    <row r="993" spans="1:1" x14ac:dyDescent="0.3">
      <c r="A993" t="s">
        <v>7348</v>
      </c>
    </row>
    <row r="994" spans="1:1" x14ac:dyDescent="0.3">
      <c r="A994" t="s">
        <v>7349</v>
      </c>
    </row>
    <row r="995" spans="1:1" x14ac:dyDescent="0.3">
      <c r="A995" t="s">
        <v>7350</v>
      </c>
    </row>
    <row r="996" spans="1:1" x14ac:dyDescent="0.3">
      <c r="A996" t="s">
        <v>7351</v>
      </c>
    </row>
    <row r="997" spans="1:1" x14ac:dyDescent="0.3">
      <c r="A997" t="s">
        <v>7352</v>
      </c>
    </row>
    <row r="998" spans="1:1" x14ac:dyDescent="0.3">
      <c r="A998" t="s">
        <v>7353</v>
      </c>
    </row>
    <row r="999" spans="1:1" x14ac:dyDescent="0.3">
      <c r="A999" t="s">
        <v>7354</v>
      </c>
    </row>
    <row r="1000" spans="1:1" x14ac:dyDescent="0.3">
      <c r="A1000" t="s">
        <v>7355</v>
      </c>
    </row>
    <row r="1001" spans="1:1" x14ac:dyDescent="0.3">
      <c r="A1001" t="s">
        <v>7356</v>
      </c>
    </row>
    <row r="1002" spans="1:1" x14ac:dyDescent="0.3">
      <c r="A1002" t="s">
        <v>7357</v>
      </c>
    </row>
    <row r="1003" spans="1:1" x14ac:dyDescent="0.3">
      <c r="A1003" t="s">
        <v>7358</v>
      </c>
    </row>
    <row r="1004" spans="1:1" x14ac:dyDescent="0.3">
      <c r="A1004" t="s">
        <v>2845</v>
      </c>
    </row>
    <row r="1005" spans="1:1" x14ac:dyDescent="0.3">
      <c r="A1005" t="s">
        <v>2897</v>
      </c>
    </row>
  </sheetData>
  <pageMargins left="0.7" right="0.7" top="0.75" bottom="0.75" header="0.3" footer="0.3"/>
  <pageSetup orientation="portrait" horizontalDpi="360"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4"/>
  <sheetViews>
    <sheetView view="pageBreakPreview" topLeftCell="A79" zoomScale="95" zoomScaleNormal="100" zoomScaleSheetLayoutView="95" workbookViewId="0">
      <selection activeCell="A126" sqref="A126"/>
    </sheetView>
  </sheetViews>
  <sheetFormatPr baseColWidth="10" defaultRowHeight="14.4" x14ac:dyDescent="0.3"/>
  <cols>
    <col min="1" max="1" width="68.5546875" customWidth="1"/>
  </cols>
  <sheetData>
    <row r="1" spans="1:1" x14ac:dyDescent="0.3">
      <c r="A1" t="s">
        <v>5656</v>
      </c>
    </row>
    <row r="2" spans="1:1" x14ac:dyDescent="0.3">
      <c r="A2" t="s">
        <v>5657</v>
      </c>
    </row>
    <row r="3" spans="1:1" x14ac:dyDescent="0.3">
      <c r="A3" t="s">
        <v>5658</v>
      </c>
    </row>
    <row r="4" spans="1:1" x14ac:dyDescent="0.3">
      <c r="A4" t="s">
        <v>7359</v>
      </c>
    </row>
    <row r="5" spans="1:1" x14ac:dyDescent="0.3">
      <c r="A5" t="s">
        <v>7360</v>
      </c>
    </row>
    <row r="6" spans="1:1" x14ac:dyDescent="0.3">
      <c r="A6" t="s">
        <v>7361</v>
      </c>
    </row>
    <row r="7" spans="1:1" x14ac:dyDescent="0.3">
      <c r="A7" t="s">
        <v>7362</v>
      </c>
    </row>
    <row r="8" spans="1:1" x14ac:dyDescent="0.3">
      <c r="A8" t="s">
        <v>7363</v>
      </c>
    </row>
    <row r="9" spans="1:1" x14ac:dyDescent="0.3">
      <c r="A9" t="s">
        <v>7364</v>
      </c>
    </row>
    <row r="10" spans="1:1" x14ac:dyDescent="0.3">
      <c r="A10" t="s">
        <v>7365</v>
      </c>
    </row>
    <row r="11" spans="1:1" x14ac:dyDescent="0.3">
      <c r="A11" t="s">
        <v>5851</v>
      </c>
    </row>
    <row r="12" spans="1:1" x14ac:dyDescent="0.3">
      <c r="A12" t="s">
        <v>5852</v>
      </c>
    </row>
    <row r="13" spans="1:1" x14ac:dyDescent="0.3">
      <c r="A13" t="s">
        <v>7366</v>
      </c>
    </row>
    <row r="14" spans="1:1" x14ac:dyDescent="0.3">
      <c r="A14" t="s">
        <v>7367</v>
      </c>
    </row>
    <row r="15" spans="1:1" x14ac:dyDescent="0.3">
      <c r="A15" t="s">
        <v>7368</v>
      </c>
    </row>
    <row r="16" spans="1:1" x14ac:dyDescent="0.3">
      <c r="A16" t="s">
        <v>7369</v>
      </c>
    </row>
    <row r="17" spans="1:1" x14ac:dyDescent="0.3">
      <c r="A17" t="s">
        <v>7370</v>
      </c>
    </row>
    <row r="18" spans="1:1" x14ac:dyDescent="0.3">
      <c r="A18" t="s">
        <v>7371</v>
      </c>
    </row>
    <row r="19" spans="1:1" x14ac:dyDescent="0.3">
      <c r="A19" t="s">
        <v>7372</v>
      </c>
    </row>
    <row r="20" spans="1:1" x14ac:dyDescent="0.3">
      <c r="A20" t="s">
        <v>7373</v>
      </c>
    </row>
    <row r="21" spans="1:1" x14ac:dyDescent="0.3">
      <c r="A21" t="s">
        <v>7374</v>
      </c>
    </row>
    <row r="22" spans="1:1" x14ac:dyDescent="0.3">
      <c r="A22" t="s">
        <v>7375</v>
      </c>
    </row>
    <row r="23" spans="1:1" x14ac:dyDescent="0.3">
      <c r="A23" t="s">
        <v>5655</v>
      </c>
    </row>
    <row r="24" spans="1:1" x14ac:dyDescent="0.3">
      <c r="A24" t="s">
        <v>7376</v>
      </c>
    </row>
    <row r="25" spans="1:1" x14ac:dyDescent="0.3">
      <c r="A25" t="s">
        <v>7377</v>
      </c>
    </row>
    <row r="26" spans="1:1" x14ac:dyDescent="0.3">
      <c r="A26" t="s">
        <v>7378</v>
      </c>
    </row>
    <row r="27" spans="1:1" x14ac:dyDescent="0.3">
      <c r="A27" t="s">
        <v>7379</v>
      </c>
    </row>
    <row r="28" spans="1:1" x14ac:dyDescent="0.3">
      <c r="A28" t="s">
        <v>7380</v>
      </c>
    </row>
    <row r="29" spans="1:1" x14ac:dyDescent="0.3">
      <c r="A29" t="s">
        <v>7381</v>
      </c>
    </row>
    <row r="30" spans="1:1" x14ac:dyDescent="0.3">
      <c r="A30" t="s">
        <v>7382</v>
      </c>
    </row>
    <row r="31" spans="1:1" x14ac:dyDescent="0.3">
      <c r="A31" t="s">
        <v>7383</v>
      </c>
    </row>
    <row r="32" spans="1:1" x14ac:dyDescent="0.3">
      <c r="A32" t="s">
        <v>7384</v>
      </c>
    </row>
    <row r="33" spans="1:1" x14ac:dyDescent="0.3">
      <c r="A33" t="s">
        <v>7385</v>
      </c>
    </row>
    <row r="34" spans="1:1" x14ac:dyDescent="0.3">
      <c r="A34" t="s">
        <v>7386</v>
      </c>
    </row>
    <row r="35" spans="1:1" x14ac:dyDescent="0.3">
      <c r="A35" t="s">
        <v>7387</v>
      </c>
    </row>
    <row r="36" spans="1:1" x14ac:dyDescent="0.3">
      <c r="A36" t="s">
        <v>7388</v>
      </c>
    </row>
    <row r="37" spans="1:1" x14ac:dyDescent="0.3">
      <c r="A37" t="s">
        <v>7389</v>
      </c>
    </row>
    <row r="38" spans="1:1" x14ac:dyDescent="0.3">
      <c r="A38" t="s">
        <v>7390</v>
      </c>
    </row>
    <row r="39" spans="1:1" x14ac:dyDescent="0.3">
      <c r="A39" t="s">
        <v>7391</v>
      </c>
    </row>
    <row r="40" spans="1:1" x14ac:dyDescent="0.3">
      <c r="A40" t="s">
        <v>7392</v>
      </c>
    </row>
    <row r="41" spans="1:1" x14ac:dyDescent="0.3">
      <c r="A41" t="s">
        <v>7393</v>
      </c>
    </row>
    <row r="42" spans="1:1" x14ac:dyDescent="0.3">
      <c r="A42" t="s">
        <v>7394</v>
      </c>
    </row>
    <row r="43" spans="1:1" x14ac:dyDescent="0.3">
      <c r="A43" t="s">
        <v>7395</v>
      </c>
    </row>
    <row r="44" spans="1:1" x14ac:dyDescent="0.3">
      <c r="A44" t="s">
        <v>7396</v>
      </c>
    </row>
    <row r="45" spans="1:1" x14ac:dyDescent="0.3">
      <c r="A45" t="s">
        <v>7397</v>
      </c>
    </row>
    <row r="46" spans="1:1" x14ac:dyDescent="0.3">
      <c r="A46" t="s">
        <v>7393</v>
      </c>
    </row>
    <row r="47" spans="1:1" x14ac:dyDescent="0.3">
      <c r="A47" t="s">
        <v>7380</v>
      </c>
    </row>
    <row r="48" spans="1:1" x14ac:dyDescent="0.3">
      <c r="A48" t="s">
        <v>7381</v>
      </c>
    </row>
    <row r="49" spans="1:1" x14ac:dyDescent="0.3">
      <c r="A49" t="s">
        <v>7382</v>
      </c>
    </row>
    <row r="50" spans="1:1" x14ac:dyDescent="0.3">
      <c r="A50" t="s">
        <v>7383</v>
      </c>
    </row>
    <row r="51" spans="1:1" x14ac:dyDescent="0.3">
      <c r="A51" t="s">
        <v>7384</v>
      </c>
    </row>
    <row r="52" spans="1:1" x14ac:dyDescent="0.3">
      <c r="A52" t="s">
        <v>7398</v>
      </c>
    </row>
    <row r="53" spans="1:1" x14ac:dyDescent="0.3">
      <c r="A53" t="s">
        <v>7399</v>
      </c>
    </row>
    <row r="54" spans="1:1" x14ac:dyDescent="0.3">
      <c r="A54" t="s">
        <v>7400</v>
      </c>
    </row>
    <row r="55" spans="1:1" x14ac:dyDescent="0.3">
      <c r="A55" t="s">
        <v>7401</v>
      </c>
    </row>
    <row r="56" spans="1:1" x14ac:dyDescent="0.3">
      <c r="A56" t="s">
        <v>7402</v>
      </c>
    </row>
    <row r="57" spans="1:1" x14ac:dyDescent="0.3">
      <c r="A57" t="s">
        <v>7403</v>
      </c>
    </row>
    <row r="58" spans="1:1" x14ac:dyDescent="0.3">
      <c r="A58" t="s">
        <v>7404</v>
      </c>
    </row>
    <row r="59" spans="1:1" x14ac:dyDescent="0.3">
      <c r="A59" t="s">
        <v>7405</v>
      </c>
    </row>
    <row r="60" spans="1:1" x14ac:dyDescent="0.3">
      <c r="A60" t="s">
        <v>7406</v>
      </c>
    </row>
    <row r="61" spans="1:1" x14ac:dyDescent="0.3">
      <c r="A61" t="s">
        <v>7407</v>
      </c>
    </row>
    <row r="62" spans="1:1" x14ac:dyDescent="0.3">
      <c r="A62" t="s">
        <v>7408</v>
      </c>
    </row>
    <row r="63" spans="1:1" x14ac:dyDescent="0.3">
      <c r="A63" t="s">
        <v>7409</v>
      </c>
    </row>
    <row r="64" spans="1:1" x14ac:dyDescent="0.3">
      <c r="A64" t="s">
        <v>7410</v>
      </c>
    </row>
    <row r="65" spans="1:1" x14ac:dyDescent="0.3">
      <c r="A65" t="s">
        <v>7411</v>
      </c>
    </row>
    <row r="66" spans="1:1" x14ac:dyDescent="0.3">
      <c r="A66" t="s">
        <v>7412</v>
      </c>
    </row>
    <row r="67" spans="1:1" x14ac:dyDescent="0.3">
      <c r="A67" t="s">
        <v>7413</v>
      </c>
    </row>
    <row r="68" spans="1:1" x14ac:dyDescent="0.3">
      <c r="A68" t="s">
        <v>7380</v>
      </c>
    </row>
    <row r="69" spans="1:1" x14ac:dyDescent="0.3">
      <c r="A69" t="s">
        <v>7381</v>
      </c>
    </row>
    <row r="70" spans="1:1" x14ac:dyDescent="0.3">
      <c r="A70" t="s">
        <v>7382</v>
      </c>
    </row>
    <row r="71" spans="1:1" x14ac:dyDescent="0.3">
      <c r="A71" t="s">
        <v>7383</v>
      </c>
    </row>
    <row r="72" spans="1:1" x14ac:dyDescent="0.3">
      <c r="A72" t="s">
        <v>7414</v>
      </c>
    </row>
    <row r="73" spans="1:1" x14ac:dyDescent="0.3">
      <c r="A73" t="s">
        <v>7415</v>
      </c>
    </row>
    <row r="74" spans="1:1" x14ac:dyDescent="0.3">
      <c r="A74" t="s">
        <v>7416</v>
      </c>
    </row>
    <row r="75" spans="1:1" x14ac:dyDescent="0.3">
      <c r="A75" t="s">
        <v>7417</v>
      </c>
    </row>
    <row r="76" spans="1:1" x14ac:dyDescent="0.3">
      <c r="A76" t="s">
        <v>7418</v>
      </c>
    </row>
    <row r="77" spans="1:1" x14ac:dyDescent="0.3">
      <c r="A77" t="s">
        <v>7419</v>
      </c>
    </row>
    <row r="78" spans="1:1" x14ac:dyDescent="0.3">
      <c r="A78" t="s">
        <v>7420</v>
      </c>
    </row>
    <row r="79" spans="1:1" x14ac:dyDescent="0.3">
      <c r="A79" t="s">
        <v>7421</v>
      </c>
    </row>
    <row r="80" spans="1:1" x14ac:dyDescent="0.3">
      <c r="A80" t="s">
        <v>7422</v>
      </c>
    </row>
    <row r="81" spans="1:1" x14ac:dyDescent="0.3">
      <c r="A81" t="s">
        <v>7423</v>
      </c>
    </row>
    <row r="82" spans="1:1" x14ac:dyDescent="0.3">
      <c r="A82" t="s">
        <v>7424</v>
      </c>
    </row>
    <row r="83" spans="1:1" x14ac:dyDescent="0.3">
      <c r="A83" t="s">
        <v>7404</v>
      </c>
    </row>
    <row r="84" spans="1:1" x14ac:dyDescent="0.3">
      <c r="A84" t="s">
        <v>7425</v>
      </c>
    </row>
    <row r="85" spans="1:1" x14ac:dyDescent="0.3">
      <c r="A85" t="s">
        <v>7426</v>
      </c>
    </row>
    <row r="86" spans="1:1" x14ac:dyDescent="0.3">
      <c r="A86" t="s">
        <v>7427</v>
      </c>
    </row>
    <row r="87" spans="1:1" x14ac:dyDescent="0.3">
      <c r="A87" t="s">
        <v>7428</v>
      </c>
    </row>
    <row r="88" spans="1:1" x14ac:dyDescent="0.3">
      <c r="A88" t="s">
        <v>7429</v>
      </c>
    </row>
    <row r="89" spans="1:1" x14ac:dyDescent="0.3">
      <c r="A89" t="s">
        <v>7430</v>
      </c>
    </row>
    <row r="90" spans="1:1" x14ac:dyDescent="0.3">
      <c r="A90" t="s">
        <v>7431</v>
      </c>
    </row>
    <row r="91" spans="1:1" x14ac:dyDescent="0.3">
      <c r="A91" t="s">
        <v>7432</v>
      </c>
    </row>
    <row r="92" spans="1:1" x14ac:dyDescent="0.3">
      <c r="A92" t="s">
        <v>7433</v>
      </c>
    </row>
    <row r="93" spans="1:1" x14ac:dyDescent="0.3">
      <c r="A93" t="s">
        <v>7434</v>
      </c>
    </row>
    <row r="94" spans="1:1" x14ac:dyDescent="0.3">
      <c r="A94" t="s">
        <v>5220</v>
      </c>
    </row>
    <row r="95" spans="1:1" x14ac:dyDescent="0.3">
      <c r="A95" t="s">
        <v>7422</v>
      </c>
    </row>
    <row r="96" spans="1:1" x14ac:dyDescent="0.3">
      <c r="A96" t="s">
        <v>7423</v>
      </c>
    </row>
    <row r="97" spans="1:1" x14ac:dyDescent="0.3">
      <c r="A97" t="s">
        <v>7424</v>
      </c>
    </row>
    <row r="98" spans="1:1" x14ac:dyDescent="0.3">
      <c r="A98" t="s">
        <v>7404</v>
      </c>
    </row>
    <row r="99" spans="1:1" x14ac:dyDescent="0.3">
      <c r="A99" t="s">
        <v>7435</v>
      </c>
    </row>
    <row r="100" spans="1:1" x14ac:dyDescent="0.3">
      <c r="A100" t="s">
        <v>7381</v>
      </c>
    </row>
    <row r="101" spans="1:1" x14ac:dyDescent="0.3">
      <c r="A101" t="s">
        <v>7382</v>
      </c>
    </row>
    <row r="102" spans="1:1" x14ac:dyDescent="0.3">
      <c r="A102" t="s">
        <v>7383</v>
      </c>
    </row>
    <row r="103" spans="1:1" x14ac:dyDescent="0.3">
      <c r="A103" t="s">
        <v>7436</v>
      </c>
    </row>
    <row r="104" spans="1:1" x14ac:dyDescent="0.3">
      <c r="A104" t="s">
        <v>7437</v>
      </c>
    </row>
    <row r="105" spans="1:1" x14ac:dyDescent="0.3">
      <c r="A105" t="s">
        <v>7438</v>
      </c>
    </row>
    <row r="106" spans="1:1" x14ac:dyDescent="0.3">
      <c r="A106" t="s">
        <v>7439</v>
      </c>
    </row>
    <row r="107" spans="1:1" x14ac:dyDescent="0.3">
      <c r="A107" t="s">
        <v>7440</v>
      </c>
    </row>
    <row r="108" spans="1:1" x14ac:dyDescent="0.3">
      <c r="A108" t="s">
        <v>7422</v>
      </c>
    </row>
    <row r="109" spans="1:1" x14ac:dyDescent="0.3">
      <c r="A109" t="s">
        <v>7441</v>
      </c>
    </row>
    <row r="110" spans="1:1" x14ac:dyDescent="0.3">
      <c r="A110" t="s">
        <v>7424</v>
      </c>
    </row>
    <row r="111" spans="1:1" x14ac:dyDescent="0.3">
      <c r="A111" t="s">
        <v>7404</v>
      </c>
    </row>
    <row r="112" spans="1:1" x14ac:dyDescent="0.3">
      <c r="A112" t="s">
        <v>5869</v>
      </c>
    </row>
    <row r="113" spans="1:1" x14ac:dyDescent="0.3">
      <c r="A113" t="s">
        <v>5870</v>
      </c>
    </row>
    <row r="114" spans="1:1" x14ac:dyDescent="0.3">
      <c r="A114" t="s">
        <v>5871</v>
      </c>
    </row>
  </sheetData>
  <pageMargins left="0.7" right="0.7" top="0.75" bottom="0.75" header="0.3" footer="0.3"/>
  <pageSetup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6"/>
  <sheetViews>
    <sheetView view="pageBreakPreview" zoomScaleNormal="100" zoomScaleSheetLayoutView="100" workbookViewId="0">
      <selection activeCell="A82" sqref="A82"/>
    </sheetView>
  </sheetViews>
  <sheetFormatPr baseColWidth="10" defaultRowHeight="14.4" x14ac:dyDescent="0.3"/>
  <cols>
    <col min="1" max="1" width="79.109375" customWidth="1"/>
  </cols>
  <sheetData>
    <row r="1" spans="1:1" x14ac:dyDescent="0.3">
      <c r="A1" t="s">
        <v>5656</v>
      </c>
    </row>
    <row r="2" spans="1:1" x14ac:dyDescent="0.3">
      <c r="A2" t="s">
        <v>5657</v>
      </c>
    </row>
    <row r="3" spans="1:1" x14ac:dyDescent="0.3">
      <c r="A3" t="s">
        <v>5658</v>
      </c>
    </row>
    <row r="4" spans="1:1" x14ac:dyDescent="0.3">
      <c r="A4" t="s">
        <v>7359</v>
      </c>
    </row>
    <row r="5" spans="1:1" x14ac:dyDescent="0.3">
      <c r="A5" t="s">
        <v>7360</v>
      </c>
    </row>
    <row r="6" spans="1:1" x14ac:dyDescent="0.3">
      <c r="A6" t="s">
        <v>7361</v>
      </c>
    </row>
    <row r="7" spans="1:1" x14ac:dyDescent="0.3">
      <c r="A7" t="s">
        <v>7362</v>
      </c>
    </row>
    <row r="8" spans="1:1" x14ac:dyDescent="0.3">
      <c r="A8" t="s">
        <v>7442</v>
      </c>
    </row>
    <row r="9" spans="1:1" x14ac:dyDescent="0.3">
      <c r="A9" t="s">
        <v>7365</v>
      </c>
    </row>
    <row r="10" spans="1:1" x14ac:dyDescent="0.3">
      <c r="A10" t="s">
        <v>5851</v>
      </c>
    </row>
    <row r="11" spans="1:1" x14ac:dyDescent="0.3">
      <c r="A11" t="s">
        <v>5852</v>
      </c>
    </row>
    <row r="12" spans="1:1" x14ac:dyDescent="0.3">
      <c r="A12" t="s">
        <v>7366</v>
      </c>
    </row>
    <row r="13" spans="1:1" x14ac:dyDescent="0.3">
      <c r="A13" t="s">
        <v>7443</v>
      </c>
    </row>
    <row r="14" spans="1:1" x14ac:dyDescent="0.3">
      <c r="A14" t="s">
        <v>7368</v>
      </c>
    </row>
    <row r="15" spans="1:1" x14ac:dyDescent="0.3">
      <c r="A15" t="s">
        <v>7369</v>
      </c>
    </row>
    <row r="16" spans="1:1" x14ac:dyDescent="0.3">
      <c r="A16" t="s">
        <v>7370</v>
      </c>
    </row>
    <row r="17" spans="1:1" x14ac:dyDescent="0.3">
      <c r="A17" t="s">
        <v>7371</v>
      </c>
    </row>
    <row r="18" spans="1:1" x14ac:dyDescent="0.3">
      <c r="A18" t="s">
        <v>7372</v>
      </c>
    </row>
    <row r="19" spans="1:1" x14ac:dyDescent="0.3">
      <c r="A19" t="s">
        <v>7444</v>
      </c>
    </row>
    <row r="20" spans="1:1" x14ac:dyDescent="0.3">
      <c r="A20" t="s">
        <v>7369</v>
      </c>
    </row>
    <row r="21" spans="1:1" x14ac:dyDescent="0.3">
      <c r="A21" t="s">
        <v>7445</v>
      </c>
    </row>
    <row r="22" spans="1:1" x14ac:dyDescent="0.3">
      <c r="A22" t="s">
        <v>7446</v>
      </c>
    </row>
    <row r="23" spans="1:1" x14ac:dyDescent="0.3">
      <c r="A23" t="s">
        <v>7447</v>
      </c>
    </row>
    <row r="24" spans="1:1" x14ac:dyDescent="0.3">
      <c r="A24" t="s">
        <v>7448</v>
      </c>
    </row>
    <row r="25" spans="1:1" x14ac:dyDescent="0.3">
      <c r="A25" t="s">
        <v>7449</v>
      </c>
    </row>
    <row r="26" spans="1:1" x14ac:dyDescent="0.3">
      <c r="A26" t="s">
        <v>7450</v>
      </c>
    </row>
    <row r="27" spans="1:1" x14ac:dyDescent="0.3">
      <c r="A27" t="s">
        <v>7451</v>
      </c>
    </row>
    <row r="28" spans="1:1" x14ac:dyDescent="0.3">
      <c r="A28" t="s">
        <v>7452</v>
      </c>
    </row>
    <row r="29" spans="1:1" x14ac:dyDescent="0.3">
      <c r="A29" t="s">
        <v>7453</v>
      </c>
    </row>
    <row r="30" spans="1:1" x14ac:dyDescent="0.3">
      <c r="A30" t="s">
        <v>7454</v>
      </c>
    </row>
    <row r="31" spans="1:1" x14ac:dyDescent="0.3">
      <c r="A31" t="s">
        <v>7455</v>
      </c>
    </row>
    <row r="32" spans="1:1" x14ac:dyDescent="0.3">
      <c r="A32" t="s">
        <v>7456</v>
      </c>
    </row>
    <row r="33" spans="1:1" x14ac:dyDescent="0.3">
      <c r="A33" t="s">
        <v>7449</v>
      </c>
    </row>
    <row r="34" spans="1:1" x14ac:dyDescent="0.3">
      <c r="A34" t="s">
        <v>7450</v>
      </c>
    </row>
    <row r="35" spans="1:1" x14ac:dyDescent="0.3">
      <c r="A35" t="s">
        <v>7451</v>
      </c>
    </row>
    <row r="36" spans="1:1" x14ac:dyDescent="0.3">
      <c r="A36" t="s">
        <v>7457</v>
      </c>
    </row>
    <row r="37" spans="1:1" x14ac:dyDescent="0.3">
      <c r="A37" t="s">
        <v>7458</v>
      </c>
    </row>
    <row r="38" spans="1:1" x14ac:dyDescent="0.3">
      <c r="A38" t="s">
        <v>7459</v>
      </c>
    </row>
    <row r="39" spans="1:1" x14ac:dyDescent="0.3">
      <c r="A39" t="s">
        <v>7460</v>
      </c>
    </row>
    <row r="40" spans="1:1" x14ac:dyDescent="0.3">
      <c r="A40" t="s">
        <v>7461</v>
      </c>
    </row>
    <row r="41" spans="1:1" x14ac:dyDescent="0.3">
      <c r="A41" t="s">
        <v>7462</v>
      </c>
    </row>
    <row r="42" spans="1:1" x14ac:dyDescent="0.3">
      <c r="A42" t="s">
        <v>7463</v>
      </c>
    </row>
    <row r="43" spans="1:1" x14ac:dyDescent="0.3">
      <c r="A43" t="s">
        <v>7464</v>
      </c>
    </row>
    <row r="44" spans="1:1" x14ac:dyDescent="0.3">
      <c r="A44" t="s">
        <v>7465</v>
      </c>
    </row>
    <row r="45" spans="1:1" x14ac:dyDescent="0.3">
      <c r="A45" t="s">
        <v>7380</v>
      </c>
    </row>
    <row r="46" spans="1:1" x14ac:dyDescent="0.3">
      <c r="A46" t="s">
        <v>7381</v>
      </c>
    </row>
    <row r="47" spans="1:1" x14ac:dyDescent="0.3">
      <c r="A47" t="s">
        <v>7382</v>
      </c>
    </row>
    <row r="48" spans="1:1" x14ac:dyDescent="0.3">
      <c r="A48" t="s">
        <v>7466</v>
      </c>
    </row>
    <row r="49" spans="1:1" x14ac:dyDescent="0.3">
      <c r="A49" t="s">
        <v>7467</v>
      </c>
    </row>
    <row r="50" spans="1:1" x14ac:dyDescent="0.3">
      <c r="A50" t="s">
        <v>7468</v>
      </c>
    </row>
    <row r="51" spans="1:1" x14ac:dyDescent="0.3">
      <c r="A51" t="s">
        <v>7469</v>
      </c>
    </row>
    <row r="52" spans="1:1" x14ac:dyDescent="0.3">
      <c r="A52" t="s">
        <v>7470</v>
      </c>
    </row>
    <row r="53" spans="1:1" x14ac:dyDescent="0.3">
      <c r="A53" t="s">
        <v>7471</v>
      </c>
    </row>
    <row r="54" spans="1:1" x14ac:dyDescent="0.3">
      <c r="A54" t="s">
        <v>7472</v>
      </c>
    </row>
    <row r="55" spans="1:1" x14ac:dyDescent="0.3">
      <c r="A55" t="s">
        <v>7473</v>
      </c>
    </row>
    <row r="56" spans="1:1" x14ac:dyDescent="0.3">
      <c r="A56" t="s">
        <v>7425</v>
      </c>
    </row>
    <row r="57" spans="1:1" x14ac:dyDescent="0.3">
      <c r="A57" t="s">
        <v>7426</v>
      </c>
    </row>
    <row r="58" spans="1:1" x14ac:dyDescent="0.3">
      <c r="A58" t="s">
        <v>7427</v>
      </c>
    </row>
    <row r="59" spans="1:1" x14ac:dyDescent="0.3">
      <c r="A59" t="s">
        <v>7428</v>
      </c>
    </row>
    <row r="60" spans="1:1" x14ac:dyDescent="0.3">
      <c r="A60" t="s">
        <v>7429</v>
      </c>
    </row>
    <row r="61" spans="1:1" x14ac:dyDescent="0.3">
      <c r="A61" t="s">
        <v>7430</v>
      </c>
    </row>
    <row r="62" spans="1:1" x14ac:dyDescent="0.3">
      <c r="A62" t="s">
        <v>7474</v>
      </c>
    </row>
    <row r="63" spans="1:1" x14ac:dyDescent="0.3">
      <c r="A63" t="s">
        <v>7475</v>
      </c>
    </row>
    <row r="64" spans="1:1" x14ac:dyDescent="0.3">
      <c r="A64" t="s">
        <v>7476</v>
      </c>
    </row>
    <row r="65" spans="1:1" x14ac:dyDescent="0.3">
      <c r="A65" t="s">
        <v>7477</v>
      </c>
    </row>
    <row r="66" spans="1:1" x14ac:dyDescent="0.3">
      <c r="A66" t="s">
        <v>7478</v>
      </c>
    </row>
    <row r="67" spans="1:1" x14ac:dyDescent="0.3">
      <c r="A67" t="s">
        <v>7479</v>
      </c>
    </row>
    <row r="68" spans="1:1" x14ac:dyDescent="0.3">
      <c r="A68" t="s">
        <v>7381</v>
      </c>
    </row>
    <row r="69" spans="1:1" x14ac:dyDescent="0.3">
      <c r="A69" t="s">
        <v>7382</v>
      </c>
    </row>
    <row r="70" spans="1:1" x14ac:dyDescent="0.3">
      <c r="A70" t="s">
        <v>7383</v>
      </c>
    </row>
    <row r="71" spans="1:1" x14ac:dyDescent="0.3">
      <c r="A71" t="s">
        <v>7480</v>
      </c>
    </row>
    <row r="72" spans="1:1" x14ac:dyDescent="0.3">
      <c r="A72" t="s">
        <v>7481</v>
      </c>
    </row>
    <row r="73" spans="1:1" x14ac:dyDescent="0.3">
      <c r="A73" t="s">
        <v>7482</v>
      </c>
    </row>
    <row r="74" spans="1:1" x14ac:dyDescent="0.3">
      <c r="A74" t="s">
        <v>5869</v>
      </c>
    </row>
    <row r="75" spans="1:1" x14ac:dyDescent="0.3">
      <c r="A75" t="s">
        <v>5870</v>
      </c>
    </row>
    <row r="76" spans="1:1" x14ac:dyDescent="0.3">
      <c r="A76" t="s">
        <v>5871</v>
      </c>
    </row>
  </sheetData>
  <pageMargins left="0.7" right="0.7" top="0.75" bottom="0.75" header="0.3" footer="0.3"/>
  <pageSetup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65"/>
  <sheetViews>
    <sheetView view="pageBreakPreview" topLeftCell="A307" zoomScale="60" zoomScaleNormal="100" workbookViewId="0">
      <selection activeCell="A361" sqref="A361"/>
    </sheetView>
  </sheetViews>
  <sheetFormatPr baseColWidth="10" defaultRowHeight="14.4" x14ac:dyDescent="0.3"/>
  <cols>
    <col min="1" max="1" width="111.109375" customWidth="1"/>
  </cols>
  <sheetData>
    <row r="1" spans="1:1" x14ac:dyDescent="0.3">
      <c r="A1" t="s">
        <v>7483</v>
      </c>
    </row>
    <row r="2" spans="1:1" x14ac:dyDescent="0.3">
      <c r="A2" t="s">
        <v>7484</v>
      </c>
    </row>
    <row r="3" spans="1:1" x14ac:dyDescent="0.3">
      <c r="A3" t="s">
        <v>7485</v>
      </c>
    </row>
    <row r="4" spans="1:1" x14ac:dyDescent="0.3">
      <c r="A4" t="s">
        <v>7486</v>
      </c>
    </row>
    <row r="5" spans="1:1" x14ac:dyDescent="0.3">
      <c r="A5" t="s">
        <v>7487</v>
      </c>
    </row>
    <row r="6" spans="1:1" x14ac:dyDescent="0.3">
      <c r="A6" t="s">
        <v>1318</v>
      </c>
    </row>
    <row r="7" spans="1:1" x14ac:dyDescent="0.3">
      <c r="A7" t="s">
        <v>7488</v>
      </c>
    </row>
    <row r="8" spans="1:1" x14ac:dyDescent="0.3">
      <c r="A8" t="s">
        <v>7489</v>
      </c>
    </row>
    <row r="9" spans="1:1" x14ac:dyDescent="0.3">
      <c r="A9" t="s">
        <v>7490</v>
      </c>
    </row>
    <row r="10" spans="1:1" x14ac:dyDescent="0.3">
      <c r="A10" t="s">
        <v>7491</v>
      </c>
    </row>
    <row r="11" spans="1:1" x14ac:dyDescent="0.3">
      <c r="A11" t="s">
        <v>7492</v>
      </c>
    </row>
    <row r="12" spans="1:1" x14ac:dyDescent="0.3">
      <c r="A12" t="s">
        <v>7493</v>
      </c>
    </row>
    <row r="13" spans="1:1" x14ac:dyDescent="0.3">
      <c r="A13" t="s">
        <v>7494</v>
      </c>
    </row>
    <row r="14" spans="1:1" x14ac:dyDescent="0.3">
      <c r="A14" t="s">
        <v>7495</v>
      </c>
    </row>
    <row r="15" spans="1:1" x14ac:dyDescent="0.3">
      <c r="A15" t="s">
        <v>7496</v>
      </c>
    </row>
    <row r="16" spans="1:1" x14ac:dyDescent="0.3">
      <c r="A16" t="s">
        <v>7497</v>
      </c>
    </row>
    <row r="17" spans="1:1" x14ac:dyDescent="0.3">
      <c r="A17" t="s">
        <v>7498</v>
      </c>
    </row>
    <row r="18" spans="1:1" x14ac:dyDescent="0.3">
      <c r="A18" t="s">
        <v>7499</v>
      </c>
    </row>
    <row r="19" spans="1:1" x14ac:dyDescent="0.3">
      <c r="A19" t="s">
        <v>7500</v>
      </c>
    </row>
    <row r="20" spans="1:1" x14ac:dyDescent="0.3">
      <c r="A20" t="s">
        <v>7501</v>
      </c>
    </row>
    <row r="21" spans="1:1" x14ac:dyDescent="0.3">
      <c r="A21" t="s">
        <v>7502</v>
      </c>
    </row>
    <row r="22" spans="1:1" x14ac:dyDescent="0.3">
      <c r="A22" t="s">
        <v>7503</v>
      </c>
    </row>
    <row r="23" spans="1:1" x14ac:dyDescent="0.3">
      <c r="A23" t="s">
        <v>7504</v>
      </c>
    </row>
    <row r="24" spans="1:1" x14ac:dyDescent="0.3">
      <c r="A24" t="s">
        <v>7505</v>
      </c>
    </row>
    <row r="25" spans="1:1" x14ac:dyDescent="0.3">
      <c r="A25" t="s">
        <v>7506</v>
      </c>
    </row>
    <row r="26" spans="1:1" x14ac:dyDescent="0.3">
      <c r="A26" t="s">
        <v>7507</v>
      </c>
    </row>
    <row r="27" spans="1:1" x14ac:dyDescent="0.3">
      <c r="A27" t="s">
        <v>7508</v>
      </c>
    </row>
    <row r="28" spans="1:1" x14ac:dyDescent="0.3">
      <c r="A28" t="s">
        <v>7509</v>
      </c>
    </row>
    <row r="29" spans="1:1" x14ac:dyDescent="0.3">
      <c r="A29" t="s">
        <v>7510</v>
      </c>
    </row>
    <row r="30" spans="1:1" x14ac:dyDescent="0.3">
      <c r="A30" t="s">
        <v>7511</v>
      </c>
    </row>
    <row r="31" spans="1:1" x14ac:dyDescent="0.3">
      <c r="A31" t="s">
        <v>7512</v>
      </c>
    </row>
    <row r="32" spans="1:1" x14ac:dyDescent="0.3">
      <c r="A32" t="s">
        <v>7513</v>
      </c>
    </row>
    <row r="33" spans="1:1" x14ac:dyDescent="0.3">
      <c r="A33" t="s">
        <v>7514</v>
      </c>
    </row>
    <row r="34" spans="1:1" x14ac:dyDescent="0.3">
      <c r="A34" t="s">
        <v>7515</v>
      </c>
    </row>
    <row r="35" spans="1:1" x14ac:dyDescent="0.3">
      <c r="A35" t="s">
        <v>7516</v>
      </c>
    </row>
    <row r="36" spans="1:1" x14ac:dyDescent="0.3">
      <c r="A36" t="s">
        <v>7517</v>
      </c>
    </row>
    <row r="37" spans="1:1" x14ac:dyDescent="0.3">
      <c r="A37" t="s">
        <v>7518</v>
      </c>
    </row>
    <row r="38" spans="1:1" x14ac:dyDescent="0.3">
      <c r="A38" t="s">
        <v>7519</v>
      </c>
    </row>
    <row r="39" spans="1:1" x14ac:dyDescent="0.3">
      <c r="A39" t="s">
        <v>7520</v>
      </c>
    </row>
    <row r="40" spans="1:1" x14ac:dyDescent="0.3">
      <c r="A40" t="s">
        <v>7521</v>
      </c>
    </row>
    <row r="41" spans="1:1" x14ac:dyDescent="0.3">
      <c r="A41" t="s">
        <v>7522</v>
      </c>
    </row>
    <row r="42" spans="1:1" x14ac:dyDescent="0.3">
      <c r="A42" t="s">
        <v>7523</v>
      </c>
    </row>
    <row r="43" spans="1:1" x14ac:dyDescent="0.3">
      <c r="A43" t="s">
        <v>7524</v>
      </c>
    </row>
    <row r="44" spans="1:1" x14ac:dyDescent="0.3">
      <c r="A44" t="s">
        <v>7525</v>
      </c>
    </row>
    <row r="45" spans="1:1" x14ac:dyDescent="0.3">
      <c r="A45" t="s">
        <v>7526</v>
      </c>
    </row>
    <row r="46" spans="1:1" x14ac:dyDescent="0.3">
      <c r="A46" t="s">
        <v>7527</v>
      </c>
    </row>
    <row r="47" spans="1:1" x14ac:dyDescent="0.3">
      <c r="A47" t="s">
        <v>7528</v>
      </c>
    </row>
    <row r="48" spans="1:1" x14ac:dyDescent="0.3">
      <c r="A48" t="s">
        <v>7529</v>
      </c>
    </row>
    <row r="49" spans="1:1" x14ac:dyDescent="0.3">
      <c r="A49" t="s">
        <v>7530</v>
      </c>
    </row>
    <row r="50" spans="1:1" x14ac:dyDescent="0.3">
      <c r="A50" t="s">
        <v>7531</v>
      </c>
    </row>
    <row r="51" spans="1:1" x14ac:dyDescent="0.3">
      <c r="A51" t="s">
        <v>7532</v>
      </c>
    </row>
    <row r="52" spans="1:1" x14ac:dyDescent="0.3">
      <c r="A52" t="s">
        <v>7533</v>
      </c>
    </row>
    <row r="53" spans="1:1" x14ac:dyDescent="0.3">
      <c r="A53" t="s">
        <v>7534</v>
      </c>
    </row>
    <row r="54" spans="1:1" x14ac:dyDescent="0.3">
      <c r="A54" t="s">
        <v>7535</v>
      </c>
    </row>
    <row r="55" spans="1:1" x14ac:dyDescent="0.3">
      <c r="A55" t="s">
        <v>7536</v>
      </c>
    </row>
    <row r="56" spans="1:1" x14ac:dyDescent="0.3">
      <c r="A56" t="s">
        <v>7537</v>
      </c>
    </row>
    <row r="57" spans="1:1" x14ac:dyDescent="0.3">
      <c r="A57" t="s">
        <v>7538</v>
      </c>
    </row>
    <row r="58" spans="1:1" x14ac:dyDescent="0.3">
      <c r="A58" t="s">
        <v>7539</v>
      </c>
    </row>
    <row r="59" spans="1:1" x14ac:dyDescent="0.3">
      <c r="A59" t="s">
        <v>7540</v>
      </c>
    </row>
    <row r="60" spans="1:1" x14ac:dyDescent="0.3">
      <c r="A60" t="s">
        <v>7541</v>
      </c>
    </row>
    <row r="61" spans="1:1" x14ac:dyDescent="0.3">
      <c r="A61" t="s">
        <v>7542</v>
      </c>
    </row>
    <row r="62" spans="1:1" x14ac:dyDescent="0.3">
      <c r="A62" t="s">
        <v>7543</v>
      </c>
    </row>
    <row r="63" spans="1:1" x14ac:dyDescent="0.3">
      <c r="A63" t="s">
        <v>7544</v>
      </c>
    </row>
    <row r="64" spans="1:1" x14ac:dyDescent="0.3">
      <c r="A64" t="s">
        <v>7545</v>
      </c>
    </row>
    <row r="65" spans="1:1" x14ac:dyDescent="0.3">
      <c r="A65" t="s">
        <v>7546</v>
      </c>
    </row>
    <row r="66" spans="1:1" x14ac:dyDescent="0.3">
      <c r="A66" t="s">
        <v>7547</v>
      </c>
    </row>
    <row r="67" spans="1:1" x14ac:dyDescent="0.3">
      <c r="A67" t="s">
        <v>7548</v>
      </c>
    </row>
    <row r="68" spans="1:1" x14ac:dyDescent="0.3">
      <c r="A68" t="s">
        <v>7549</v>
      </c>
    </row>
    <row r="69" spans="1:1" x14ac:dyDescent="0.3">
      <c r="A69" t="s">
        <v>7550</v>
      </c>
    </row>
    <row r="70" spans="1:1" x14ac:dyDescent="0.3">
      <c r="A70" t="s">
        <v>7551</v>
      </c>
    </row>
    <row r="71" spans="1:1" x14ac:dyDescent="0.3">
      <c r="A71" t="s">
        <v>7552</v>
      </c>
    </row>
    <row r="72" spans="1:1" x14ac:dyDescent="0.3">
      <c r="A72" t="s">
        <v>7553</v>
      </c>
    </row>
    <row r="73" spans="1:1" x14ac:dyDescent="0.3">
      <c r="A73" t="s">
        <v>7554</v>
      </c>
    </row>
    <row r="74" spans="1:1" x14ac:dyDescent="0.3">
      <c r="A74" t="s">
        <v>7555</v>
      </c>
    </row>
    <row r="75" spans="1:1" x14ac:dyDescent="0.3">
      <c r="A75" t="s">
        <v>7556</v>
      </c>
    </row>
    <row r="76" spans="1:1" x14ac:dyDescent="0.3">
      <c r="A76" t="s">
        <v>7557</v>
      </c>
    </row>
    <row r="77" spans="1:1" x14ac:dyDescent="0.3">
      <c r="A77" t="s">
        <v>7558</v>
      </c>
    </row>
    <row r="78" spans="1:1" x14ac:dyDescent="0.3">
      <c r="A78" t="s">
        <v>7559</v>
      </c>
    </row>
    <row r="79" spans="1:1" x14ac:dyDescent="0.3">
      <c r="A79" t="s">
        <v>6608</v>
      </c>
    </row>
    <row r="80" spans="1:1" x14ac:dyDescent="0.3">
      <c r="A80" t="s">
        <v>7560</v>
      </c>
    </row>
    <row r="81" spans="1:1" x14ac:dyDescent="0.3">
      <c r="A81" t="s">
        <v>7561</v>
      </c>
    </row>
    <row r="82" spans="1:1" x14ac:dyDescent="0.3">
      <c r="A82" t="s">
        <v>7562</v>
      </c>
    </row>
    <row r="83" spans="1:1" x14ac:dyDescent="0.3">
      <c r="A83" t="s">
        <v>7563</v>
      </c>
    </row>
    <row r="84" spans="1:1" x14ac:dyDescent="0.3">
      <c r="A84" t="s">
        <v>7564</v>
      </c>
    </row>
    <row r="85" spans="1:1" x14ac:dyDescent="0.3">
      <c r="A85" t="s">
        <v>7565</v>
      </c>
    </row>
    <row r="86" spans="1:1" x14ac:dyDescent="0.3">
      <c r="A86" t="s">
        <v>7566</v>
      </c>
    </row>
    <row r="87" spans="1:1" x14ac:dyDescent="0.3">
      <c r="A87" t="s">
        <v>7567</v>
      </c>
    </row>
    <row r="88" spans="1:1" x14ac:dyDescent="0.3">
      <c r="A88" t="s">
        <v>7568</v>
      </c>
    </row>
    <row r="89" spans="1:1" x14ac:dyDescent="0.3">
      <c r="A89" t="s">
        <v>7569</v>
      </c>
    </row>
    <row r="90" spans="1:1" x14ac:dyDescent="0.3">
      <c r="A90" t="s">
        <v>7570</v>
      </c>
    </row>
    <row r="91" spans="1:1" x14ac:dyDescent="0.3">
      <c r="A91" t="s">
        <v>7571</v>
      </c>
    </row>
    <row r="92" spans="1:1" x14ac:dyDescent="0.3">
      <c r="A92" t="s">
        <v>7572</v>
      </c>
    </row>
    <row r="93" spans="1:1" x14ac:dyDescent="0.3">
      <c r="A93" t="s">
        <v>7573</v>
      </c>
    </row>
    <row r="94" spans="1:1" x14ac:dyDescent="0.3">
      <c r="A94" t="s">
        <v>7574</v>
      </c>
    </row>
    <row r="95" spans="1:1" x14ac:dyDescent="0.3">
      <c r="A95" t="s">
        <v>7575</v>
      </c>
    </row>
    <row r="96" spans="1:1" x14ac:dyDescent="0.3">
      <c r="A96" t="s">
        <v>7576</v>
      </c>
    </row>
    <row r="97" spans="1:1" x14ac:dyDescent="0.3">
      <c r="A97" t="s">
        <v>7577</v>
      </c>
    </row>
    <row r="98" spans="1:1" x14ac:dyDescent="0.3">
      <c r="A98" t="s">
        <v>7578</v>
      </c>
    </row>
    <row r="99" spans="1:1" x14ac:dyDescent="0.3">
      <c r="A99" t="s">
        <v>7579</v>
      </c>
    </row>
    <row r="100" spans="1:1" x14ac:dyDescent="0.3">
      <c r="A100" t="s">
        <v>7580</v>
      </c>
    </row>
    <row r="101" spans="1:1" x14ac:dyDescent="0.3">
      <c r="A101" t="s">
        <v>7581</v>
      </c>
    </row>
    <row r="102" spans="1:1" x14ac:dyDescent="0.3">
      <c r="A102" t="s">
        <v>7582</v>
      </c>
    </row>
    <row r="103" spans="1:1" x14ac:dyDescent="0.3">
      <c r="A103" t="s">
        <v>7583</v>
      </c>
    </row>
    <row r="104" spans="1:1" x14ac:dyDescent="0.3">
      <c r="A104" t="s">
        <v>7584</v>
      </c>
    </row>
    <row r="105" spans="1:1" x14ac:dyDescent="0.3">
      <c r="A105" t="s">
        <v>7585</v>
      </c>
    </row>
    <row r="106" spans="1:1" x14ac:dyDescent="0.3">
      <c r="A106" t="s">
        <v>7586</v>
      </c>
    </row>
    <row r="107" spans="1:1" x14ac:dyDescent="0.3">
      <c r="A107" t="s">
        <v>7587</v>
      </c>
    </row>
    <row r="108" spans="1:1" x14ac:dyDescent="0.3">
      <c r="A108" t="s">
        <v>7588</v>
      </c>
    </row>
    <row r="109" spans="1:1" x14ac:dyDescent="0.3">
      <c r="A109" t="s">
        <v>7589</v>
      </c>
    </row>
    <row r="110" spans="1:1" x14ac:dyDescent="0.3">
      <c r="A110" t="s">
        <v>7590</v>
      </c>
    </row>
    <row r="111" spans="1:1" x14ac:dyDescent="0.3">
      <c r="A111" t="s">
        <v>7591</v>
      </c>
    </row>
    <row r="112" spans="1:1" x14ac:dyDescent="0.3">
      <c r="A112" t="s">
        <v>7592</v>
      </c>
    </row>
    <row r="113" spans="1:1" x14ac:dyDescent="0.3">
      <c r="A113" t="s">
        <v>131</v>
      </c>
    </row>
    <row r="114" spans="1:1" x14ac:dyDescent="0.3">
      <c r="A114" t="s">
        <v>7593</v>
      </c>
    </row>
    <row r="115" spans="1:1" x14ac:dyDescent="0.3">
      <c r="A115" t="s">
        <v>7594</v>
      </c>
    </row>
    <row r="116" spans="1:1" x14ac:dyDescent="0.3">
      <c r="A116" t="s">
        <v>98</v>
      </c>
    </row>
    <row r="117" spans="1:1" x14ac:dyDescent="0.3">
      <c r="A117" t="s">
        <v>7595</v>
      </c>
    </row>
    <row r="118" spans="1:1" x14ac:dyDescent="0.3">
      <c r="A118" t="s">
        <v>7596</v>
      </c>
    </row>
    <row r="119" spans="1:1" x14ac:dyDescent="0.3">
      <c r="A119" t="s">
        <v>7597</v>
      </c>
    </row>
    <row r="120" spans="1:1" x14ac:dyDescent="0.3">
      <c r="A120" t="s">
        <v>7598</v>
      </c>
    </row>
    <row r="121" spans="1:1" x14ac:dyDescent="0.3">
      <c r="A121" t="s">
        <v>7599</v>
      </c>
    </row>
    <row r="122" spans="1:1" x14ac:dyDescent="0.3">
      <c r="A122" t="s">
        <v>7600</v>
      </c>
    </row>
    <row r="123" spans="1:1" x14ac:dyDescent="0.3">
      <c r="A123" t="s">
        <v>7601</v>
      </c>
    </row>
    <row r="124" spans="1:1" x14ac:dyDescent="0.3">
      <c r="A124" t="s">
        <v>7602</v>
      </c>
    </row>
    <row r="125" spans="1:1" x14ac:dyDescent="0.3">
      <c r="A125" t="s">
        <v>7603</v>
      </c>
    </row>
    <row r="126" spans="1:1" x14ac:dyDescent="0.3">
      <c r="A126" t="s">
        <v>7604</v>
      </c>
    </row>
    <row r="127" spans="1:1" x14ac:dyDescent="0.3">
      <c r="A127" t="s">
        <v>7605</v>
      </c>
    </row>
    <row r="128" spans="1:1" x14ac:dyDescent="0.3">
      <c r="A128" t="s">
        <v>7606</v>
      </c>
    </row>
    <row r="129" spans="1:1" x14ac:dyDescent="0.3">
      <c r="A129" t="s">
        <v>7607</v>
      </c>
    </row>
    <row r="130" spans="1:1" x14ac:dyDescent="0.3">
      <c r="A130" t="s">
        <v>7608</v>
      </c>
    </row>
    <row r="131" spans="1:1" x14ac:dyDescent="0.3">
      <c r="A131" t="s">
        <v>7609</v>
      </c>
    </row>
    <row r="132" spans="1:1" x14ac:dyDescent="0.3">
      <c r="A132" t="s">
        <v>7610</v>
      </c>
    </row>
    <row r="133" spans="1:1" x14ac:dyDescent="0.3">
      <c r="A133" t="s">
        <v>7611</v>
      </c>
    </row>
    <row r="134" spans="1:1" x14ac:dyDescent="0.3">
      <c r="A134" t="s">
        <v>7612</v>
      </c>
    </row>
    <row r="135" spans="1:1" x14ac:dyDescent="0.3">
      <c r="A135" t="s">
        <v>7613</v>
      </c>
    </row>
    <row r="136" spans="1:1" x14ac:dyDescent="0.3">
      <c r="A136" t="s">
        <v>7614</v>
      </c>
    </row>
    <row r="137" spans="1:1" x14ac:dyDescent="0.3">
      <c r="A137" t="s">
        <v>7615</v>
      </c>
    </row>
    <row r="138" spans="1:1" x14ac:dyDescent="0.3">
      <c r="A138" t="s">
        <v>7616</v>
      </c>
    </row>
    <row r="139" spans="1:1" x14ac:dyDescent="0.3">
      <c r="A139" t="s">
        <v>7617</v>
      </c>
    </row>
    <row r="140" spans="1:1" x14ac:dyDescent="0.3">
      <c r="A140" t="s">
        <v>7618</v>
      </c>
    </row>
    <row r="141" spans="1:1" x14ac:dyDescent="0.3">
      <c r="A141" t="s">
        <v>7619</v>
      </c>
    </row>
    <row r="142" spans="1:1" x14ac:dyDescent="0.3">
      <c r="A142" t="s">
        <v>7620</v>
      </c>
    </row>
    <row r="143" spans="1:1" x14ac:dyDescent="0.3">
      <c r="A143" t="s">
        <v>7621</v>
      </c>
    </row>
    <row r="144" spans="1:1" x14ac:dyDescent="0.3">
      <c r="A144" t="s">
        <v>7622</v>
      </c>
    </row>
    <row r="145" spans="1:1" x14ac:dyDescent="0.3">
      <c r="A145" t="s">
        <v>7623</v>
      </c>
    </row>
    <row r="146" spans="1:1" x14ac:dyDescent="0.3">
      <c r="A146" t="s">
        <v>7624</v>
      </c>
    </row>
    <row r="147" spans="1:1" x14ac:dyDescent="0.3">
      <c r="A147" t="s">
        <v>7625</v>
      </c>
    </row>
    <row r="148" spans="1:1" x14ac:dyDescent="0.3">
      <c r="A148" t="s">
        <v>7626</v>
      </c>
    </row>
    <row r="149" spans="1:1" x14ac:dyDescent="0.3">
      <c r="A149" t="s">
        <v>7627</v>
      </c>
    </row>
    <row r="150" spans="1:1" x14ac:dyDescent="0.3">
      <c r="A150" t="s">
        <v>7628</v>
      </c>
    </row>
    <row r="151" spans="1:1" x14ac:dyDescent="0.3">
      <c r="A151" t="s">
        <v>7629</v>
      </c>
    </row>
    <row r="152" spans="1:1" x14ac:dyDescent="0.3">
      <c r="A152" t="s">
        <v>7630</v>
      </c>
    </row>
    <row r="153" spans="1:1" x14ac:dyDescent="0.3">
      <c r="A153" t="s">
        <v>7631</v>
      </c>
    </row>
    <row r="154" spans="1:1" x14ac:dyDescent="0.3">
      <c r="A154" t="s">
        <v>7632</v>
      </c>
    </row>
    <row r="155" spans="1:1" x14ac:dyDescent="0.3">
      <c r="A155" t="s">
        <v>7633</v>
      </c>
    </row>
    <row r="156" spans="1:1" x14ac:dyDescent="0.3">
      <c r="A156" t="s">
        <v>7634</v>
      </c>
    </row>
    <row r="157" spans="1:1" x14ac:dyDescent="0.3">
      <c r="A157" t="s">
        <v>7635</v>
      </c>
    </row>
    <row r="158" spans="1:1" x14ac:dyDescent="0.3">
      <c r="A158" t="s">
        <v>7636</v>
      </c>
    </row>
    <row r="159" spans="1:1" x14ac:dyDescent="0.3">
      <c r="A159" t="s">
        <v>7637</v>
      </c>
    </row>
    <row r="160" spans="1:1" x14ac:dyDescent="0.3">
      <c r="A160" t="s">
        <v>7638</v>
      </c>
    </row>
    <row r="161" spans="1:1" x14ac:dyDescent="0.3">
      <c r="A161" t="s">
        <v>32</v>
      </c>
    </row>
    <row r="162" spans="1:1" x14ac:dyDescent="0.3">
      <c r="A162" t="s">
        <v>7639</v>
      </c>
    </row>
    <row r="163" spans="1:1" x14ac:dyDescent="0.3">
      <c r="A163" t="s">
        <v>7640</v>
      </c>
    </row>
    <row r="164" spans="1:1" x14ac:dyDescent="0.3">
      <c r="A164" t="s">
        <v>7641</v>
      </c>
    </row>
    <row r="165" spans="1:1" x14ac:dyDescent="0.3">
      <c r="A165" t="s">
        <v>7642</v>
      </c>
    </row>
    <row r="166" spans="1:1" x14ac:dyDescent="0.3">
      <c r="A166" t="s">
        <v>7643</v>
      </c>
    </row>
    <row r="167" spans="1:1" x14ac:dyDescent="0.3">
      <c r="A167" t="s">
        <v>7644</v>
      </c>
    </row>
    <row r="168" spans="1:1" x14ac:dyDescent="0.3">
      <c r="A168" t="s">
        <v>7645</v>
      </c>
    </row>
    <row r="169" spans="1:1" x14ac:dyDescent="0.3">
      <c r="A169" t="s">
        <v>7646</v>
      </c>
    </row>
    <row r="170" spans="1:1" x14ac:dyDescent="0.3">
      <c r="A170" t="s">
        <v>7647</v>
      </c>
    </row>
    <row r="171" spans="1:1" x14ac:dyDescent="0.3">
      <c r="A171" t="s">
        <v>7648</v>
      </c>
    </row>
    <row r="172" spans="1:1" x14ac:dyDescent="0.3">
      <c r="A172" t="s">
        <v>7649</v>
      </c>
    </row>
    <row r="173" spans="1:1" x14ac:dyDescent="0.3">
      <c r="A173" t="s">
        <v>7650</v>
      </c>
    </row>
    <row r="174" spans="1:1" x14ac:dyDescent="0.3">
      <c r="A174" t="s">
        <v>7651</v>
      </c>
    </row>
    <row r="175" spans="1:1" x14ac:dyDescent="0.3">
      <c r="A175" t="s">
        <v>7652</v>
      </c>
    </row>
    <row r="176" spans="1:1" x14ac:dyDescent="0.3">
      <c r="A176" t="s">
        <v>7653</v>
      </c>
    </row>
    <row r="177" spans="1:1" x14ac:dyDescent="0.3">
      <c r="A177" t="s">
        <v>321</v>
      </c>
    </row>
    <row r="178" spans="1:1" x14ac:dyDescent="0.3">
      <c r="A178" t="s">
        <v>7654</v>
      </c>
    </row>
    <row r="179" spans="1:1" x14ac:dyDescent="0.3">
      <c r="A179" t="s">
        <v>7655</v>
      </c>
    </row>
    <row r="180" spans="1:1" x14ac:dyDescent="0.3">
      <c r="A180" t="s">
        <v>7656</v>
      </c>
    </row>
    <row r="181" spans="1:1" x14ac:dyDescent="0.3">
      <c r="A181" t="s">
        <v>7657</v>
      </c>
    </row>
    <row r="182" spans="1:1" x14ac:dyDescent="0.3">
      <c r="A182" t="s">
        <v>7658</v>
      </c>
    </row>
    <row r="183" spans="1:1" x14ac:dyDescent="0.3">
      <c r="A183" t="s">
        <v>7659</v>
      </c>
    </row>
    <row r="184" spans="1:1" x14ac:dyDescent="0.3">
      <c r="A184" t="s">
        <v>7660</v>
      </c>
    </row>
    <row r="185" spans="1:1" x14ac:dyDescent="0.3">
      <c r="A185" t="s">
        <v>7661</v>
      </c>
    </row>
    <row r="186" spans="1:1" x14ac:dyDescent="0.3">
      <c r="A186" t="s">
        <v>7662</v>
      </c>
    </row>
    <row r="187" spans="1:1" x14ac:dyDescent="0.3">
      <c r="A187" t="s">
        <v>7663</v>
      </c>
    </row>
    <row r="188" spans="1:1" x14ac:dyDescent="0.3">
      <c r="A188" t="s">
        <v>7664</v>
      </c>
    </row>
    <row r="189" spans="1:1" x14ac:dyDescent="0.3">
      <c r="A189" t="s">
        <v>7665</v>
      </c>
    </row>
    <row r="190" spans="1:1" x14ac:dyDescent="0.3">
      <c r="A190" t="s">
        <v>7666</v>
      </c>
    </row>
    <row r="191" spans="1:1" x14ac:dyDescent="0.3">
      <c r="A191" t="s">
        <v>7667</v>
      </c>
    </row>
    <row r="192" spans="1:1" x14ac:dyDescent="0.3">
      <c r="A192" t="s">
        <v>7668</v>
      </c>
    </row>
    <row r="193" spans="1:1" x14ac:dyDescent="0.3">
      <c r="A193" t="s">
        <v>7669</v>
      </c>
    </row>
    <row r="194" spans="1:1" x14ac:dyDescent="0.3">
      <c r="A194" t="s">
        <v>7670</v>
      </c>
    </row>
    <row r="195" spans="1:1" x14ac:dyDescent="0.3">
      <c r="A195" t="s">
        <v>7671</v>
      </c>
    </row>
    <row r="196" spans="1:1" x14ac:dyDescent="0.3">
      <c r="A196" t="s">
        <v>7672</v>
      </c>
    </row>
    <row r="197" spans="1:1" x14ac:dyDescent="0.3">
      <c r="A197" t="s">
        <v>7673</v>
      </c>
    </row>
    <row r="198" spans="1:1" x14ac:dyDescent="0.3">
      <c r="A198" t="s">
        <v>7674</v>
      </c>
    </row>
    <row r="199" spans="1:1" x14ac:dyDescent="0.3">
      <c r="A199" t="s">
        <v>7675</v>
      </c>
    </row>
    <row r="200" spans="1:1" x14ac:dyDescent="0.3">
      <c r="A200" t="s">
        <v>7676</v>
      </c>
    </row>
    <row r="201" spans="1:1" x14ac:dyDescent="0.3">
      <c r="A201" t="s">
        <v>7677</v>
      </c>
    </row>
    <row r="202" spans="1:1" x14ac:dyDescent="0.3">
      <c r="A202" t="s">
        <v>7678</v>
      </c>
    </row>
    <row r="203" spans="1:1" x14ac:dyDescent="0.3">
      <c r="A203" t="s">
        <v>2778</v>
      </c>
    </row>
    <row r="204" spans="1:1" x14ac:dyDescent="0.3">
      <c r="A204" t="s">
        <v>7679</v>
      </c>
    </row>
    <row r="205" spans="1:1" x14ac:dyDescent="0.3">
      <c r="A205" t="s">
        <v>7680</v>
      </c>
    </row>
    <row r="206" spans="1:1" x14ac:dyDescent="0.3">
      <c r="A206" t="s">
        <v>7681</v>
      </c>
    </row>
    <row r="207" spans="1:1" x14ac:dyDescent="0.3">
      <c r="A207" t="s">
        <v>7682</v>
      </c>
    </row>
    <row r="208" spans="1:1" x14ac:dyDescent="0.3">
      <c r="A208" t="s">
        <v>7683</v>
      </c>
    </row>
    <row r="209" spans="1:1" x14ac:dyDescent="0.3">
      <c r="A209" t="s">
        <v>7684</v>
      </c>
    </row>
    <row r="210" spans="1:1" x14ac:dyDescent="0.3">
      <c r="A210" t="s">
        <v>7685</v>
      </c>
    </row>
    <row r="211" spans="1:1" x14ac:dyDescent="0.3">
      <c r="A211" t="s">
        <v>7686</v>
      </c>
    </row>
    <row r="212" spans="1:1" x14ac:dyDescent="0.3">
      <c r="A212" t="s">
        <v>7687</v>
      </c>
    </row>
    <row r="213" spans="1:1" x14ac:dyDescent="0.3">
      <c r="A213" t="s">
        <v>7688</v>
      </c>
    </row>
    <row r="214" spans="1:1" x14ac:dyDescent="0.3">
      <c r="A214" t="s">
        <v>7689</v>
      </c>
    </row>
    <row r="215" spans="1:1" x14ac:dyDescent="0.3">
      <c r="A215" t="s">
        <v>7690</v>
      </c>
    </row>
    <row r="216" spans="1:1" x14ac:dyDescent="0.3">
      <c r="A216" t="s">
        <v>7691</v>
      </c>
    </row>
    <row r="217" spans="1:1" x14ac:dyDescent="0.3">
      <c r="A217" t="s">
        <v>7692</v>
      </c>
    </row>
    <row r="218" spans="1:1" x14ac:dyDescent="0.3">
      <c r="A218" t="s">
        <v>376</v>
      </c>
    </row>
    <row r="219" spans="1:1" x14ac:dyDescent="0.3">
      <c r="A219" t="s">
        <v>7693</v>
      </c>
    </row>
    <row r="220" spans="1:1" x14ac:dyDescent="0.3">
      <c r="A220" t="s">
        <v>7694</v>
      </c>
    </row>
    <row r="221" spans="1:1" x14ac:dyDescent="0.3">
      <c r="A221" t="s">
        <v>7695</v>
      </c>
    </row>
    <row r="222" spans="1:1" x14ac:dyDescent="0.3">
      <c r="A222" t="s">
        <v>7696</v>
      </c>
    </row>
    <row r="223" spans="1:1" x14ac:dyDescent="0.3">
      <c r="A223" t="s">
        <v>7697</v>
      </c>
    </row>
    <row r="224" spans="1:1" x14ac:dyDescent="0.3">
      <c r="A224" t="s">
        <v>7698</v>
      </c>
    </row>
    <row r="225" spans="1:1" x14ac:dyDescent="0.3">
      <c r="A225" t="s">
        <v>7699</v>
      </c>
    </row>
    <row r="226" spans="1:1" x14ac:dyDescent="0.3">
      <c r="A226" t="s">
        <v>7700</v>
      </c>
    </row>
    <row r="227" spans="1:1" x14ac:dyDescent="0.3">
      <c r="A227" t="s">
        <v>7701</v>
      </c>
    </row>
    <row r="228" spans="1:1" x14ac:dyDescent="0.3">
      <c r="A228" t="s">
        <v>7702</v>
      </c>
    </row>
    <row r="229" spans="1:1" x14ac:dyDescent="0.3">
      <c r="A229" t="s">
        <v>7703</v>
      </c>
    </row>
    <row r="230" spans="1:1" x14ac:dyDescent="0.3">
      <c r="A230" t="s">
        <v>7704</v>
      </c>
    </row>
    <row r="231" spans="1:1" x14ac:dyDescent="0.3">
      <c r="A231" t="s">
        <v>7705</v>
      </c>
    </row>
    <row r="232" spans="1:1" x14ac:dyDescent="0.3">
      <c r="A232" t="s">
        <v>7706</v>
      </c>
    </row>
    <row r="233" spans="1:1" x14ac:dyDescent="0.3">
      <c r="A233" t="s">
        <v>7707</v>
      </c>
    </row>
    <row r="234" spans="1:1" x14ac:dyDescent="0.3">
      <c r="A234" t="s">
        <v>7708</v>
      </c>
    </row>
    <row r="235" spans="1:1" x14ac:dyDescent="0.3">
      <c r="A235" t="s">
        <v>7709</v>
      </c>
    </row>
    <row r="236" spans="1:1" x14ac:dyDescent="0.3">
      <c r="A236" t="s">
        <v>7710</v>
      </c>
    </row>
    <row r="237" spans="1:1" x14ac:dyDescent="0.3">
      <c r="A237" t="s">
        <v>7711</v>
      </c>
    </row>
    <row r="238" spans="1:1" x14ac:dyDescent="0.3">
      <c r="A238" t="s">
        <v>7712</v>
      </c>
    </row>
    <row r="239" spans="1:1" x14ac:dyDescent="0.3">
      <c r="A239" t="s">
        <v>7713</v>
      </c>
    </row>
    <row r="240" spans="1:1" x14ac:dyDescent="0.3">
      <c r="A240" t="s">
        <v>7714</v>
      </c>
    </row>
    <row r="241" spans="1:1" x14ac:dyDescent="0.3">
      <c r="A241" t="s">
        <v>7715</v>
      </c>
    </row>
    <row r="242" spans="1:1" x14ac:dyDescent="0.3">
      <c r="A242" t="s">
        <v>7716</v>
      </c>
    </row>
    <row r="243" spans="1:1" x14ac:dyDescent="0.3">
      <c r="A243" t="s">
        <v>7717</v>
      </c>
    </row>
    <row r="244" spans="1:1" x14ac:dyDescent="0.3">
      <c r="A244" t="s">
        <v>7718</v>
      </c>
    </row>
    <row r="245" spans="1:1" x14ac:dyDescent="0.3">
      <c r="A245" t="s">
        <v>7719</v>
      </c>
    </row>
    <row r="246" spans="1:1" x14ac:dyDescent="0.3">
      <c r="A246" t="s">
        <v>7720</v>
      </c>
    </row>
    <row r="247" spans="1:1" x14ac:dyDescent="0.3">
      <c r="A247" t="s">
        <v>7721</v>
      </c>
    </row>
    <row r="248" spans="1:1" x14ac:dyDescent="0.3">
      <c r="A248" t="s">
        <v>7722</v>
      </c>
    </row>
    <row r="249" spans="1:1" x14ac:dyDescent="0.3">
      <c r="A249" t="s">
        <v>7723</v>
      </c>
    </row>
    <row r="250" spans="1:1" x14ac:dyDescent="0.3">
      <c r="A250" t="s">
        <v>7724</v>
      </c>
    </row>
    <row r="251" spans="1:1" x14ac:dyDescent="0.3">
      <c r="A251" t="s">
        <v>7725</v>
      </c>
    </row>
    <row r="252" spans="1:1" x14ac:dyDescent="0.3">
      <c r="A252" t="s">
        <v>7726</v>
      </c>
    </row>
    <row r="253" spans="1:1" x14ac:dyDescent="0.3">
      <c r="A253" t="s">
        <v>7727</v>
      </c>
    </row>
    <row r="254" spans="1:1" x14ac:dyDescent="0.3">
      <c r="A254" t="s">
        <v>7728</v>
      </c>
    </row>
    <row r="255" spans="1:1" x14ac:dyDescent="0.3">
      <c r="A255" t="s">
        <v>7729</v>
      </c>
    </row>
    <row r="256" spans="1:1" x14ac:dyDescent="0.3">
      <c r="A256" t="s">
        <v>7730</v>
      </c>
    </row>
    <row r="257" spans="1:1" x14ac:dyDescent="0.3">
      <c r="A257" t="s">
        <v>7731</v>
      </c>
    </row>
    <row r="258" spans="1:1" x14ac:dyDescent="0.3">
      <c r="A258" t="s">
        <v>7732</v>
      </c>
    </row>
    <row r="259" spans="1:1" x14ac:dyDescent="0.3">
      <c r="A259" t="s">
        <v>7733</v>
      </c>
    </row>
    <row r="260" spans="1:1" x14ac:dyDescent="0.3">
      <c r="A260" t="s">
        <v>7734</v>
      </c>
    </row>
    <row r="261" spans="1:1" x14ac:dyDescent="0.3">
      <c r="A261" t="s">
        <v>7735</v>
      </c>
    </row>
    <row r="262" spans="1:1" x14ac:dyDescent="0.3">
      <c r="A262" t="s">
        <v>7736</v>
      </c>
    </row>
    <row r="263" spans="1:1" x14ac:dyDescent="0.3">
      <c r="A263" t="s">
        <v>7737</v>
      </c>
    </row>
    <row r="264" spans="1:1" x14ac:dyDescent="0.3">
      <c r="A264" t="s">
        <v>7738</v>
      </c>
    </row>
    <row r="265" spans="1:1" x14ac:dyDescent="0.3">
      <c r="A265" t="s">
        <v>7739</v>
      </c>
    </row>
    <row r="266" spans="1:1" x14ac:dyDescent="0.3">
      <c r="A266" t="s">
        <v>7740</v>
      </c>
    </row>
    <row r="267" spans="1:1" x14ac:dyDescent="0.3">
      <c r="A267" t="s">
        <v>7741</v>
      </c>
    </row>
    <row r="268" spans="1:1" x14ac:dyDescent="0.3">
      <c r="A268" t="s">
        <v>7742</v>
      </c>
    </row>
    <row r="269" spans="1:1" x14ac:dyDescent="0.3">
      <c r="A269" t="s">
        <v>7743</v>
      </c>
    </row>
    <row r="270" spans="1:1" x14ac:dyDescent="0.3">
      <c r="A270" t="s">
        <v>7744</v>
      </c>
    </row>
    <row r="271" spans="1:1" x14ac:dyDescent="0.3">
      <c r="A271" t="s">
        <v>7745</v>
      </c>
    </row>
    <row r="272" spans="1:1" x14ac:dyDescent="0.3">
      <c r="A272" t="s">
        <v>7746</v>
      </c>
    </row>
    <row r="273" spans="1:1" x14ac:dyDescent="0.3">
      <c r="A273" t="s">
        <v>7747</v>
      </c>
    </row>
    <row r="274" spans="1:1" x14ac:dyDescent="0.3">
      <c r="A274" t="s">
        <v>7748</v>
      </c>
    </row>
    <row r="275" spans="1:1" x14ac:dyDescent="0.3">
      <c r="A275" t="s">
        <v>7749</v>
      </c>
    </row>
    <row r="276" spans="1:1" x14ac:dyDescent="0.3">
      <c r="A276" t="s">
        <v>7750</v>
      </c>
    </row>
    <row r="277" spans="1:1" x14ac:dyDescent="0.3">
      <c r="A277" t="s">
        <v>7751</v>
      </c>
    </row>
    <row r="278" spans="1:1" x14ac:dyDescent="0.3">
      <c r="A278" t="s">
        <v>7752</v>
      </c>
    </row>
    <row r="279" spans="1:1" x14ac:dyDescent="0.3">
      <c r="A279" t="s">
        <v>7753</v>
      </c>
    </row>
    <row r="280" spans="1:1" x14ac:dyDescent="0.3">
      <c r="A280" t="s">
        <v>7754</v>
      </c>
    </row>
    <row r="281" spans="1:1" x14ac:dyDescent="0.3">
      <c r="A281" t="s">
        <v>7755</v>
      </c>
    </row>
    <row r="282" spans="1:1" x14ac:dyDescent="0.3">
      <c r="A282" t="s">
        <v>7756</v>
      </c>
    </row>
    <row r="283" spans="1:1" x14ac:dyDescent="0.3">
      <c r="A283" t="s">
        <v>7757</v>
      </c>
    </row>
    <row r="284" spans="1:1" x14ac:dyDescent="0.3">
      <c r="A284" t="s">
        <v>7758</v>
      </c>
    </row>
    <row r="285" spans="1:1" x14ac:dyDescent="0.3">
      <c r="A285" t="s">
        <v>194</v>
      </c>
    </row>
    <row r="286" spans="1:1" x14ac:dyDescent="0.3">
      <c r="A286" t="s">
        <v>7759</v>
      </c>
    </row>
    <row r="287" spans="1:1" x14ac:dyDescent="0.3">
      <c r="A287" t="s">
        <v>7760</v>
      </c>
    </row>
    <row r="288" spans="1:1" x14ac:dyDescent="0.3">
      <c r="A288" t="s">
        <v>7761</v>
      </c>
    </row>
    <row r="289" spans="1:1" x14ac:dyDescent="0.3">
      <c r="A289" t="s">
        <v>7762</v>
      </c>
    </row>
    <row r="290" spans="1:1" x14ac:dyDescent="0.3">
      <c r="A290" t="s">
        <v>7763</v>
      </c>
    </row>
    <row r="291" spans="1:1" x14ac:dyDescent="0.3">
      <c r="A291" t="s">
        <v>7764</v>
      </c>
    </row>
    <row r="292" spans="1:1" x14ac:dyDescent="0.3">
      <c r="A292" t="s">
        <v>7765</v>
      </c>
    </row>
    <row r="293" spans="1:1" x14ac:dyDescent="0.3">
      <c r="A293" t="s">
        <v>7766</v>
      </c>
    </row>
    <row r="294" spans="1:1" x14ac:dyDescent="0.3">
      <c r="A294" t="s">
        <v>7767</v>
      </c>
    </row>
    <row r="295" spans="1:1" x14ac:dyDescent="0.3">
      <c r="A295" t="s">
        <v>7768</v>
      </c>
    </row>
    <row r="296" spans="1:1" x14ac:dyDescent="0.3">
      <c r="A296" t="s">
        <v>7769</v>
      </c>
    </row>
    <row r="297" spans="1:1" x14ac:dyDescent="0.3">
      <c r="A297" t="s">
        <v>7770</v>
      </c>
    </row>
    <row r="298" spans="1:1" x14ac:dyDescent="0.3">
      <c r="A298" t="s">
        <v>7771</v>
      </c>
    </row>
    <row r="299" spans="1:1" x14ac:dyDescent="0.3">
      <c r="A299" t="s">
        <v>7772</v>
      </c>
    </row>
    <row r="300" spans="1:1" x14ac:dyDescent="0.3">
      <c r="A300" t="s">
        <v>7773</v>
      </c>
    </row>
    <row r="301" spans="1:1" x14ac:dyDescent="0.3">
      <c r="A301" t="s">
        <v>7774</v>
      </c>
    </row>
    <row r="302" spans="1:1" x14ac:dyDescent="0.3">
      <c r="A302" t="s">
        <v>7775</v>
      </c>
    </row>
    <row r="303" spans="1:1" x14ac:dyDescent="0.3">
      <c r="A303" t="s">
        <v>7776</v>
      </c>
    </row>
    <row r="304" spans="1:1" x14ac:dyDescent="0.3">
      <c r="A304" t="s">
        <v>7777</v>
      </c>
    </row>
    <row r="305" spans="1:1" x14ac:dyDescent="0.3">
      <c r="A305" t="s">
        <v>7778</v>
      </c>
    </row>
    <row r="306" spans="1:1" x14ac:dyDescent="0.3">
      <c r="A306" t="s">
        <v>7779</v>
      </c>
    </row>
    <row r="307" spans="1:1" x14ac:dyDescent="0.3">
      <c r="A307" t="s">
        <v>6132</v>
      </c>
    </row>
    <row r="308" spans="1:1" x14ac:dyDescent="0.3">
      <c r="A308" t="s">
        <v>7780</v>
      </c>
    </row>
    <row r="309" spans="1:1" x14ac:dyDescent="0.3">
      <c r="A309" t="s">
        <v>7781</v>
      </c>
    </row>
    <row r="310" spans="1:1" x14ac:dyDescent="0.3">
      <c r="A310" t="s">
        <v>7782</v>
      </c>
    </row>
    <row r="311" spans="1:1" x14ac:dyDescent="0.3">
      <c r="A311" t="s">
        <v>7783</v>
      </c>
    </row>
    <row r="312" spans="1:1" x14ac:dyDescent="0.3">
      <c r="A312" t="s">
        <v>7784</v>
      </c>
    </row>
    <row r="313" spans="1:1" x14ac:dyDescent="0.3">
      <c r="A313" t="s">
        <v>7785</v>
      </c>
    </row>
    <row r="314" spans="1:1" x14ac:dyDescent="0.3">
      <c r="A314" t="s">
        <v>7786</v>
      </c>
    </row>
    <row r="315" spans="1:1" x14ac:dyDescent="0.3">
      <c r="A315" t="s">
        <v>7787</v>
      </c>
    </row>
    <row r="316" spans="1:1" x14ac:dyDescent="0.3">
      <c r="A316" t="s">
        <v>7788</v>
      </c>
    </row>
    <row r="317" spans="1:1" x14ac:dyDescent="0.3">
      <c r="A317" t="s">
        <v>7789</v>
      </c>
    </row>
    <row r="318" spans="1:1" x14ac:dyDescent="0.3">
      <c r="A318" t="s">
        <v>7790</v>
      </c>
    </row>
    <row r="319" spans="1:1" x14ac:dyDescent="0.3">
      <c r="A319" t="s">
        <v>7791</v>
      </c>
    </row>
    <row r="320" spans="1:1" x14ac:dyDescent="0.3">
      <c r="A320" t="s">
        <v>7792</v>
      </c>
    </row>
    <row r="321" spans="1:1" x14ac:dyDescent="0.3">
      <c r="A321" t="s">
        <v>7793</v>
      </c>
    </row>
    <row r="322" spans="1:1" x14ac:dyDescent="0.3">
      <c r="A322" t="s">
        <v>7794</v>
      </c>
    </row>
    <row r="323" spans="1:1" x14ac:dyDescent="0.3">
      <c r="A323" t="s">
        <v>7795</v>
      </c>
    </row>
    <row r="324" spans="1:1" x14ac:dyDescent="0.3">
      <c r="A324" t="s">
        <v>7796</v>
      </c>
    </row>
    <row r="325" spans="1:1" x14ac:dyDescent="0.3">
      <c r="A325" t="s">
        <v>7797</v>
      </c>
    </row>
    <row r="326" spans="1:1" x14ac:dyDescent="0.3">
      <c r="A326" t="s">
        <v>7798</v>
      </c>
    </row>
    <row r="327" spans="1:1" x14ac:dyDescent="0.3">
      <c r="A327" t="s">
        <v>7799</v>
      </c>
    </row>
    <row r="328" spans="1:1" x14ac:dyDescent="0.3">
      <c r="A328" t="s">
        <v>7800</v>
      </c>
    </row>
    <row r="329" spans="1:1" x14ac:dyDescent="0.3">
      <c r="A329" t="s">
        <v>7801</v>
      </c>
    </row>
    <row r="330" spans="1:1" x14ac:dyDescent="0.3">
      <c r="A330" t="s">
        <v>7802</v>
      </c>
    </row>
    <row r="331" spans="1:1" x14ac:dyDescent="0.3">
      <c r="A331" t="s">
        <v>7803</v>
      </c>
    </row>
    <row r="332" spans="1:1" x14ac:dyDescent="0.3">
      <c r="A332" t="s">
        <v>7804</v>
      </c>
    </row>
    <row r="333" spans="1:1" x14ac:dyDescent="0.3">
      <c r="A333" t="s">
        <v>7805</v>
      </c>
    </row>
    <row r="334" spans="1:1" x14ac:dyDescent="0.3">
      <c r="A334" t="s">
        <v>7806</v>
      </c>
    </row>
    <row r="335" spans="1:1" x14ac:dyDescent="0.3">
      <c r="A335" t="s">
        <v>7807</v>
      </c>
    </row>
    <row r="336" spans="1:1" x14ac:dyDescent="0.3">
      <c r="A336" t="s">
        <v>7808</v>
      </c>
    </row>
    <row r="337" spans="1:1" x14ac:dyDescent="0.3">
      <c r="A337" t="s">
        <v>7809</v>
      </c>
    </row>
    <row r="338" spans="1:1" x14ac:dyDescent="0.3">
      <c r="A338" t="s">
        <v>7810</v>
      </c>
    </row>
    <row r="339" spans="1:1" x14ac:dyDescent="0.3">
      <c r="A339" t="s">
        <v>7811</v>
      </c>
    </row>
    <row r="340" spans="1:1" x14ac:dyDescent="0.3">
      <c r="A340" t="s">
        <v>7812</v>
      </c>
    </row>
    <row r="341" spans="1:1" x14ac:dyDescent="0.3">
      <c r="A341" t="s">
        <v>7813</v>
      </c>
    </row>
    <row r="342" spans="1:1" x14ac:dyDescent="0.3">
      <c r="A342" t="s">
        <v>7814</v>
      </c>
    </row>
    <row r="343" spans="1:1" x14ac:dyDescent="0.3">
      <c r="A343" t="s">
        <v>7815</v>
      </c>
    </row>
    <row r="344" spans="1:1" x14ac:dyDescent="0.3">
      <c r="A344" t="s">
        <v>7816</v>
      </c>
    </row>
    <row r="345" spans="1:1" x14ac:dyDescent="0.3">
      <c r="A345" t="s">
        <v>7817</v>
      </c>
    </row>
    <row r="346" spans="1:1" x14ac:dyDescent="0.3">
      <c r="A346" t="s">
        <v>219</v>
      </c>
    </row>
    <row r="347" spans="1:1" x14ac:dyDescent="0.3">
      <c r="A347" t="s">
        <v>7818</v>
      </c>
    </row>
    <row r="348" spans="1:1" x14ac:dyDescent="0.3">
      <c r="A348" t="s">
        <v>7819</v>
      </c>
    </row>
    <row r="349" spans="1:1" x14ac:dyDescent="0.3">
      <c r="A349" t="s">
        <v>7820</v>
      </c>
    </row>
    <row r="350" spans="1:1" x14ac:dyDescent="0.3">
      <c r="A350" t="s">
        <v>7821</v>
      </c>
    </row>
    <row r="351" spans="1:1" x14ac:dyDescent="0.3">
      <c r="A351" t="s">
        <v>7822</v>
      </c>
    </row>
    <row r="352" spans="1:1" x14ac:dyDescent="0.3">
      <c r="A352" t="s">
        <v>7823</v>
      </c>
    </row>
    <row r="353" spans="1:1" x14ac:dyDescent="0.3">
      <c r="A353" t="s">
        <v>7824</v>
      </c>
    </row>
    <row r="354" spans="1:1" x14ac:dyDescent="0.3">
      <c r="A354" t="s">
        <v>7825</v>
      </c>
    </row>
    <row r="355" spans="1:1" x14ac:dyDescent="0.3">
      <c r="A355" t="s">
        <v>7826</v>
      </c>
    </row>
    <row r="356" spans="1:1" x14ac:dyDescent="0.3">
      <c r="A356" t="s">
        <v>7827</v>
      </c>
    </row>
    <row r="357" spans="1:1" x14ac:dyDescent="0.3">
      <c r="A357" t="s">
        <v>7828</v>
      </c>
    </row>
    <row r="358" spans="1:1" x14ac:dyDescent="0.3">
      <c r="A358" t="s">
        <v>7829</v>
      </c>
    </row>
    <row r="359" spans="1:1" x14ac:dyDescent="0.3">
      <c r="A359" t="s">
        <v>7830</v>
      </c>
    </row>
    <row r="360" spans="1:1" x14ac:dyDescent="0.3">
      <c r="A360" t="s">
        <v>7831</v>
      </c>
    </row>
    <row r="361" spans="1:1" x14ac:dyDescent="0.3">
      <c r="A361" t="s">
        <v>7832</v>
      </c>
    </row>
    <row r="362" spans="1:1" x14ac:dyDescent="0.3">
      <c r="A362" t="s">
        <v>7833</v>
      </c>
    </row>
    <row r="363" spans="1:1" x14ac:dyDescent="0.3">
      <c r="A363" t="s">
        <v>7834</v>
      </c>
    </row>
    <row r="364" spans="1:1" x14ac:dyDescent="0.3">
      <c r="A364" t="s">
        <v>7835</v>
      </c>
    </row>
    <row r="365" spans="1:1" x14ac:dyDescent="0.3">
      <c r="A365" t="s">
        <v>7836</v>
      </c>
    </row>
    <row r="366" spans="1:1" x14ac:dyDescent="0.3">
      <c r="A366" t="s">
        <v>7837</v>
      </c>
    </row>
    <row r="367" spans="1:1" x14ac:dyDescent="0.3">
      <c r="A367" t="s">
        <v>7838</v>
      </c>
    </row>
    <row r="368" spans="1:1" x14ac:dyDescent="0.3">
      <c r="A368" t="s">
        <v>7839</v>
      </c>
    </row>
    <row r="369" spans="1:1" x14ac:dyDescent="0.3">
      <c r="A369" t="s">
        <v>7840</v>
      </c>
    </row>
    <row r="370" spans="1:1" x14ac:dyDescent="0.3">
      <c r="A370" t="s">
        <v>7841</v>
      </c>
    </row>
    <row r="371" spans="1:1" x14ac:dyDescent="0.3">
      <c r="A371" t="s">
        <v>7842</v>
      </c>
    </row>
    <row r="372" spans="1:1" x14ac:dyDescent="0.3">
      <c r="A372" t="s">
        <v>7843</v>
      </c>
    </row>
    <row r="373" spans="1:1" x14ac:dyDescent="0.3">
      <c r="A373" t="s">
        <v>7844</v>
      </c>
    </row>
    <row r="374" spans="1:1" x14ac:dyDescent="0.3">
      <c r="A374" t="s">
        <v>7845</v>
      </c>
    </row>
    <row r="375" spans="1:1" x14ac:dyDescent="0.3">
      <c r="A375" t="s">
        <v>7846</v>
      </c>
    </row>
    <row r="376" spans="1:1" x14ac:dyDescent="0.3">
      <c r="A376" t="s">
        <v>7847</v>
      </c>
    </row>
    <row r="377" spans="1:1" x14ac:dyDescent="0.3">
      <c r="A377" t="s">
        <v>7848</v>
      </c>
    </row>
    <row r="378" spans="1:1" x14ac:dyDescent="0.3">
      <c r="A378" t="s">
        <v>7849</v>
      </c>
    </row>
    <row r="379" spans="1:1" x14ac:dyDescent="0.3">
      <c r="A379" t="s">
        <v>7850</v>
      </c>
    </row>
    <row r="380" spans="1:1" x14ac:dyDescent="0.3">
      <c r="A380" t="s">
        <v>7851</v>
      </c>
    </row>
    <row r="381" spans="1:1" x14ac:dyDescent="0.3">
      <c r="A381" t="s">
        <v>7852</v>
      </c>
    </row>
    <row r="382" spans="1:1" x14ac:dyDescent="0.3">
      <c r="A382" t="s">
        <v>7853</v>
      </c>
    </row>
    <row r="383" spans="1:1" x14ac:dyDescent="0.3">
      <c r="A383" t="s">
        <v>7854</v>
      </c>
    </row>
    <row r="384" spans="1:1" x14ac:dyDescent="0.3">
      <c r="A384" t="s">
        <v>7855</v>
      </c>
    </row>
    <row r="385" spans="1:1" x14ac:dyDescent="0.3">
      <c r="A385" t="s">
        <v>7856</v>
      </c>
    </row>
    <row r="386" spans="1:1" x14ac:dyDescent="0.3">
      <c r="A386" t="s">
        <v>7857</v>
      </c>
    </row>
    <row r="387" spans="1:1" x14ac:dyDescent="0.3">
      <c r="A387" t="s">
        <v>7858</v>
      </c>
    </row>
    <row r="388" spans="1:1" x14ac:dyDescent="0.3">
      <c r="A388" t="s">
        <v>7859</v>
      </c>
    </row>
    <row r="389" spans="1:1" x14ac:dyDescent="0.3">
      <c r="A389" t="s">
        <v>7860</v>
      </c>
    </row>
    <row r="390" spans="1:1" x14ac:dyDescent="0.3">
      <c r="A390" t="s">
        <v>7861</v>
      </c>
    </row>
    <row r="391" spans="1:1" x14ac:dyDescent="0.3">
      <c r="A391" t="s">
        <v>268</v>
      </c>
    </row>
    <row r="392" spans="1:1" x14ac:dyDescent="0.3">
      <c r="A392" t="s">
        <v>7862</v>
      </c>
    </row>
    <row r="393" spans="1:1" x14ac:dyDescent="0.3">
      <c r="A393" t="s">
        <v>7863</v>
      </c>
    </row>
    <row r="394" spans="1:1" x14ac:dyDescent="0.3">
      <c r="A394" t="s">
        <v>7864</v>
      </c>
    </row>
    <row r="395" spans="1:1" x14ac:dyDescent="0.3">
      <c r="A395" t="s">
        <v>7865</v>
      </c>
    </row>
    <row r="396" spans="1:1" x14ac:dyDescent="0.3">
      <c r="A396" t="s">
        <v>7866</v>
      </c>
    </row>
    <row r="397" spans="1:1" x14ac:dyDescent="0.3">
      <c r="A397" t="s">
        <v>7867</v>
      </c>
    </row>
    <row r="398" spans="1:1" x14ac:dyDescent="0.3">
      <c r="A398" t="s">
        <v>7868</v>
      </c>
    </row>
    <row r="399" spans="1:1" x14ac:dyDescent="0.3">
      <c r="A399" t="s">
        <v>7869</v>
      </c>
    </row>
    <row r="400" spans="1:1" x14ac:dyDescent="0.3">
      <c r="A400" t="s">
        <v>7870</v>
      </c>
    </row>
    <row r="401" spans="1:1" x14ac:dyDescent="0.3">
      <c r="A401" t="s">
        <v>7871</v>
      </c>
    </row>
    <row r="402" spans="1:1" x14ac:dyDescent="0.3">
      <c r="A402" t="s">
        <v>7872</v>
      </c>
    </row>
    <row r="403" spans="1:1" x14ac:dyDescent="0.3">
      <c r="A403" t="s">
        <v>7873</v>
      </c>
    </row>
    <row r="404" spans="1:1" x14ac:dyDescent="0.3">
      <c r="A404" t="s">
        <v>7874</v>
      </c>
    </row>
    <row r="405" spans="1:1" x14ac:dyDescent="0.3">
      <c r="A405" t="s">
        <v>7875</v>
      </c>
    </row>
    <row r="406" spans="1:1" x14ac:dyDescent="0.3">
      <c r="A406" t="s">
        <v>7876</v>
      </c>
    </row>
    <row r="407" spans="1:1" x14ac:dyDescent="0.3">
      <c r="A407" t="s">
        <v>7877</v>
      </c>
    </row>
    <row r="408" spans="1:1" x14ac:dyDescent="0.3">
      <c r="A408" t="s">
        <v>7878</v>
      </c>
    </row>
    <row r="409" spans="1:1" x14ac:dyDescent="0.3">
      <c r="A409" t="s">
        <v>7879</v>
      </c>
    </row>
    <row r="410" spans="1:1" x14ac:dyDescent="0.3">
      <c r="A410" t="s">
        <v>7880</v>
      </c>
    </row>
    <row r="411" spans="1:1" x14ac:dyDescent="0.3">
      <c r="A411" t="s">
        <v>7881</v>
      </c>
    </row>
    <row r="412" spans="1:1" x14ac:dyDescent="0.3">
      <c r="A412" t="s">
        <v>7882</v>
      </c>
    </row>
    <row r="413" spans="1:1" x14ac:dyDescent="0.3">
      <c r="A413" t="s">
        <v>7883</v>
      </c>
    </row>
    <row r="414" spans="1:1" x14ac:dyDescent="0.3">
      <c r="A414" t="s">
        <v>7884</v>
      </c>
    </row>
    <row r="415" spans="1:1" x14ac:dyDescent="0.3">
      <c r="A415" t="s">
        <v>7885</v>
      </c>
    </row>
    <row r="416" spans="1:1" x14ac:dyDescent="0.3">
      <c r="A416" t="s">
        <v>7886</v>
      </c>
    </row>
    <row r="417" spans="1:1" x14ac:dyDescent="0.3">
      <c r="A417" t="s">
        <v>7887</v>
      </c>
    </row>
    <row r="418" spans="1:1" x14ac:dyDescent="0.3">
      <c r="A418" t="s">
        <v>7888</v>
      </c>
    </row>
    <row r="419" spans="1:1" x14ac:dyDescent="0.3">
      <c r="A419" t="s">
        <v>7889</v>
      </c>
    </row>
    <row r="420" spans="1:1" x14ac:dyDescent="0.3">
      <c r="A420" t="s">
        <v>7890</v>
      </c>
    </row>
    <row r="421" spans="1:1" x14ac:dyDescent="0.3">
      <c r="A421" t="s">
        <v>7891</v>
      </c>
    </row>
    <row r="422" spans="1:1" x14ac:dyDescent="0.3">
      <c r="A422" t="s">
        <v>7892</v>
      </c>
    </row>
    <row r="423" spans="1:1" x14ac:dyDescent="0.3">
      <c r="A423" t="s">
        <v>7893</v>
      </c>
    </row>
    <row r="424" spans="1:1" x14ac:dyDescent="0.3">
      <c r="A424" t="s">
        <v>7894</v>
      </c>
    </row>
    <row r="425" spans="1:1" x14ac:dyDescent="0.3">
      <c r="A425" t="s">
        <v>7895</v>
      </c>
    </row>
    <row r="426" spans="1:1" x14ac:dyDescent="0.3">
      <c r="A426" t="s">
        <v>7896</v>
      </c>
    </row>
    <row r="427" spans="1:1" x14ac:dyDescent="0.3">
      <c r="A427" t="s">
        <v>7897</v>
      </c>
    </row>
    <row r="428" spans="1:1" x14ac:dyDescent="0.3">
      <c r="A428" t="s">
        <v>7898</v>
      </c>
    </row>
    <row r="429" spans="1:1" x14ac:dyDescent="0.3">
      <c r="A429" t="s">
        <v>7899</v>
      </c>
    </row>
    <row r="430" spans="1:1" x14ac:dyDescent="0.3">
      <c r="A430" t="s">
        <v>7900</v>
      </c>
    </row>
    <row r="431" spans="1:1" x14ac:dyDescent="0.3">
      <c r="A431" t="s">
        <v>7901</v>
      </c>
    </row>
    <row r="432" spans="1:1" x14ac:dyDescent="0.3">
      <c r="A432" t="s">
        <v>7902</v>
      </c>
    </row>
    <row r="433" spans="1:1" x14ac:dyDescent="0.3">
      <c r="A433" t="s">
        <v>7903</v>
      </c>
    </row>
    <row r="434" spans="1:1" x14ac:dyDescent="0.3">
      <c r="A434" t="s">
        <v>7904</v>
      </c>
    </row>
    <row r="435" spans="1:1" x14ac:dyDescent="0.3">
      <c r="A435" t="s">
        <v>7905</v>
      </c>
    </row>
    <row r="436" spans="1:1" x14ac:dyDescent="0.3">
      <c r="A436" t="s">
        <v>7906</v>
      </c>
    </row>
    <row r="437" spans="1:1" x14ac:dyDescent="0.3">
      <c r="A437" t="s">
        <v>7907</v>
      </c>
    </row>
    <row r="438" spans="1:1" x14ac:dyDescent="0.3">
      <c r="A438" t="s">
        <v>7908</v>
      </c>
    </row>
    <row r="439" spans="1:1" x14ac:dyDescent="0.3">
      <c r="A439" t="s">
        <v>7909</v>
      </c>
    </row>
    <row r="440" spans="1:1" x14ac:dyDescent="0.3">
      <c r="A440" t="s">
        <v>7910</v>
      </c>
    </row>
    <row r="441" spans="1:1" x14ac:dyDescent="0.3">
      <c r="A441" t="s">
        <v>7911</v>
      </c>
    </row>
    <row r="442" spans="1:1" x14ac:dyDescent="0.3">
      <c r="A442" t="s">
        <v>7912</v>
      </c>
    </row>
    <row r="443" spans="1:1" x14ac:dyDescent="0.3">
      <c r="A443" t="s">
        <v>7913</v>
      </c>
    </row>
    <row r="444" spans="1:1" x14ac:dyDescent="0.3">
      <c r="A444" t="s">
        <v>7914</v>
      </c>
    </row>
    <row r="445" spans="1:1" x14ac:dyDescent="0.3">
      <c r="A445" t="s">
        <v>7915</v>
      </c>
    </row>
    <row r="446" spans="1:1" x14ac:dyDescent="0.3">
      <c r="A446" t="s">
        <v>7916</v>
      </c>
    </row>
    <row r="447" spans="1:1" x14ac:dyDescent="0.3">
      <c r="A447" t="s">
        <v>7917</v>
      </c>
    </row>
    <row r="448" spans="1:1" x14ac:dyDescent="0.3">
      <c r="A448" t="s">
        <v>7918</v>
      </c>
    </row>
    <row r="449" spans="1:1" x14ac:dyDescent="0.3">
      <c r="A449" t="s">
        <v>7919</v>
      </c>
    </row>
    <row r="450" spans="1:1" x14ac:dyDescent="0.3">
      <c r="A450" t="s">
        <v>7920</v>
      </c>
    </row>
    <row r="451" spans="1:1" x14ac:dyDescent="0.3">
      <c r="A451" t="s">
        <v>7921</v>
      </c>
    </row>
    <row r="452" spans="1:1" x14ac:dyDescent="0.3">
      <c r="A452" t="s">
        <v>7922</v>
      </c>
    </row>
    <row r="453" spans="1:1" x14ac:dyDescent="0.3">
      <c r="A453" t="s">
        <v>7923</v>
      </c>
    </row>
    <row r="454" spans="1:1" x14ac:dyDescent="0.3">
      <c r="A454" t="s">
        <v>7924</v>
      </c>
    </row>
    <row r="455" spans="1:1" x14ac:dyDescent="0.3">
      <c r="A455" t="s">
        <v>7925</v>
      </c>
    </row>
    <row r="456" spans="1:1" x14ac:dyDescent="0.3">
      <c r="A456" t="s">
        <v>7926</v>
      </c>
    </row>
    <row r="457" spans="1:1" x14ac:dyDescent="0.3">
      <c r="A457" t="s">
        <v>7927</v>
      </c>
    </row>
    <row r="458" spans="1:1" x14ac:dyDescent="0.3">
      <c r="A458" t="s">
        <v>7928</v>
      </c>
    </row>
    <row r="459" spans="1:1" x14ac:dyDescent="0.3">
      <c r="A459" t="s">
        <v>7929</v>
      </c>
    </row>
    <row r="460" spans="1:1" x14ac:dyDescent="0.3">
      <c r="A460" t="s">
        <v>7930</v>
      </c>
    </row>
    <row r="461" spans="1:1" x14ac:dyDescent="0.3">
      <c r="A461" t="s">
        <v>7931</v>
      </c>
    </row>
    <row r="462" spans="1:1" x14ac:dyDescent="0.3">
      <c r="A462" t="s">
        <v>7932</v>
      </c>
    </row>
    <row r="463" spans="1:1" x14ac:dyDescent="0.3">
      <c r="A463" t="s">
        <v>7933</v>
      </c>
    </row>
    <row r="464" spans="1:1" x14ac:dyDescent="0.3">
      <c r="A464" t="s">
        <v>7934</v>
      </c>
    </row>
    <row r="465" spans="1:1" x14ac:dyDescent="0.3">
      <c r="A465" t="s">
        <v>7935</v>
      </c>
    </row>
    <row r="466" spans="1:1" x14ac:dyDescent="0.3">
      <c r="A466" t="s">
        <v>7936</v>
      </c>
    </row>
    <row r="467" spans="1:1" x14ac:dyDescent="0.3">
      <c r="A467" t="s">
        <v>7937</v>
      </c>
    </row>
    <row r="468" spans="1:1" x14ac:dyDescent="0.3">
      <c r="A468" t="s">
        <v>7938</v>
      </c>
    </row>
    <row r="469" spans="1:1" x14ac:dyDescent="0.3">
      <c r="A469" t="s">
        <v>7939</v>
      </c>
    </row>
    <row r="470" spans="1:1" x14ac:dyDescent="0.3">
      <c r="A470" t="s">
        <v>7940</v>
      </c>
    </row>
    <row r="471" spans="1:1" x14ac:dyDescent="0.3">
      <c r="A471" t="s">
        <v>7941</v>
      </c>
    </row>
    <row r="472" spans="1:1" x14ac:dyDescent="0.3">
      <c r="A472" t="s">
        <v>7942</v>
      </c>
    </row>
    <row r="473" spans="1:1" x14ac:dyDescent="0.3">
      <c r="A473" t="s">
        <v>7943</v>
      </c>
    </row>
    <row r="474" spans="1:1" x14ac:dyDescent="0.3">
      <c r="A474" t="s">
        <v>503</v>
      </c>
    </row>
    <row r="475" spans="1:1" x14ac:dyDescent="0.3">
      <c r="A475" t="s">
        <v>2779</v>
      </c>
    </row>
    <row r="476" spans="1:1" x14ac:dyDescent="0.3">
      <c r="A476" t="s">
        <v>7944</v>
      </c>
    </row>
    <row r="477" spans="1:1" x14ac:dyDescent="0.3">
      <c r="A477" t="s">
        <v>7945</v>
      </c>
    </row>
    <row r="478" spans="1:1" x14ac:dyDescent="0.3">
      <c r="A478" t="s">
        <v>7946</v>
      </c>
    </row>
    <row r="479" spans="1:1" x14ac:dyDescent="0.3">
      <c r="A479" t="s">
        <v>7947</v>
      </c>
    </row>
    <row r="480" spans="1:1" x14ac:dyDescent="0.3">
      <c r="A480" t="s">
        <v>7948</v>
      </c>
    </row>
    <row r="481" spans="1:1" x14ac:dyDescent="0.3">
      <c r="A481" t="s">
        <v>7949</v>
      </c>
    </row>
    <row r="482" spans="1:1" x14ac:dyDescent="0.3">
      <c r="A482" t="s">
        <v>7950</v>
      </c>
    </row>
    <row r="483" spans="1:1" x14ac:dyDescent="0.3">
      <c r="A483" t="s">
        <v>7951</v>
      </c>
    </row>
    <row r="484" spans="1:1" x14ac:dyDescent="0.3">
      <c r="A484" t="s">
        <v>7952</v>
      </c>
    </row>
    <row r="485" spans="1:1" x14ac:dyDescent="0.3">
      <c r="A485" t="s">
        <v>7953</v>
      </c>
    </row>
    <row r="486" spans="1:1" x14ac:dyDescent="0.3">
      <c r="A486" t="s">
        <v>7954</v>
      </c>
    </row>
    <row r="487" spans="1:1" x14ac:dyDescent="0.3">
      <c r="A487" t="s">
        <v>7955</v>
      </c>
    </row>
    <row r="488" spans="1:1" x14ac:dyDescent="0.3">
      <c r="A488" t="s">
        <v>7956</v>
      </c>
    </row>
    <row r="489" spans="1:1" x14ac:dyDescent="0.3">
      <c r="A489" t="s">
        <v>7957</v>
      </c>
    </row>
    <row r="490" spans="1:1" x14ac:dyDescent="0.3">
      <c r="A490" t="s">
        <v>7958</v>
      </c>
    </row>
    <row r="491" spans="1:1" x14ac:dyDescent="0.3">
      <c r="A491" t="s">
        <v>7959</v>
      </c>
    </row>
    <row r="492" spans="1:1" x14ac:dyDescent="0.3">
      <c r="A492" t="s">
        <v>7960</v>
      </c>
    </row>
    <row r="493" spans="1:1" x14ac:dyDescent="0.3">
      <c r="A493" t="s">
        <v>7961</v>
      </c>
    </row>
    <row r="494" spans="1:1" x14ac:dyDescent="0.3">
      <c r="A494" t="s">
        <v>7962</v>
      </c>
    </row>
    <row r="495" spans="1:1" x14ac:dyDescent="0.3">
      <c r="A495" t="s">
        <v>7963</v>
      </c>
    </row>
    <row r="496" spans="1:1" x14ac:dyDescent="0.3">
      <c r="A496" t="s">
        <v>7964</v>
      </c>
    </row>
    <row r="497" spans="1:1" x14ac:dyDescent="0.3">
      <c r="A497" t="s">
        <v>7965</v>
      </c>
    </row>
    <row r="498" spans="1:1" x14ac:dyDescent="0.3">
      <c r="A498" t="s">
        <v>7966</v>
      </c>
    </row>
    <row r="499" spans="1:1" x14ac:dyDescent="0.3">
      <c r="A499" t="s">
        <v>7967</v>
      </c>
    </row>
    <row r="500" spans="1:1" x14ac:dyDescent="0.3">
      <c r="A500" t="s">
        <v>7968</v>
      </c>
    </row>
    <row r="501" spans="1:1" x14ac:dyDescent="0.3">
      <c r="A501" t="s">
        <v>7969</v>
      </c>
    </row>
    <row r="502" spans="1:1" x14ac:dyDescent="0.3">
      <c r="A502" t="s">
        <v>7970</v>
      </c>
    </row>
    <row r="503" spans="1:1" x14ac:dyDescent="0.3">
      <c r="A503" t="s">
        <v>7971</v>
      </c>
    </row>
    <row r="504" spans="1:1" x14ac:dyDescent="0.3">
      <c r="A504" t="s">
        <v>7972</v>
      </c>
    </row>
    <row r="505" spans="1:1" x14ac:dyDescent="0.3">
      <c r="A505" t="s">
        <v>7973</v>
      </c>
    </row>
    <row r="506" spans="1:1" x14ac:dyDescent="0.3">
      <c r="A506" t="s">
        <v>7974</v>
      </c>
    </row>
    <row r="507" spans="1:1" x14ac:dyDescent="0.3">
      <c r="A507" t="s">
        <v>7975</v>
      </c>
    </row>
    <row r="508" spans="1:1" x14ac:dyDescent="0.3">
      <c r="A508" t="s">
        <v>7976</v>
      </c>
    </row>
    <row r="509" spans="1:1" x14ac:dyDescent="0.3">
      <c r="A509" t="s">
        <v>7977</v>
      </c>
    </row>
    <row r="510" spans="1:1" x14ac:dyDescent="0.3">
      <c r="A510" t="s">
        <v>7978</v>
      </c>
    </row>
    <row r="511" spans="1:1" x14ac:dyDescent="0.3">
      <c r="A511" t="s">
        <v>531</v>
      </c>
    </row>
    <row r="512" spans="1:1" x14ac:dyDescent="0.3">
      <c r="A512" t="s">
        <v>7979</v>
      </c>
    </row>
    <row r="513" spans="1:1" x14ac:dyDescent="0.3">
      <c r="A513" t="s">
        <v>7980</v>
      </c>
    </row>
    <row r="514" spans="1:1" x14ac:dyDescent="0.3">
      <c r="A514" t="s">
        <v>7981</v>
      </c>
    </row>
    <row r="515" spans="1:1" x14ac:dyDescent="0.3">
      <c r="A515" t="s">
        <v>7982</v>
      </c>
    </row>
    <row r="516" spans="1:1" x14ac:dyDescent="0.3">
      <c r="A516" t="s">
        <v>7983</v>
      </c>
    </row>
    <row r="517" spans="1:1" x14ac:dyDescent="0.3">
      <c r="A517" t="s">
        <v>7984</v>
      </c>
    </row>
    <row r="518" spans="1:1" x14ac:dyDescent="0.3">
      <c r="A518" t="s">
        <v>7985</v>
      </c>
    </row>
    <row r="519" spans="1:1" x14ac:dyDescent="0.3">
      <c r="A519" t="s">
        <v>7986</v>
      </c>
    </row>
    <row r="520" spans="1:1" x14ac:dyDescent="0.3">
      <c r="A520" t="s">
        <v>7987</v>
      </c>
    </row>
    <row r="521" spans="1:1" x14ac:dyDescent="0.3">
      <c r="A521" t="s">
        <v>7988</v>
      </c>
    </row>
    <row r="522" spans="1:1" x14ac:dyDescent="0.3">
      <c r="A522" t="s">
        <v>7989</v>
      </c>
    </row>
    <row r="523" spans="1:1" x14ac:dyDescent="0.3">
      <c r="A523" t="s">
        <v>7990</v>
      </c>
    </row>
    <row r="524" spans="1:1" x14ac:dyDescent="0.3">
      <c r="A524" t="s">
        <v>7991</v>
      </c>
    </row>
    <row r="525" spans="1:1" x14ac:dyDescent="0.3">
      <c r="A525" t="s">
        <v>7992</v>
      </c>
    </row>
    <row r="526" spans="1:1" x14ac:dyDescent="0.3">
      <c r="A526" t="s">
        <v>7993</v>
      </c>
    </row>
    <row r="527" spans="1:1" x14ac:dyDescent="0.3">
      <c r="A527" t="s">
        <v>7994</v>
      </c>
    </row>
    <row r="528" spans="1:1" x14ac:dyDescent="0.3">
      <c r="A528" t="s">
        <v>4505</v>
      </c>
    </row>
    <row r="529" spans="1:1" x14ac:dyDescent="0.3">
      <c r="A529" t="s">
        <v>1238</v>
      </c>
    </row>
    <row r="530" spans="1:1" x14ac:dyDescent="0.3">
      <c r="A530" t="s">
        <v>7995</v>
      </c>
    </row>
    <row r="531" spans="1:1" x14ac:dyDescent="0.3">
      <c r="A531" t="s">
        <v>7996</v>
      </c>
    </row>
    <row r="532" spans="1:1" x14ac:dyDescent="0.3">
      <c r="A532" t="s">
        <v>7997</v>
      </c>
    </row>
    <row r="533" spans="1:1" x14ac:dyDescent="0.3">
      <c r="A533" t="s">
        <v>7998</v>
      </c>
    </row>
    <row r="534" spans="1:1" x14ac:dyDescent="0.3">
      <c r="A534" t="s">
        <v>7999</v>
      </c>
    </row>
    <row r="535" spans="1:1" x14ac:dyDescent="0.3">
      <c r="A535" t="s">
        <v>8000</v>
      </c>
    </row>
    <row r="536" spans="1:1" x14ac:dyDescent="0.3">
      <c r="A536" t="s">
        <v>8001</v>
      </c>
    </row>
    <row r="537" spans="1:1" x14ac:dyDescent="0.3">
      <c r="A537" t="s">
        <v>8002</v>
      </c>
    </row>
    <row r="538" spans="1:1" x14ac:dyDescent="0.3">
      <c r="A538" t="s">
        <v>1253</v>
      </c>
    </row>
    <row r="539" spans="1:1" x14ac:dyDescent="0.3">
      <c r="A539" t="s">
        <v>5870</v>
      </c>
    </row>
    <row r="540" spans="1:1" x14ac:dyDescent="0.3">
      <c r="A540" t="s">
        <v>8003</v>
      </c>
    </row>
    <row r="541" spans="1:1" x14ac:dyDescent="0.3">
      <c r="A541" t="s">
        <v>8004</v>
      </c>
    </row>
    <row r="542" spans="1:1" x14ac:dyDescent="0.3">
      <c r="A542" t="s">
        <v>8005</v>
      </c>
    </row>
    <row r="543" spans="1:1" x14ac:dyDescent="0.3">
      <c r="A543" t="s">
        <v>8006</v>
      </c>
    </row>
    <row r="544" spans="1:1" x14ac:dyDescent="0.3">
      <c r="A544" t="s">
        <v>8007</v>
      </c>
    </row>
    <row r="545" spans="1:1" x14ac:dyDescent="0.3">
      <c r="A545" t="s">
        <v>8008</v>
      </c>
    </row>
    <row r="546" spans="1:1" x14ac:dyDescent="0.3">
      <c r="A546" t="s">
        <v>8009</v>
      </c>
    </row>
    <row r="547" spans="1:1" x14ac:dyDescent="0.3">
      <c r="A547" t="s">
        <v>8010</v>
      </c>
    </row>
    <row r="548" spans="1:1" x14ac:dyDescent="0.3">
      <c r="A548" t="s">
        <v>8011</v>
      </c>
    </row>
    <row r="549" spans="1:1" x14ac:dyDescent="0.3">
      <c r="A549" t="s">
        <v>8012</v>
      </c>
    </row>
    <row r="550" spans="1:1" x14ac:dyDescent="0.3">
      <c r="A550" t="s">
        <v>8013</v>
      </c>
    </row>
    <row r="551" spans="1:1" x14ac:dyDescent="0.3">
      <c r="A551" t="s">
        <v>8014</v>
      </c>
    </row>
    <row r="552" spans="1:1" x14ac:dyDescent="0.3">
      <c r="A552" t="s">
        <v>8015</v>
      </c>
    </row>
    <row r="553" spans="1:1" x14ac:dyDescent="0.3">
      <c r="A553" t="s">
        <v>8016</v>
      </c>
    </row>
    <row r="554" spans="1:1" x14ac:dyDescent="0.3">
      <c r="A554" t="s">
        <v>8017</v>
      </c>
    </row>
    <row r="555" spans="1:1" x14ac:dyDescent="0.3">
      <c r="A555" t="s">
        <v>8018</v>
      </c>
    </row>
    <row r="556" spans="1:1" x14ac:dyDescent="0.3">
      <c r="A556" t="s">
        <v>8019</v>
      </c>
    </row>
    <row r="557" spans="1:1" x14ac:dyDescent="0.3">
      <c r="A557" t="s">
        <v>8020</v>
      </c>
    </row>
    <row r="558" spans="1:1" x14ac:dyDescent="0.3">
      <c r="A558" t="s">
        <v>8021</v>
      </c>
    </row>
    <row r="559" spans="1:1" x14ac:dyDescent="0.3">
      <c r="A559" t="s">
        <v>8022</v>
      </c>
    </row>
    <row r="560" spans="1:1" x14ac:dyDescent="0.3">
      <c r="A560" t="s">
        <v>8023</v>
      </c>
    </row>
    <row r="561" spans="1:1" x14ac:dyDescent="0.3">
      <c r="A561" t="s">
        <v>8024</v>
      </c>
    </row>
    <row r="562" spans="1:1" x14ac:dyDescent="0.3">
      <c r="A562" t="s">
        <v>8025</v>
      </c>
    </row>
    <row r="563" spans="1:1" x14ac:dyDescent="0.3">
      <c r="A563" t="s">
        <v>8026</v>
      </c>
    </row>
    <row r="564" spans="1:1" x14ac:dyDescent="0.3">
      <c r="A564" t="s">
        <v>8027</v>
      </c>
    </row>
    <row r="565" spans="1:1" x14ac:dyDescent="0.3">
      <c r="A565" t="s">
        <v>8028</v>
      </c>
    </row>
  </sheetData>
  <pageMargins left="0.7" right="0.7" top="0.75" bottom="0.75" header="0.3" footer="0.3"/>
  <pageSetup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2"/>
  <sheetViews>
    <sheetView view="pageBreakPreview" topLeftCell="A169" zoomScale="91" zoomScaleNormal="100" zoomScaleSheetLayoutView="91" workbookViewId="0">
      <selection activeCell="A254" sqref="A254"/>
    </sheetView>
  </sheetViews>
  <sheetFormatPr baseColWidth="10" defaultRowHeight="14.4" x14ac:dyDescent="0.3"/>
  <cols>
    <col min="1" max="1" width="109.33203125" customWidth="1"/>
  </cols>
  <sheetData>
    <row r="1" spans="1:1" x14ac:dyDescent="0.3">
      <c r="A1" t="s">
        <v>8029</v>
      </c>
    </row>
    <row r="2" spans="1:1" x14ac:dyDescent="0.3">
      <c r="A2" t="s">
        <v>8030</v>
      </c>
    </row>
    <row r="3" spans="1:1" x14ac:dyDescent="0.3">
      <c r="A3" t="s">
        <v>5668</v>
      </c>
    </row>
    <row r="4" spans="1:1" x14ac:dyDescent="0.3">
      <c r="A4" t="s">
        <v>8031</v>
      </c>
    </row>
    <row r="5" spans="1:1" x14ac:dyDescent="0.3">
      <c r="A5" t="s">
        <v>8032</v>
      </c>
    </row>
    <row r="6" spans="1:1" x14ac:dyDescent="0.3">
      <c r="A6" t="s">
        <v>8033</v>
      </c>
    </row>
    <row r="7" spans="1:1" x14ac:dyDescent="0.3">
      <c r="A7" t="s">
        <v>8034</v>
      </c>
    </row>
    <row r="8" spans="1:1" x14ac:dyDescent="0.3">
      <c r="A8" t="s">
        <v>8035</v>
      </c>
    </row>
    <row r="9" spans="1:1" x14ac:dyDescent="0.3">
      <c r="A9" t="s">
        <v>8036</v>
      </c>
    </row>
    <row r="10" spans="1:1" x14ac:dyDescent="0.3">
      <c r="A10" t="s">
        <v>8037</v>
      </c>
    </row>
    <row r="11" spans="1:1" x14ac:dyDescent="0.3">
      <c r="A11" t="s">
        <v>8038</v>
      </c>
    </row>
    <row r="12" spans="1:1" x14ac:dyDescent="0.3">
      <c r="A12" t="s">
        <v>8039</v>
      </c>
    </row>
    <row r="13" spans="1:1" x14ac:dyDescent="0.3">
      <c r="A13" t="s">
        <v>8040</v>
      </c>
    </row>
    <row r="14" spans="1:1" x14ac:dyDescent="0.3">
      <c r="A14" t="s">
        <v>8041</v>
      </c>
    </row>
    <row r="15" spans="1:1" x14ac:dyDescent="0.3">
      <c r="A15" t="s">
        <v>8042</v>
      </c>
    </row>
    <row r="16" spans="1:1" x14ac:dyDescent="0.3">
      <c r="A16" t="s">
        <v>8043</v>
      </c>
    </row>
    <row r="17" spans="1:1" x14ac:dyDescent="0.3">
      <c r="A17" t="s">
        <v>8044</v>
      </c>
    </row>
    <row r="18" spans="1:1" x14ac:dyDescent="0.3">
      <c r="A18" t="s">
        <v>8045</v>
      </c>
    </row>
    <row r="19" spans="1:1" x14ac:dyDescent="0.3">
      <c r="A19" t="s">
        <v>8046</v>
      </c>
    </row>
    <row r="20" spans="1:1" x14ac:dyDescent="0.3">
      <c r="A20" t="s">
        <v>8047</v>
      </c>
    </row>
    <row r="21" spans="1:1" x14ac:dyDescent="0.3">
      <c r="A21" t="s">
        <v>8048</v>
      </c>
    </row>
    <row r="22" spans="1:1" x14ac:dyDescent="0.3">
      <c r="A22" t="s">
        <v>8049</v>
      </c>
    </row>
    <row r="23" spans="1:1" x14ac:dyDescent="0.3">
      <c r="A23" t="s">
        <v>8050</v>
      </c>
    </row>
    <row r="24" spans="1:1" x14ac:dyDescent="0.3">
      <c r="A24" t="s">
        <v>8051</v>
      </c>
    </row>
    <row r="25" spans="1:1" x14ac:dyDescent="0.3">
      <c r="A25" t="s">
        <v>2874</v>
      </c>
    </row>
    <row r="26" spans="1:1" x14ac:dyDescent="0.3">
      <c r="A26" t="s">
        <v>8052</v>
      </c>
    </row>
    <row r="27" spans="1:1" x14ac:dyDescent="0.3">
      <c r="A27" t="s">
        <v>8053</v>
      </c>
    </row>
    <row r="28" spans="1:1" x14ac:dyDescent="0.3">
      <c r="A28" t="s">
        <v>8054</v>
      </c>
    </row>
    <row r="29" spans="1:1" x14ac:dyDescent="0.3">
      <c r="A29" t="s">
        <v>8055</v>
      </c>
    </row>
    <row r="30" spans="1:1" x14ac:dyDescent="0.3">
      <c r="A30" t="s">
        <v>8056</v>
      </c>
    </row>
    <row r="31" spans="1:1" x14ac:dyDescent="0.3">
      <c r="A31" t="s">
        <v>8057</v>
      </c>
    </row>
    <row r="32" spans="1:1" x14ac:dyDescent="0.3">
      <c r="A32" t="s">
        <v>8058</v>
      </c>
    </row>
    <row r="33" spans="1:1" x14ac:dyDescent="0.3">
      <c r="A33" t="s">
        <v>8059</v>
      </c>
    </row>
    <row r="34" spans="1:1" x14ac:dyDescent="0.3">
      <c r="A34" t="s">
        <v>8060</v>
      </c>
    </row>
    <row r="35" spans="1:1" x14ac:dyDescent="0.3">
      <c r="A35" t="s">
        <v>8061</v>
      </c>
    </row>
    <row r="36" spans="1:1" x14ac:dyDescent="0.3">
      <c r="A36" t="s">
        <v>8062</v>
      </c>
    </row>
    <row r="37" spans="1:1" x14ac:dyDescent="0.3">
      <c r="A37" t="s">
        <v>8063</v>
      </c>
    </row>
    <row r="38" spans="1:1" x14ac:dyDescent="0.3">
      <c r="A38" t="s">
        <v>8064</v>
      </c>
    </row>
    <row r="39" spans="1:1" x14ac:dyDescent="0.3">
      <c r="A39" t="s">
        <v>8065</v>
      </c>
    </row>
    <row r="40" spans="1:1" x14ac:dyDescent="0.3">
      <c r="A40" t="s">
        <v>8066</v>
      </c>
    </row>
    <row r="41" spans="1:1" x14ac:dyDescent="0.3">
      <c r="A41" t="s">
        <v>8067</v>
      </c>
    </row>
    <row r="42" spans="1:1" x14ac:dyDescent="0.3">
      <c r="A42" t="s">
        <v>8068</v>
      </c>
    </row>
    <row r="43" spans="1:1" x14ac:dyDescent="0.3">
      <c r="A43" t="s">
        <v>8069</v>
      </c>
    </row>
    <row r="44" spans="1:1" x14ac:dyDescent="0.3">
      <c r="A44" t="s">
        <v>8070</v>
      </c>
    </row>
    <row r="45" spans="1:1" x14ac:dyDescent="0.3">
      <c r="A45" t="s">
        <v>8071</v>
      </c>
    </row>
    <row r="46" spans="1:1" x14ac:dyDescent="0.3">
      <c r="A46" t="s">
        <v>8072</v>
      </c>
    </row>
    <row r="47" spans="1:1" x14ac:dyDescent="0.3">
      <c r="A47" t="s">
        <v>8073</v>
      </c>
    </row>
    <row r="48" spans="1:1" x14ac:dyDescent="0.3">
      <c r="A48" t="s">
        <v>8074</v>
      </c>
    </row>
    <row r="49" spans="1:1" x14ac:dyDescent="0.3">
      <c r="A49" t="s">
        <v>8075</v>
      </c>
    </row>
    <row r="50" spans="1:1" x14ac:dyDescent="0.3">
      <c r="A50" t="s">
        <v>8076</v>
      </c>
    </row>
    <row r="51" spans="1:1" x14ac:dyDescent="0.3">
      <c r="A51" t="s">
        <v>8077</v>
      </c>
    </row>
    <row r="52" spans="1:1" x14ac:dyDescent="0.3">
      <c r="A52" t="s">
        <v>8078</v>
      </c>
    </row>
    <row r="53" spans="1:1" x14ac:dyDescent="0.3">
      <c r="A53" t="s">
        <v>8079</v>
      </c>
    </row>
    <row r="54" spans="1:1" x14ac:dyDescent="0.3">
      <c r="A54" t="s">
        <v>8080</v>
      </c>
    </row>
    <row r="55" spans="1:1" x14ac:dyDescent="0.3">
      <c r="A55" t="s">
        <v>8081</v>
      </c>
    </row>
    <row r="56" spans="1:1" x14ac:dyDescent="0.3">
      <c r="A56" t="s">
        <v>8082</v>
      </c>
    </row>
    <row r="57" spans="1:1" x14ac:dyDescent="0.3">
      <c r="A57" t="s">
        <v>8083</v>
      </c>
    </row>
    <row r="58" spans="1:1" x14ac:dyDescent="0.3">
      <c r="A58" t="s">
        <v>8084</v>
      </c>
    </row>
    <row r="59" spans="1:1" x14ac:dyDescent="0.3">
      <c r="A59" t="s">
        <v>8085</v>
      </c>
    </row>
    <row r="60" spans="1:1" x14ac:dyDescent="0.3">
      <c r="A60" t="s">
        <v>8086</v>
      </c>
    </row>
    <row r="61" spans="1:1" x14ac:dyDescent="0.3">
      <c r="A61" t="s">
        <v>8087</v>
      </c>
    </row>
    <row r="62" spans="1:1" x14ac:dyDescent="0.3">
      <c r="A62" t="s">
        <v>8088</v>
      </c>
    </row>
    <row r="63" spans="1:1" x14ac:dyDescent="0.3">
      <c r="A63" t="s">
        <v>8089</v>
      </c>
    </row>
    <row r="64" spans="1:1" x14ac:dyDescent="0.3">
      <c r="A64" t="s">
        <v>8090</v>
      </c>
    </row>
    <row r="65" spans="1:1" x14ac:dyDescent="0.3">
      <c r="A65" t="s">
        <v>8091</v>
      </c>
    </row>
    <row r="66" spans="1:1" x14ac:dyDescent="0.3">
      <c r="A66" t="s">
        <v>8092</v>
      </c>
    </row>
    <row r="67" spans="1:1" x14ac:dyDescent="0.3">
      <c r="A67" t="s">
        <v>8093</v>
      </c>
    </row>
    <row r="68" spans="1:1" x14ac:dyDescent="0.3">
      <c r="A68" t="s">
        <v>8094</v>
      </c>
    </row>
    <row r="69" spans="1:1" x14ac:dyDescent="0.3">
      <c r="A69" t="s">
        <v>8095</v>
      </c>
    </row>
    <row r="70" spans="1:1" x14ac:dyDescent="0.3">
      <c r="A70" t="s">
        <v>8096</v>
      </c>
    </row>
    <row r="71" spans="1:1" x14ac:dyDescent="0.3">
      <c r="A71" t="s">
        <v>8097</v>
      </c>
    </row>
    <row r="72" spans="1:1" x14ac:dyDescent="0.3">
      <c r="A72" t="s">
        <v>8098</v>
      </c>
    </row>
    <row r="73" spans="1:1" x14ac:dyDescent="0.3">
      <c r="A73" t="s">
        <v>8099</v>
      </c>
    </row>
    <row r="74" spans="1:1" x14ac:dyDescent="0.3">
      <c r="A74" t="s">
        <v>8100</v>
      </c>
    </row>
    <row r="75" spans="1:1" x14ac:dyDescent="0.3">
      <c r="A75" t="s">
        <v>8101</v>
      </c>
    </row>
    <row r="76" spans="1:1" x14ac:dyDescent="0.3">
      <c r="A76" t="s">
        <v>8102</v>
      </c>
    </row>
    <row r="77" spans="1:1" x14ac:dyDescent="0.3">
      <c r="A77" t="s">
        <v>8103</v>
      </c>
    </row>
    <row r="78" spans="1:1" x14ac:dyDescent="0.3">
      <c r="A78" t="s">
        <v>8104</v>
      </c>
    </row>
    <row r="79" spans="1:1" x14ac:dyDescent="0.3">
      <c r="A79" t="s">
        <v>8105</v>
      </c>
    </row>
    <row r="80" spans="1:1" x14ac:dyDescent="0.3">
      <c r="A80" t="s">
        <v>8106</v>
      </c>
    </row>
    <row r="81" spans="1:1" x14ac:dyDescent="0.3">
      <c r="A81" t="s">
        <v>8107</v>
      </c>
    </row>
    <row r="82" spans="1:1" x14ac:dyDescent="0.3">
      <c r="A82" t="s">
        <v>8108</v>
      </c>
    </row>
    <row r="83" spans="1:1" x14ac:dyDescent="0.3">
      <c r="A83" t="s">
        <v>8109</v>
      </c>
    </row>
    <row r="84" spans="1:1" x14ac:dyDescent="0.3">
      <c r="A84" t="s">
        <v>8110</v>
      </c>
    </row>
    <row r="85" spans="1:1" x14ac:dyDescent="0.3">
      <c r="A85" t="s">
        <v>8111</v>
      </c>
    </row>
    <row r="86" spans="1:1" x14ac:dyDescent="0.3">
      <c r="A86" t="s">
        <v>8112</v>
      </c>
    </row>
    <row r="87" spans="1:1" x14ac:dyDescent="0.3">
      <c r="A87" t="s">
        <v>8113</v>
      </c>
    </row>
    <row r="88" spans="1:1" x14ac:dyDescent="0.3">
      <c r="A88" t="s">
        <v>8114</v>
      </c>
    </row>
    <row r="89" spans="1:1" x14ac:dyDescent="0.3">
      <c r="A89" t="s">
        <v>8115</v>
      </c>
    </row>
    <row r="90" spans="1:1" x14ac:dyDescent="0.3">
      <c r="A90" t="s">
        <v>8116</v>
      </c>
    </row>
    <row r="91" spans="1:1" x14ac:dyDescent="0.3">
      <c r="A91" t="s">
        <v>8117</v>
      </c>
    </row>
    <row r="92" spans="1:1" x14ac:dyDescent="0.3">
      <c r="A92" t="s">
        <v>8118</v>
      </c>
    </row>
    <row r="93" spans="1:1" x14ac:dyDescent="0.3">
      <c r="A93" t="s">
        <v>8119</v>
      </c>
    </row>
    <row r="94" spans="1:1" x14ac:dyDescent="0.3">
      <c r="A94" t="s">
        <v>8120</v>
      </c>
    </row>
    <row r="95" spans="1:1" x14ac:dyDescent="0.3">
      <c r="A95" t="s">
        <v>8121</v>
      </c>
    </row>
    <row r="96" spans="1:1" x14ac:dyDescent="0.3">
      <c r="A96" t="s">
        <v>8122</v>
      </c>
    </row>
    <row r="97" spans="1:1" x14ac:dyDescent="0.3">
      <c r="A97" t="s">
        <v>8123</v>
      </c>
    </row>
    <row r="98" spans="1:1" x14ac:dyDescent="0.3">
      <c r="A98" t="s">
        <v>8124</v>
      </c>
    </row>
    <row r="99" spans="1:1" x14ac:dyDescent="0.3">
      <c r="A99" t="s">
        <v>8125</v>
      </c>
    </row>
    <row r="100" spans="1:1" x14ac:dyDescent="0.3">
      <c r="A100" t="s">
        <v>8126</v>
      </c>
    </row>
    <row r="101" spans="1:1" x14ac:dyDescent="0.3">
      <c r="A101" t="s">
        <v>8127</v>
      </c>
    </row>
    <row r="102" spans="1:1" x14ac:dyDescent="0.3">
      <c r="A102" t="s">
        <v>8128</v>
      </c>
    </row>
    <row r="103" spans="1:1" x14ac:dyDescent="0.3">
      <c r="A103" t="s">
        <v>8129</v>
      </c>
    </row>
    <row r="104" spans="1:1" x14ac:dyDescent="0.3">
      <c r="A104" t="s">
        <v>8130</v>
      </c>
    </row>
    <row r="105" spans="1:1" x14ac:dyDescent="0.3">
      <c r="A105" t="s">
        <v>8131</v>
      </c>
    </row>
    <row r="106" spans="1:1" x14ac:dyDescent="0.3">
      <c r="A106" t="s">
        <v>8132</v>
      </c>
    </row>
    <row r="107" spans="1:1" x14ac:dyDescent="0.3">
      <c r="A107" t="s">
        <v>8133</v>
      </c>
    </row>
    <row r="108" spans="1:1" x14ac:dyDescent="0.3">
      <c r="A108" t="s">
        <v>8134</v>
      </c>
    </row>
    <row r="109" spans="1:1" x14ac:dyDescent="0.3">
      <c r="A109" t="s">
        <v>8135</v>
      </c>
    </row>
    <row r="110" spans="1:1" x14ac:dyDescent="0.3">
      <c r="A110" t="s">
        <v>8136</v>
      </c>
    </row>
    <row r="111" spans="1:1" x14ac:dyDescent="0.3">
      <c r="A111" t="s">
        <v>8137</v>
      </c>
    </row>
    <row r="112" spans="1:1" x14ac:dyDescent="0.3">
      <c r="A112" t="s">
        <v>8138</v>
      </c>
    </row>
    <row r="113" spans="1:1" x14ac:dyDescent="0.3">
      <c r="A113" t="s">
        <v>2165</v>
      </c>
    </row>
    <row r="114" spans="1:1" x14ac:dyDescent="0.3">
      <c r="A114" t="s">
        <v>8139</v>
      </c>
    </row>
    <row r="115" spans="1:1" x14ac:dyDescent="0.3">
      <c r="A115" t="s">
        <v>8140</v>
      </c>
    </row>
    <row r="116" spans="1:1" x14ac:dyDescent="0.3">
      <c r="A116" t="s">
        <v>8141</v>
      </c>
    </row>
    <row r="117" spans="1:1" x14ac:dyDescent="0.3">
      <c r="A117" t="s">
        <v>8142</v>
      </c>
    </row>
    <row r="118" spans="1:1" x14ac:dyDescent="0.3">
      <c r="A118" t="s">
        <v>8143</v>
      </c>
    </row>
    <row r="119" spans="1:1" x14ac:dyDescent="0.3">
      <c r="A119" t="s">
        <v>8144</v>
      </c>
    </row>
    <row r="120" spans="1:1" x14ac:dyDescent="0.3">
      <c r="A120" t="s">
        <v>8145</v>
      </c>
    </row>
    <row r="121" spans="1:1" x14ac:dyDescent="0.3">
      <c r="A121" t="s">
        <v>8146</v>
      </c>
    </row>
    <row r="122" spans="1:1" x14ac:dyDescent="0.3">
      <c r="A122" t="s">
        <v>8147</v>
      </c>
    </row>
    <row r="123" spans="1:1" x14ac:dyDescent="0.3">
      <c r="A123" t="s">
        <v>8148</v>
      </c>
    </row>
    <row r="124" spans="1:1" x14ac:dyDescent="0.3">
      <c r="A124" t="s">
        <v>8149</v>
      </c>
    </row>
    <row r="125" spans="1:1" x14ac:dyDescent="0.3">
      <c r="A125" t="s">
        <v>8150</v>
      </c>
    </row>
    <row r="126" spans="1:1" x14ac:dyDescent="0.3">
      <c r="A126" t="s">
        <v>8151</v>
      </c>
    </row>
    <row r="127" spans="1:1" x14ac:dyDescent="0.3">
      <c r="A127" t="s">
        <v>8152</v>
      </c>
    </row>
    <row r="128" spans="1:1" x14ac:dyDescent="0.3">
      <c r="A128" t="s">
        <v>8153</v>
      </c>
    </row>
    <row r="129" spans="1:1" x14ac:dyDescent="0.3">
      <c r="A129" t="s">
        <v>8154</v>
      </c>
    </row>
    <row r="130" spans="1:1" x14ac:dyDescent="0.3">
      <c r="A130" t="s">
        <v>8155</v>
      </c>
    </row>
    <row r="131" spans="1:1" x14ac:dyDescent="0.3">
      <c r="A131" t="s">
        <v>8156</v>
      </c>
    </row>
    <row r="132" spans="1:1" x14ac:dyDescent="0.3">
      <c r="A132" t="s">
        <v>8157</v>
      </c>
    </row>
    <row r="133" spans="1:1" x14ac:dyDescent="0.3">
      <c r="A133" t="s">
        <v>8158</v>
      </c>
    </row>
    <row r="134" spans="1:1" x14ac:dyDescent="0.3">
      <c r="A134" t="s">
        <v>8159</v>
      </c>
    </row>
    <row r="135" spans="1:1" x14ac:dyDescent="0.3">
      <c r="A135" t="s">
        <v>8160</v>
      </c>
    </row>
    <row r="136" spans="1:1" x14ac:dyDescent="0.3">
      <c r="A136" t="s">
        <v>8161</v>
      </c>
    </row>
    <row r="137" spans="1:1" x14ac:dyDescent="0.3">
      <c r="A137" t="s">
        <v>8162</v>
      </c>
    </row>
    <row r="138" spans="1:1" x14ac:dyDescent="0.3">
      <c r="A138" t="s">
        <v>8163</v>
      </c>
    </row>
    <row r="139" spans="1:1" x14ac:dyDescent="0.3">
      <c r="A139" t="s">
        <v>8164</v>
      </c>
    </row>
    <row r="140" spans="1:1" x14ac:dyDescent="0.3">
      <c r="A140" t="s">
        <v>8165</v>
      </c>
    </row>
    <row r="141" spans="1:1" x14ac:dyDescent="0.3">
      <c r="A141" t="s">
        <v>8166</v>
      </c>
    </row>
    <row r="142" spans="1:1" x14ac:dyDescent="0.3">
      <c r="A142" t="s">
        <v>8167</v>
      </c>
    </row>
    <row r="143" spans="1:1" x14ac:dyDescent="0.3">
      <c r="A143" t="s">
        <v>8168</v>
      </c>
    </row>
    <row r="144" spans="1:1" x14ac:dyDescent="0.3">
      <c r="A144" t="s">
        <v>8169</v>
      </c>
    </row>
    <row r="145" spans="1:1" x14ac:dyDescent="0.3">
      <c r="A145" t="s">
        <v>8170</v>
      </c>
    </row>
    <row r="146" spans="1:1" x14ac:dyDescent="0.3">
      <c r="A146" t="s">
        <v>8171</v>
      </c>
    </row>
    <row r="147" spans="1:1" x14ac:dyDescent="0.3">
      <c r="A147" t="s">
        <v>8172</v>
      </c>
    </row>
    <row r="148" spans="1:1" x14ac:dyDescent="0.3">
      <c r="A148" t="s">
        <v>8173</v>
      </c>
    </row>
    <row r="149" spans="1:1" x14ac:dyDescent="0.3">
      <c r="A149" t="s">
        <v>929</v>
      </c>
    </row>
    <row r="150" spans="1:1" x14ac:dyDescent="0.3">
      <c r="A150" t="s">
        <v>8174</v>
      </c>
    </row>
    <row r="151" spans="1:1" x14ac:dyDescent="0.3">
      <c r="A151" t="s">
        <v>8175</v>
      </c>
    </row>
    <row r="152" spans="1:1" x14ac:dyDescent="0.3">
      <c r="A152" t="s">
        <v>8176</v>
      </c>
    </row>
    <row r="153" spans="1:1" x14ac:dyDescent="0.3">
      <c r="A153" t="s">
        <v>8177</v>
      </c>
    </row>
    <row r="154" spans="1:1" x14ac:dyDescent="0.3">
      <c r="A154" t="s">
        <v>8178</v>
      </c>
    </row>
    <row r="155" spans="1:1" x14ac:dyDescent="0.3">
      <c r="A155" t="s">
        <v>8179</v>
      </c>
    </row>
    <row r="156" spans="1:1" x14ac:dyDescent="0.3">
      <c r="A156" t="s">
        <v>8180</v>
      </c>
    </row>
    <row r="157" spans="1:1" x14ac:dyDescent="0.3">
      <c r="A157" t="s">
        <v>8181</v>
      </c>
    </row>
    <row r="158" spans="1:1" x14ac:dyDescent="0.3">
      <c r="A158" t="s">
        <v>8182</v>
      </c>
    </row>
    <row r="159" spans="1:1" x14ac:dyDescent="0.3">
      <c r="A159" t="s">
        <v>8183</v>
      </c>
    </row>
    <row r="160" spans="1:1" x14ac:dyDescent="0.3">
      <c r="A160" t="s">
        <v>8184</v>
      </c>
    </row>
    <row r="161" spans="1:1" x14ac:dyDescent="0.3">
      <c r="A161" t="s">
        <v>8185</v>
      </c>
    </row>
    <row r="162" spans="1:1" x14ac:dyDescent="0.3">
      <c r="A162" t="s">
        <v>8186</v>
      </c>
    </row>
    <row r="163" spans="1:1" x14ac:dyDescent="0.3">
      <c r="A163" t="s">
        <v>8187</v>
      </c>
    </row>
    <row r="164" spans="1:1" x14ac:dyDescent="0.3">
      <c r="A164" t="s">
        <v>8188</v>
      </c>
    </row>
    <row r="165" spans="1:1" x14ac:dyDescent="0.3">
      <c r="A165" t="s">
        <v>8189</v>
      </c>
    </row>
    <row r="166" spans="1:1" x14ac:dyDescent="0.3">
      <c r="A166" t="s">
        <v>8190</v>
      </c>
    </row>
    <row r="167" spans="1:1" x14ac:dyDescent="0.3">
      <c r="A167" t="s">
        <v>8191</v>
      </c>
    </row>
    <row r="168" spans="1:1" x14ac:dyDescent="0.3">
      <c r="A168" t="s">
        <v>8192</v>
      </c>
    </row>
    <row r="169" spans="1:1" x14ac:dyDescent="0.3">
      <c r="A169" t="s">
        <v>8193</v>
      </c>
    </row>
    <row r="170" spans="1:1" x14ac:dyDescent="0.3">
      <c r="A170" t="s">
        <v>8194</v>
      </c>
    </row>
    <row r="171" spans="1:1" x14ac:dyDescent="0.3">
      <c r="A171" t="s">
        <v>8195</v>
      </c>
    </row>
    <row r="172" spans="1:1" x14ac:dyDescent="0.3">
      <c r="A172" t="s">
        <v>8196</v>
      </c>
    </row>
    <row r="173" spans="1:1" x14ac:dyDescent="0.3">
      <c r="A173" t="s">
        <v>8197</v>
      </c>
    </row>
    <row r="174" spans="1:1" x14ac:dyDescent="0.3">
      <c r="A174" t="s">
        <v>8198</v>
      </c>
    </row>
    <row r="175" spans="1:1" x14ac:dyDescent="0.3">
      <c r="A175" t="s">
        <v>8199</v>
      </c>
    </row>
    <row r="176" spans="1:1" x14ac:dyDescent="0.3">
      <c r="A176" t="s">
        <v>8200</v>
      </c>
    </row>
    <row r="177" spans="1:1" x14ac:dyDescent="0.3">
      <c r="A177" t="s">
        <v>8201</v>
      </c>
    </row>
    <row r="178" spans="1:1" x14ac:dyDescent="0.3">
      <c r="A178" t="s">
        <v>8202</v>
      </c>
    </row>
    <row r="179" spans="1:1" x14ac:dyDescent="0.3">
      <c r="A179" t="s">
        <v>8203</v>
      </c>
    </row>
    <row r="180" spans="1:1" x14ac:dyDescent="0.3">
      <c r="A180" t="s">
        <v>8204</v>
      </c>
    </row>
    <row r="181" spans="1:1" x14ac:dyDescent="0.3">
      <c r="A181" t="s">
        <v>8205</v>
      </c>
    </row>
    <row r="182" spans="1:1" x14ac:dyDescent="0.3">
      <c r="A182" t="s">
        <v>8206</v>
      </c>
    </row>
    <row r="183" spans="1:1" x14ac:dyDescent="0.3">
      <c r="A183" t="s">
        <v>8207</v>
      </c>
    </row>
    <row r="184" spans="1:1" x14ac:dyDescent="0.3">
      <c r="A184" t="s">
        <v>8208</v>
      </c>
    </row>
    <row r="185" spans="1:1" x14ac:dyDescent="0.3">
      <c r="A185" t="s">
        <v>8209</v>
      </c>
    </row>
    <row r="186" spans="1:1" x14ac:dyDescent="0.3">
      <c r="A186" t="s">
        <v>8210</v>
      </c>
    </row>
    <row r="187" spans="1:1" x14ac:dyDescent="0.3">
      <c r="A187" t="s">
        <v>8211</v>
      </c>
    </row>
    <row r="188" spans="1:1" x14ac:dyDescent="0.3">
      <c r="A188" t="s">
        <v>8212</v>
      </c>
    </row>
    <row r="189" spans="1:1" x14ac:dyDescent="0.3">
      <c r="A189" t="s">
        <v>8213</v>
      </c>
    </row>
    <row r="190" spans="1:1" x14ac:dyDescent="0.3">
      <c r="A190" t="s">
        <v>8214</v>
      </c>
    </row>
    <row r="191" spans="1:1" x14ac:dyDescent="0.3">
      <c r="A191" t="s">
        <v>8215</v>
      </c>
    </row>
    <row r="192" spans="1:1" x14ac:dyDescent="0.3">
      <c r="A192" t="s">
        <v>8216</v>
      </c>
    </row>
    <row r="193" spans="1:1" x14ac:dyDescent="0.3">
      <c r="A193" t="s">
        <v>8217</v>
      </c>
    </row>
    <row r="194" spans="1:1" x14ac:dyDescent="0.3">
      <c r="A194" t="s">
        <v>8218</v>
      </c>
    </row>
    <row r="195" spans="1:1" x14ac:dyDescent="0.3">
      <c r="A195" t="s">
        <v>8219</v>
      </c>
    </row>
    <row r="196" spans="1:1" x14ac:dyDescent="0.3">
      <c r="A196" t="s">
        <v>8220</v>
      </c>
    </row>
    <row r="197" spans="1:1" x14ac:dyDescent="0.3">
      <c r="A197" t="s">
        <v>8221</v>
      </c>
    </row>
    <row r="198" spans="1:1" x14ac:dyDescent="0.3">
      <c r="A198" t="s">
        <v>8222</v>
      </c>
    </row>
    <row r="199" spans="1:1" x14ac:dyDescent="0.3">
      <c r="A199" t="s">
        <v>8223</v>
      </c>
    </row>
    <row r="200" spans="1:1" x14ac:dyDescent="0.3">
      <c r="A200" t="s">
        <v>8224</v>
      </c>
    </row>
    <row r="201" spans="1:1" x14ac:dyDescent="0.3">
      <c r="A201" t="s">
        <v>8225</v>
      </c>
    </row>
    <row r="202" spans="1:1" x14ac:dyDescent="0.3">
      <c r="A202" t="s">
        <v>8226</v>
      </c>
    </row>
    <row r="203" spans="1:1" x14ac:dyDescent="0.3">
      <c r="A203" t="s">
        <v>8227</v>
      </c>
    </row>
    <row r="204" spans="1:1" x14ac:dyDescent="0.3">
      <c r="A204" t="s">
        <v>8228</v>
      </c>
    </row>
    <row r="205" spans="1:1" x14ac:dyDescent="0.3">
      <c r="A205" t="s">
        <v>8229</v>
      </c>
    </row>
    <row r="206" spans="1:1" x14ac:dyDescent="0.3">
      <c r="A206" t="s">
        <v>8230</v>
      </c>
    </row>
    <row r="207" spans="1:1" x14ac:dyDescent="0.3">
      <c r="A207" t="s">
        <v>8231</v>
      </c>
    </row>
    <row r="208" spans="1:1" x14ac:dyDescent="0.3">
      <c r="A208" t="s">
        <v>8232</v>
      </c>
    </row>
    <row r="209" spans="1:1" x14ac:dyDescent="0.3">
      <c r="A209" t="s">
        <v>8233</v>
      </c>
    </row>
    <row r="210" spans="1:1" x14ac:dyDescent="0.3">
      <c r="A210" t="s">
        <v>8234</v>
      </c>
    </row>
    <row r="211" spans="1:1" x14ac:dyDescent="0.3">
      <c r="A211" t="s">
        <v>8235</v>
      </c>
    </row>
    <row r="212" spans="1:1" x14ac:dyDescent="0.3">
      <c r="A212" t="s">
        <v>8236</v>
      </c>
    </row>
    <row r="213" spans="1:1" x14ac:dyDescent="0.3">
      <c r="A213" t="s">
        <v>8001</v>
      </c>
    </row>
    <row r="214" spans="1:1" x14ac:dyDescent="0.3">
      <c r="A214" t="s">
        <v>2897</v>
      </c>
    </row>
    <row r="215" spans="1:1" x14ac:dyDescent="0.3">
      <c r="A215" t="s">
        <v>1253</v>
      </c>
    </row>
    <row r="216" spans="1:1" x14ac:dyDescent="0.3">
      <c r="A216" t="s">
        <v>5870</v>
      </c>
    </row>
    <row r="217" spans="1:1" x14ac:dyDescent="0.3">
      <c r="A217" t="s">
        <v>8003</v>
      </c>
    </row>
    <row r="218" spans="1:1" x14ac:dyDescent="0.3">
      <c r="A218" t="s">
        <v>8004</v>
      </c>
    </row>
    <row r="219" spans="1:1" x14ac:dyDescent="0.3">
      <c r="A219" t="s">
        <v>8005</v>
      </c>
    </row>
    <row r="220" spans="1:1" x14ac:dyDescent="0.3">
      <c r="A220" t="s">
        <v>8006</v>
      </c>
    </row>
    <row r="221" spans="1:1" x14ac:dyDescent="0.3">
      <c r="A221" t="s">
        <v>8007</v>
      </c>
    </row>
    <row r="222" spans="1:1" x14ac:dyDescent="0.3">
      <c r="A222" t="s">
        <v>8008</v>
      </c>
    </row>
    <row r="223" spans="1:1" x14ac:dyDescent="0.3">
      <c r="A223" t="s">
        <v>8009</v>
      </c>
    </row>
    <row r="224" spans="1:1" x14ac:dyDescent="0.3">
      <c r="A224" t="s">
        <v>8010</v>
      </c>
    </row>
    <row r="225" spans="1:1" x14ac:dyDescent="0.3">
      <c r="A225" t="s">
        <v>8011</v>
      </c>
    </row>
    <row r="226" spans="1:1" x14ac:dyDescent="0.3">
      <c r="A226" t="s">
        <v>8012</v>
      </c>
    </row>
    <row r="227" spans="1:1" x14ac:dyDescent="0.3">
      <c r="A227" t="s">
        <v>8013</v>
      </c>
    </row>
    <row r="228" spans="1:1" x14ac:dyDescent="0.3">
      <c r="A228" t="s">
        <v>8014</v>
      </c>
    </row>
    <row r="229" spans="1:1" x14ac:dyDescent="0.3">
      <c r="A229" t="s">
        <v>8015</v>
      </c>
    </row>
    <row r="230" spans="1:1" x14ac:dyDescent="0.3">
      <c r="A230" t="s">
        <v>8016</v>
      </c>
    </row>
    <row r="231" spans="1:1" x14ac:dyDescent="0.3">
      <c r="A231" t="s">
        <v>8017</v>
      </c>
    </row>
    <row r="232" spans="1:1" x14ac:dyDescent="0.3">
      <c r="A232" t="s">
        <v>8018</v>
      </c>
    </row>
    <row r="233" spans="1:1" x14ac:dyDescent="0.3">
      <c r="A233" t="s">
        <v>8019</v>
      </c>
    </row>
    <row r="234" spans="1:1" x14ac:dyDescent="0.3">
      <c r="A234" t="s">
        <v>8020</v>
      </c>
    </row>
    <row r="235" spans="1:1" x14ac:dyDescent="0.3">
      <c r="A235" t="s">
        <v>8021</v>
      </c>
    </row>
    <row r="236" spans="1:1" x14ac:dyDescent="0.3">
      <c r="A236" t="s">
        <v>8022</v>
      </c>
    </row>
    <row r="237" spans="1:1" x14ac:dyDescent="0.3">
      <c r="A237" t="s">
        <v>8023</v>
      </c>
    </row>
    <row r="238" spans="1:1" x14ac:dyDescent="0.3">
      <c r="A238" t="s">
        <v>8024</v>
      </c>
    </row>
    <row r="239" spans="1:1" x14ac:dyDescent="0.3">
      <c r="A239" t="s">
        <v>8025</v>
      </c>
    </row>
    <row r="240" spans="1:1" x14ac:dyDescent="0.3">
      <c r="A240" t="s">
        <v>8026</v>
      </c>
    </row>
    <row r="241" spans="1:1" x14ac:dyDescent="0.3">
      <c r="A241" t="s">
        <v>8027</v>
      </c>
    </row>
    <row r="242" spans="1:1" x14ac:dyDescent="0.3">
      <c r="A242" t="s">
        <v>8028</v>
      </c>
    </row>
  </sheetData>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61"/>
  <sheetViews>
    <sheetView view="pageBreakPreview" topLeftCell="A1343" zoomScale="87" zoomScaleNormal="100" zoomScaleSheetLayoutView="87" workbookViewId="0"/>
  </sheetViews>
  <sheetFormatPr baseColWidth="10" defaultRowHeight="14.4" x14ac:dyDescent="0.3"/>
  <cols>
    <col min="1" max="1" width="100" customWidth="1"/>
  </cols>
  <sheetData>
    <row r="1" spans="1:1" x14ac:dyDescent="0.3">
      <c r="A1" t="s">
        <v>1287</v>
      </c>
    </row>
    <row r="2" spans="1:1" x14ac:dyDescent="0.3">
      <c r="A2" t="s">
        <v>1288</v>
      </c>
    </row>
    <row r="3" spans="1:1" x14ac:dyDescent="0.3">
      <c r="A3" t="s">
        <v>1289</v>
      </c>
    </row>
    <row r="4" spans="1:1" x14ac:dyDescent="0.3">
      <c r="A4" t="s">
        <v>1290</v>
      </c>
    </row>
    <row r="5" spans="1:1" x14ac:dyDescent="0.3">
      <c r="A5" t="s">
        <v>1291</v>
      </c>
    </row>
    <row r="6" spans="1:1" x14ac:dyDescent="0.3">
      <c r="A6" t="s">
        <v>1292</v>
      </c>
    </row>
    <row r="7" spans="1:1" x14ac:dyDescent="0.3">
      <c r="A7" t="s">
        <v>1293</v>
      </c>
    </row>
    <row r="8" spans="1:1" x14ac:dyDescent="0.3">
      <c r="A8" t="s">
        <v>1294</v>
      </c>
    </row>
    <row r="9" spans="1:1" x14ac:dyDescent="0.3">
      <c r="A9" t="s">
        <v>1295</v>
      </c>
    </row>
    <row r="10" spans="1:1" x14ac:dyDescent="0.3">
      <c r="A10" t="s">
        <v>1296</v>
      </c>
    </row>
    <row r="11" spans="1:1" x14ac:dyDescent="0.3">
      <c r="A11" t="s">
        <v>1297</v>
      </c>
    </row>
    <row r="12" spans="1:1" x14ac:dyDescent="0.3">
      <c r="A12" t="s">
        <v>1298</v>
      </c>
    </row>
    <row r="13" spans="1:1" x14ac:dyDescent="0.3">
      <c r="A13" t="s">
        <v>1299</v>
      </c>
    </row>
    <row r="14" spans="1:1" x14ac:dyDescent="0.3">
      <c r="A14" t="s">
        <v>1300</v>
      </c>
    </row>
    <row r="15" spans="1:1" x14ac:dyDescent="0.3">
      <c r="A15" t="s">
        <v>1301</v>
      </c>
    </row>
    <row r="16" spans="1:1" x14ac:dyDescent="0.3">
      <c r="A16" t="s">
        <v>1302</v>
      </c>
    </row>
    <row r="17" spans="1:1" x14ac:dyDescent="0.3">
      <c r="A17" t="s">
        <v>1303</v>
      </c>
    </row>
    <row r="18" spans="1:1" x14ac:dyDescent="0.3">
      <c r="A18" t="s">
        <v>1304</v>
      </c>
    </row>
    <row r="19" spans="1:1" x14ac:dyDescent="0.3">
      <c r="A19" t="s">
        <v>1305</v>
      </c>
    </row>
    <row r="20" spans="1:1" x14ac:dyDescent="0.3">
      <c r="A20" t="s">
        <v>1306</v>
      </c>
    </row>
    <row r="21" spans="1:1" x14ac:dyDescent="0.3">
      <c r="A21" t="s">
        <v>1307</v>
      </c>
    </row>
    <row r="22" spans="1:1" x14ac:dyDescent="0.3">
      <c r="A22" t="s">
        <v>1308</v>
      </c>
    </row>
    <row r="23" spans="1:1" x14ac:dyDescent="0.3">
      <c r="A23" t="s">
        <v>1309</v>
      </c>
    </row>
    <row r="24" spans="1:1" x14ac:dyDescent="0.3">
      <c r="A24" t="s">
        <v>1310</v>
      </c>
    </row>
    <row r="25" spans="1:1" x14ac:dyDescent="0.3">
      <c r="A25" t="s">
        <v>1311</v>
      </c>
    </row>
    <row r="26" spans="1:1" x14ac:dyDescent="0.3">
      <c r="A26" t="s">
        <v>1312</v>
      </c>
    </row>
    <row r="27" spans="1:1" x14ac:dyDescent="0.3">
      <c r="A27" t="s">
        <v>1313</v>
      </c>
    </row>
    <row r="28" spans="1:1" x14ac:dyDescent="0.3">
      <c r="A28" t="s">
        <v>1314</v>
      </c>
    </row>
    <row r="29" spans="1:1" x14ac:dyDescent="0.3">
      <c r="A29" t="s">
        <v>1315</v>
      </c>
    </row>
    <row r="30" spans="1:1" x14ac:dyDescent="0.3">
      <c r="A30" t="s">
        <v>1316</v>
      </c>
    </row>
    <row r="31" spans="1:1" x14ac:dyDescent="0.3">
      <c r="A31" t="s">
        <v>1317</v>
      </c>
    </row>
    <row r="32" spans="1:1" x14ac:dyDescent="0.3">
      <c r="A32" t="s">
        <v>1318</v>
      </c>
    </row>
    <row r="33" spans="1:1" x14ac:dyDescent="0.3">
      <c r="A33" t="s">
        <v>1319</v>
      </c>
    </row>
    <row r="34" spans="1:1" x14ac:dyDescent="0.3">
      <c r="A34" t="s">
        <v>1320</v>
      </c>
    </row>
    <row r="35" spans="1:1" x14ac:dyDescent="0.3">
      <c r="A35" t="s">
        <v>1321</v>
      </c>
    </row>
    <row r="36" spans="1:1" x14ac:dyDescent="0.3">
      <c r="A36" t="s">
        <v>1322</v>
      </c>
    </row>
    <row r="37" spans="1:1" x14ac:dyDescent="0.3">
      <c r="A37" t="s">
        <v>1323</v>
      </c>
    </row>
    <row r="38" spans="1:1" x14ac:dyDescent="0.3">
      <c r="A38" t="s">
        <v>1324</v>
      </c>
    </row>
    <row r="39" spans="1:1" x14ac:dyDescent="0.3">
      <c r="A39" t="s">
        <v>1325</v>
      </c>
    </row>
    <row r="40" spans="1:1" x14ac:dyDescent="0.3">
      <c r="A40" t="s">
        <v>1326</v>
      </c>
    </row>
    <row r="41" spans="1:1" x14ac:dyDescent="0.3">
      <c r="A41" t="s">
        <v>1327</v>
      </c>
    </row>
    <row r="42" spans="1:1" x14ac:dyDescent="0.3">
      <c r="A42" t="s">
        <v>1328</v>
      </c>
    </row>
    <row r="43" spans="1:1" x14ac:dyDescent="0.3">
      <c r="A43" t="s">
        <v>1329</v>
      </c>
    </row>
    <row r="44" spans="1:1" x14ac:dyDescent="0.3">
      <c r="A44" t="s">
        <v>1330</v>
      </c>
    </row>
    <row r="45" spans="1:1" x14ac:dyDescent="0.3">
      <c r="A45" t="s">
        <v>1331</v>
      </c>
    </row>
    <row r="46" spans="1:1" x14ac:dyDescent="0.3">
      <c r="A46" t="s">
        <v>1332</v>
      </c>
    </row>
    <row r="47" spans="1:1" x14ac:dyDescent="0.3">
      <c r="A47" t="s">
        <v>1333</v>
      </c>
    </row>
    <row r="48" spans="1:1" x14ac:dyDescent="0.3">
      <c r="A48" t="s">
        <v>1334</v>
      </c>
    </row>
    <row r="49" spans="1:1" x14ac:dyDescent="0.3">
      <c r="A49" t="s">
        <v>1335</v>
      </c>
    </row>
    <row r="50" spans="1:1" x14ac:dyDescent="0.3">
      <c r="A50" t="s">
        <v>1336</v>
      </c>
    </row>
    <row r="51" spans="1:1" x14ac:dyDescent="0.3">
      <c r="A51" t="s">
        <v>1337</v>
      </c>
    </row>
    <row r="52" spans="1:1" x14ac:dyDescent="0.3">
      <c r="A52" t="s">
        <v>1338</v>
      </c>
    </row>
    <row r="53" spans="1:1" x14ac:dyDescent="0.3">
      <c r="A53" t="s">
        <v>1339</v>
      </c>
    </row>
    <row r="54" spans="1:1" x14ac:dyDescent="0.3">
      <c r="A54" t="s">
        <v>1340</v>
      </c>
    </row>
    <row r="55" spans="1:1" x14ac:dyDescent="0.3">
      <c r="A55" t="s">
        <v>1341</v>
      </c>
    </row>
    <row r="56" spans="1:1" x14ac:dyDescent="0.3">
      <c r="A56" t="s">
        <v>1342</v>
      </c>
    </row>
    <row r="57" spans="1:1" x14ac:dyDescent="0.3">
      <c r="A57" t="s">
        <v>1343</v>
      </c>
    </row>
    <row r="58" spans="1:1" x14ac:dyDescent="0.3">
      <c r="A58" t="s">
        <v>1344</v>
      </c>
    </row>
    <row r="59" spans="1:1" x14ac:dyDescent="0.3">
      <c r="A59" t="s">
        <v>1345</v>
      </c>
    </row>
    <row r="60" spans="1:1" x14ac:dyDescent="0.3">
      <c r="A60" t="s">
        <v>1346</v>
      </c>
    </row>
    <row r="61" spans="1:1" x14ac:dyDescent="0.3">
      <c r="A61" t="s">
        <v>1347</v>
      </c>
    </row>
    <row r="62" spans="1:1" x14ac:dyDescent="0.3">
      <c r="A62" t="s">
        <v>1348</v>
      </c>
    </row>
    <row r="63" spans="1:1" x14ac:dyDescent="0.3">
      <c r="A63" t="s">
        <v>1349</v>
      </c>
    </row>
    <row r="64" spans="1:1" x14ac:dyDescent="0.3">
      <c r="A64" t="s">
        <v>1350</v>
      </c>
    </row>
    <row r="65" spans="1:1" x14ac:dyDescent="0.3">
      <c r="A65" t="s">
        <v>1351</v>
      </c>
    </row>
    <row r="66" spans="1:1" x14ac:dyDescent="0.3">
      <c r="A66" t="s">
        <v>1352</v>
      </c>
    </row>
    <row r="67" spans="1:1" x14ac:dyDescent="0.3">
      <c r="A67" t="s">
        <v>1353</v>
      </c>
    </row>
    <row r="68" spans="1:1" x14ac:dyDescent="0.3">
      <c r="A68" t="s">
        <v>1354</v>
      </c>
    </row>
    <row r="69" spans="1:1" x14ac:dyDescent="0.3">
      <c r="A69" t="s">
        <v>1355</v>
      </c>
    </row>
    <row r="70" spans="1:1" x14ac:dyDescent="0.3">
      <c r="A70" t="s">
        <v>1356</v>
      </c>
    </row>
    <row r="71" spans="1:1" x14ac:dyDescent="0.3">
      <c r="A71" t="s">
        <v>1357</v>
      </c>
    </row>
    <row r="72" spans="1:1" x14ac:dyDescent="0.3">
      <c r="A72" t="s">
        <v>1358</v>
      </c>
    </row>
    <row r="73" spans="1:1" x14ac:dyDescent="0.3">
      <c r="A73" t="s">
        <v>1359</v>
      </c>
    </row>
    <row r="74" spans="1:1" x14ac:dyDescent="0.3">
      <c r="A74" t="s">
        <v>1360</v>
      </c>
    </row>
    <row r="75" spans="1:1" x14ac:dyDescent="0.3">
      <c r="A75" t="s">
        <v>1361</v>
      </c>
    </row>
    <row r="76" spans="1:1" x14ac:dyDescent="0.3">
      <c r="A76" t="s">
        <v>1362</v>
      </c>
    </row>
    <row r="77" spans="1:1" x14ac:dyDescent="0.3">
      <c r="A77" t="s">
        <v>1363</v>
      </c>
    </row>
    <row r="78" spans="1:1" x14ac:dyDescent="0.3">
      <c r="A78" t="s">
        <v>1364</v>
      </c>
    </row>
    <row r="79" spans="1:1" x14ac:dyDescent="0.3">
      <c r="A79" t="s">
        <v>1365</v>
      </c>
    </row>
    <row r="80" spans="1:1" x14ac:dyDescent="0.3">
      <c r="A80" t="s">
        <v>1366</v>
      </c>
    </row>
    <row r="81" spans="1:1" x14ac:dyDescent="0.3">
      <c r="A81" t="s">
        <v>1367</v>
      </c>
    </row>
    <row r="82" spans="1:1" x14ac:dyDescent="0.3">
      <c r="A82" t="s">
        <v>1368</v>
      </c>
    </row>
    <row r="83" spans="1:1" x14ac:dyDescent="0.3">
      <c r="A83" t="s">
        <v>1369</v>
      </c>
    </row>
    <row r="84" spans="1:1" x14ac:dyDescent="0.3">
      <c r="A84" t="s">
        <v>1370</v>
      </c>
    </row>
    <row r="85" spans="1:1" x14ac:dyDescent="0.3">
      <c r="A85" t="s">
        <v>1371</v>
      </c>
    </row>
    <row r="86" spans="1:1" x14ac:dyDescent="0.3">
      <c r="A86" t="s">
        <v>1372</v>
      </c>
    </row>
    <row r="87" spans="1:1" x14ac:dyDescent="0.3">
      <c r="A87" t="s">
        <v>1373</v>
      </c>
    </row>
    <row r="88" spans="1:1" x14ac:dyDescent="0.3">
      <c r="A88" t="s">
        <v>1374</v>
      </c>
    </row>
    <row r="89" spans="1:1" x14ac:dyDescent="0.3">
      <c r="A89" t="s">
        <v>1375</v>
      </c>
    </row>
    <row r="90" spans="1:1" x14ac:dyDescent="0.3">
      <c r="A90" t="s">
        <v>1376</v>
      </c>
    </row>
    <row r="91" spans="1:1" x14ac:dyDescent="0.3">
      <c r="A91" t="s">
        <v>1377</v>
      </c>
    </row>
    <row r="92" spans="1:1" x14ac:dyDescent="0.3">
      <c r="A92" t="s">
        <v>1378</v>
      </c>
    </row>
    <row r="93" spans="1:1" x14ac:dyDescent="0.3">
      <c r="A93" t="s">
        <v>1379</v>
      </c>
    </row>
    <row r="94" spans="1:1" x14ac:dyDescent="0.3">
      <c r="A94" t="s">
        <v>1380</v>
      </c>
    </row>
    <row r="95" spans="1:1" x14ac:dyDescent="0.3">
      <c r="A95" t="s">
        <v>1381</v>
      </c>
    </row>
    <row r="96" spans="1:1" x14ac:dyDescent="0.3">
      <c r="A96" t="s">
        <v>1382</v>
      </c>
    </row>
    <row r="97" spans="1:1" x14ac:dyDescent="0.3">
      <c r="A97" t="s">
        <v>1383</v>
      </c>
    </row>
    <row r="98" spans="1:1" x14ac:dyDescent="0.3">
      <c r="A98" t="s">
        <v>1384</v>
      </c>
    </row>
    <row r="99" spans="1:1" x14ac:dyDescent="0.3">
      <c r="A99" t="s">
        <v>1385</v>
      </c>
    </row>
    <row r="100" spans="1:1" x14ac:dyDescent="0.3">
      <c r="A100" t="s">
        <v>1386</v>
      </c>
    </row>
    <row r="101" spans="1:1" x14ac:dyDescent="0.3">
      <c r="A101" t="s">
        <v>1387</v>
      </c>
    </row>
    <row r="102" spans="1:1" x14ac:dyDescent="0.3">
      <c r="A102" t="s">
        <v>1388</v>
      </c>
    </row>
    <row r="103" spans="1:1" x14ac:dyDescent="0.3">
      <c r="A103" t="s">
        <v>1389</v>
      </c>
    </row>
    <row r="104" spans="1:1" x14ac:dyDescent="0.3">
      <c r="A104" t="s">
        <v>1390</v>
      </c>
    </row>
    <row r="105" spans="1:1" x14ac:dyDescent="0.3">
      <c r="A105" t="s">
        <v>1391</v>
      </c>
    </row>
    <row r="106" spans="1:1" x14ac:dyDescent="0.3">
      <c r="A106" t="s">
        <v>1392</v>
      </c>
    </row>
    <row r="107" spans="1:1" x14ac:dyDescent="0.3">
      <c r="A107" t="s">
        <v>1393</v>
      </c>
    </row>
    <row r="108" spans="1:1" x14ac:dyDescent="0.3">
      <c r="A108" t="s">
        <v>1394</v>
      </c>
    </row>
    <row r="109" spans="1:1" x14ac:dyDescent="0.3">
      <c r="A109" t="s">
        <v>1395</v>
      </c>
    </row>
    <row r="110" spans="1:1" x14ac:dyDescent="0.3">
      <c r="A110" t="s">
        <v>1396</v>
      </c>
    </row>
    <row r="111" spans="1:1" x14ac:dyDescent="0.3">
      <c r="A111" t="s">
        <v>1397</v>
      </c>
    </row>
    <row r="112" spans="1:1" x14ac:dyDescent="0.3">
      <c r="A112" t="s">
        <v>1398</v>
      </c>
    </row>
    <row r="113" spans="1:1" x14ac:dyDescent="0.3">
      <c r="A113" t="s">
        <v>1399</v>
      </c>
    </row>
    <row r="114" spans="1:1" x14ac:dyDescent="0.3">
      <c r="A114" t="s">
        <v>1400</v>
      </c>
    </row>
    <row r="115" spans="1:1" x14ac:dyDescent="0.3">
      <c r="A115" t="s">
        <v>1401</v>
      </c>
    </row>
    <row r="116" spans="1:1" x14ac:dyDescent="0.3">
      <c r="A116" t="s">
        <v>1402</v>
      </c>
    </row>
    <row r="117" spans="1:1" x14ac:dyDescent="0.3">
      <c r="A117" t="s">
        <v>1403</v>
      </c>
    </row>
    <row r="118" spans="1:1" x14ac:dyDescent="0.3">
      <c r="A118" t="s">
        <v>1404</v>
      </c>
    </row>
    <row r="119" spans="1:1" x14ac:dyDescent="0.3">
      <c r="A119" t="s">
        <v>1405</v>
      </c>
    </row>
    <row r="120" spans="1:1" x14ac:dyDescent="0.3">
      <c r="A120" t="s">
        <v>1406</v>
      </c>
    </row>
    <row r="121" spans="1:1" x14ac:dyDescent="0.3">
      <c r="A121" t="s">
        <v>1407</v>
      </c>
    </row>
    <row r="122" spans="1:1" x14ac:dyDescent="0.3">
      <c r="A122" t="s">
        <v>1408</v>
      </c>
    </row>
    <row r="123" spans="1:1" x14ac:dyDescent="0.3">
      <c r="A123" t="s">
        <v>1409</v>
      </c>
    </row>
    <row r="124" spans="1:1" x14ac:dyDescent="0.3">
      <c r="A124" t="s">
        <v>1410</v>
      </c>
    </row>
    <row r="125" spans="1:1" x14ac:dyDescent="0.3">
      <c r="A125" t="s">
        <v>1411</v>
      </c>
    </row>
    <row r="126" spans="1:1" x14ac:dyDescent="0.3">
      <c r="A126" t="s">
        <v>1412</v>
      </c>
    </row>
    <row r="127" spans="1:1" x14ac:dyDescent="0.3">
      <c r="A127" t="s">
        <v>1413</v>
      </c>
    </row>
    <row r="128" spans="1:1" x14ac:dyDescent="0.3">
      <c r="A128" t="s">
        <v>1414</v>
      </c>
    </row>
    <row r="129" spans="1:1" x14ac:dyDescent="0.3">
      <c r="A129" t="s">
        <v>1415</v>
      </c>
    </row>
    <row r="130" spans="1:1" x14ac:dyDescent="0.3">
      <c r="A130" t="s">
        <v>1416</v>
      </c>
    </row>
    <row r="131" spans="1:1" x14ac:dyDescent="0.3">
      <c r="A131" t="s">
        <v>1417</v>
      </c>
    </row>
    <row r="132" spans="1:1" x14ac:dyDescent="0.3">
      <c r="A132" t="s">
        <v>1418</v>
      </c>
    </row>
    <row r="133" spans="1:1" x14ac:dyDescent="0.3">
      <c r="A133" t="s">
        <v>1419</v>
      </c>
    </row>
    <row r="134" spans="1:1" x14ac:dyDescent="0.3">
      <c r="A134" t="s">
        <v>1420</v>
      </c>
    </row>
    <row r="135" spans="1:1" x14ac:dyDescent="0.3">
      <c r="A135" t="s">
        <v>1421</v>
      </c>
    </row>
    <row r="136" spans="1:1" x14ac:dyDescent="0.3">
      <c r="A136" t="s">
        <v>1422</v>
      </c>
    </row>
    <row r="137" spans="1:1" x14ac:dyDescent="0.3">
      <c r="A137" t="s">
        <v>1423</v>
      </c>
    </row>
    <row r="138" spans="1:1" x14ac:dyDescent="0.3">
      <c r="A138" t="s">
        <v>1424</v>
      </c>
    </row>
    <row r="139" spans="1:1" x14ac:dyDescent="0.3">
      <c r="A139" t="s">
        <v>1425</v>
      </c>
    </row>
    <row r="140" spans="1:1" x14ac:dyDescent="0.3">
      <c r="A140" t="s">
        <v>1426</v>
      </c>
    </row>
    <row r="141" spans="1:1" x14ac:dyDescent="0.3">
      <c r="A141" t="s">
        <v>1427</v>
      </c>
    </row>
    <row r="142" spans="1:1" x14ac:dyDescent="0.3">
      <c r="A142" t="s">
        <v>1428</v>
      </c>
    </row>
    <row r="143" spans="1:1" x14ac:dyDescent="0.3">
      <c r="A143" t="s">
        <v>1429</v>
      </c>
    </row>
    <row r="144" spans="1:1" x14ac:dyDescent="0.3">
      <c r="A144" t="s">
        <v>1430</v>
      </c>
    </row>
    <row r="145" spans="1:1" x14ac:dyDescent="0.3">
      <c r="A145" t="s">
        <v>1431</v>
      </c>
    </row>
    <row r="146" spans="1:1" x14ac:dyDescent="0.3">
      <c r="A146" t="s">
        <v>1432</v>
      </c>
    </row>
    <row r="147" spans="1:1" x14ac:dyDescent="0.3">
      <c r="A147" t="s">
        <v>1433</v>
      </c>
    </row>
    <row r="148" spans="1:1" x14ac:dyDescent="0.3">
      <c r="A148" t="s">
        <v>1434</v>
      </c>
    </row>
    <row r="149" spans="1:1" x14ac:dyDescent="0.3">
      <c r="A149" t="s">
        <v>1435</v>
      </c>
    </row>
    <row r="150" spans="1:1" x14ac:dyDescent="0.3">
      <c r="A150" t="s">
        <v>1436</v>
      </c>
    </row>
    <row r="151" spans="1:1" x14ac:dyDescent="0.3">
      <c r="A151" t="s">
        <v>1437</v>
      </c>
    </row>
    <row r="152" spans="1:1" x14ac:dyDescent="0.3">
      <c r="A152" t="s">
        <v>1438</v>
      </c>
    </row>
    <row r="153" spans="1:1" x14ac:dyDescent="0.3">
      <c r="A153" t="s">
        <v>1439</v>
      </c>
    </row>
    <row r="154" spans="1:1" x14ac:dyDescent="0.3">
      <c r="A154" t="s">
        <v>1440</v>
      </c>
    </row>
    <row r="155" spans="1:1" x14ac:dyDescent="0.3">
      <c r="A155" t="s">
        <v>1441</v>
      </c>
    </row>
    <row r="156" spans="1:1" x14ac:dyDescent="0.3">
      <c r="A156" t="s">
        <v>1442</v>
      </c>
    </row>
    <row r="157" spans="1:1" x14ac:dyDescent="0.3">
      <c r="A157" t="s">
        <v>1443</v>
      </c>
    </row>
    <row r="158" spans="1:1" x14ac:dyDescent="0.3">
      <c r="A158" t="s">
        <v>1444</v>
      </c>
    </row>
    <row r="159" spans="1:1" x14ac:dyDescent="0.3">
      <c r="A159" t="s">
        <v>1445</v>
      </c>
    </row>
    <row r="160" spans="1:1" x14ac:dyDescent="0.3">
      <c r="A160" t="s">
        <v>1446</v>
      </c>
    </row>
    <row r="161" spans="1:1" x14ac:dyDescent="0.3">
      <c r="A161" t="s">
        <v>1447</v>
      </c>
    </row>
    <row r="162" spans="1:1" x14ac:dyDescent="0.3">
      <c r="A162" t="s">
        <v>1448</v>
      </c>
    </row>
    <row r="163" spans="1:1" x14ac:dyDescent="0.3">
      <c r="A163" t="s">
        <v>1449</v>
      </c>
    </row>
    <row r="164" spans="1:1" x14ac:dyDescent="0.3">
      <c r="A164" t="s">
        <v>1450</v>
      </c>
    </row>
    <row r="165" spans="1:1" x14ac:dyDescent="0.3">
      <c r="A165" t="s">
        <v>1451</v>
      </c>
    </row>
    <row r="166" spans="1:1" x14ac:dyDescent="0.3">
      <c r="A166" t="s">
        <v>1452</v>
      </c>
    </row>
    <row r="167" spans="1:1" x14ac:dyDescent="0.3">
      <c r="A167" t="s">
        <v>1453</v>
      </c>
    </row>
    <row r="168" spans="1:1" x14ac:dyDescent="0.3">
      <c r="A168" t="s">
        <v>1454</v>
      </c>
    </row>
    <row r="169" spans="1:1" x14ac:dyDescent="0.3">
      <c r="A169" t="s">
        <v>1455</v>
      </c>
    </row>
    <row r="170" spans="1:1" x14ac:dyDescent="0.3">
      <c r="A170" t="s">
        <v>1456</v>
      </c>
    </row>
    <row r="171" spans="1:1" x14ac:dyDescent="0.3">
      <c r="A171" t="s">
        <v>1457</v>
      </c>
    </row>
    <row r="172" spans="1:1" x14ac:dyDescent="0.3">
      <c r="A172" t="s">
        <v>1458</v>
      </c>
    </row>
    <row r="173" spans="1:1" x14ac:dyDescent="0.3">
      <c r="A173" t="s">
        <v>1459</v>
      </c>
    </row>
    <row r="174" spans="1:1" x14ac:dyDescent="0.3">
      <c r="A174" t="s">
        <v>1460</v>
      </c>
    </row>
    <row r="175" spans="1:1" x14ac:dyDescent="0.3">
      <c r="A175" t="s">
        <v>1461</v>
      </c>
    </row>
    <row r="176" spans="1:1" x14ac:dyDescent="0.3">
      <c r="A176" t="s">
        <v>1462</v>
      </c>
    </row>
    <row r="177" spans="1:1" x14ac:dyDescent="0.3">
      <c r="A177" t="s">
        <v>1463</v>
      </c>
    </row>
    <row r="178" spans="1:1" x14ac:dyDescent="0.3">
      <c r="A178" t="s">
        <v>1464</v>
      </c>
    </row>
    <row r="179" spans="1:1" x14ac:dyDescent="0.3">
      <c r="A179" t="s">
        <v>1465</v>
      </c>
    </row>
    <row r="180" spans="1:1" x14ac:dyDescent="0.3">
      <c r="A180" t="s">
        <v>1466</v>
      </c>
    </row>
    <row r="181" spans="1:1" x14ac:dyDescent="0.3">
      <c r="A181" t="s">
        <v>1467</v>
      </c>
    </row>
    <row r="182" spans="1:1" x14ac:dyDescent="0.3">
      <c r="A182" t="s">
        <v>1468</v>
      </c>
    </row>
    <row r="183" spans="1:1" x14ac:dyDescent="0.3">
      <c r="A183" t="s">
        <v>1469</v>
      </c>
    </row>
    <row r="184" spans="1:1" x14ac:dyDescent="0.3">
      <c r="A184" t="s">
        <v>1470</v>
      </c>
    </row>
    <row r="185" spans="1:1" x14ac:dyDescent="0.3">
      <c r="A185" t="s">
        <v>1471</v>
      </c>
    </row>
    <row r="186" spans="1:1" x14ac:dyDescent="0.3">
      <c r="A186" t="s">
        <v>1472</v>
      </c>
    </row>
    <row r="187" spans="1:1" x14ac:dyDescent="0.3">
      <c r="A187" t="s">
        <v>1473</v>
      </c>
    </row>
    <row r="188" spans="1:1" x14ac:dyDescent="0.3">
      <c r="A188" t="s">
        <v>1474</v>
      </c>
    </row>
    <row r="189" spans="1:1" x14ac:dyDescent="0.3">
      <c r="A189" t="s">
        <v>558</v>
      </c>
    </row>
    <row r="190" spans="1:1" x14ac:dyDescent="0.3">
      <c r="A190" t="s">
        <v>1475</v>
      </c>
    </row>
    <row r="191" spans="1:1" x14ac:dyDescent="0.3">
      <c r="A191" t="s">
        <v>1476</v>
      </c>
    </row>
    <row r="192" spans="1:1" x14ac:dyDescent="0.3">
      <c r="A192" t="s">
        <v>1477</v>
      </c>
    </row>
    <row r="193" spans="1:1" x14ac:dyDescent="0.3">
      <c r="A193" t="s">
        <v>1478</v>
      </c>
    </row>
    <row r="194" spans="1:1" x14ac:dyDescent="0.3">
      <c r="A194" t="s">
        <v>1479</v>
      </c>
    </row>
    <row r="195" spans="1:1" x14ac:dyDescent="0.3">
      <c r="A195" t="s">
        <v>1480</v>
      </c>
    </row>
    <row r="196" spans="1:1" x14ac:dyDescent="0.3">
      <c r="A196" t="s">
        <v>1481</v>
      </c>
    </row>
    <row r="197" spans="1:1" x14ac:dyDescent="0.3">
      <c r="A197" t="s">
        <v>1482</v>
      </c>
    </row>
    <row r="198" spans="1:1" x14ac:dyDescent="0.3">
      <c r="A198" t="s">
        <v>1483</v>
      </c>
    </row>
    <row r="199" spans="1:1" x14ac:dyDescent="0.3">
      <c r="A199" t="s">
        <v>1484</v>
      </c>
    </row>
    <row r="200" spans="1:1" x14ac:dyDescent="0.3">
      <c r="A200" t="s">
        <v>1485</v>
      </c>
    </row>
    <row r="201" spans="1:1" x14ac:dyDescent="0.3">
      <c r="A201" t="s">
        <v>1486</v>
      </c>
    </row>
    <row r="202" spans="1:1" x14ac:dyDescent="0.3">
      <c r="A202" t="s">
        <v>1487</v>
      </c>
    </row>
    <row r="203" spans="1:1" x14ac:dyDescent="0.3">
      <c r="A203" t="s">
        <v>1488</v>
      </c>
    </row>
    <row r="204" spans="1:1" x14ac:dyDescent="0.3">
      <c r="A204" t="s">
        <v>1489</v>
      </c>
    </row>
    <row r="205" spans="1:1" x14ac:dyDescent="0.3">
      <c r="A205" t="s">
        <v>1490</v>
      </c>
    </row>
    <row r="206" spans="1:1" x14ac:dyDescent="0.3">
      <c r="A206" t="s">
        <v>1491</v>
      </c>
    </row>
    <row r="207" spans="1:1" x14ac:dyDescent="0.3">
      <c r="A207" t="s">
        <v>1492</v>
      </c>
    </row>
    <row r="208" spans="1:1" x14ac:dyDescent="0.3">
      <c r="A208" t="s">
        <v>1493</v>
      </c>
    </row>
    <row r="209" spans="1:1" x14ac:dyDescent="0.3">
      <c r="A209" t="s">
        <v>1494</v>
      </c>
    </row>
    <row r="210" spans="1:1" x14ac:dyDescent="0.3">
      <c r="A210" t="s">
        <v>1495</v>
      </c>
    </row>
    <row r="211" spans="1:1" x14ac:dyDescent="0.3">
      <c r="A211" t="s">
        <v>1496</v>
      </c>
    </row>
    <row r="212" spans="1:1" x14ac:dyDescent="0.3">
      <c r="A212" t="s">
        <v>1497</v>
      </c>
    </row>
    <row r="213" spans="1:1" x14ac:dyDescent="0.3">
      <c r="A213" t="s">
        <v>1498</v>
      </c>
    </row>
    <row r="214" spans="1:1" x14ac:dyDescent="0.3">
      <c r="A214" t="s">
        <v>1499</v>
      </c>
    </row>
    <row r="215" spans="1:1" x14ac:dyDescent="0.3">
      <c r="A215" t="s">
        <v>1500</v>
      </c>
    </row>
    <row r="216" spans="1:1" x14ac:dyDescent="0.3">
      <c r="A216" t="s">
        <v>1501</v>
      </c>
    </row>
    <row r="217" spans="1:1" x14ac:dyDescent="0.3">
      <c r="A217" t="s">
        <v>1502</v>
      </c>
    </row>
    <row r="218" spans="1:1" x14ac:dyDescent="0.3">
      <c r="A218" t="s">
        <v>1503</v>
      </c>
    </row>
    <row r="219" spans="1:1" x14ac:dyDescent="0.3">
      <c r="A219" t="s">
        <v>1504</v>
      </c>
    </row>
    <row r="220" spans="1:1" x14ac:dyDescent="0.3">
      <c r="A220" t="s">
        <v>1505</v>
      </c>
    </row>
    <row r="221" spans="1:1" x14ac:dyDescent="0.3">
      <c r="A221" t="s">
        <v>1506</v>
      </c>
    </row>
    <row r="222" spans="1:1" x14ac:dyDescent="0.3">
      <c r="A222" t="s">
        <v>1507</v>
      </c>
    </row>
    <row r="223" spans="1:1" x14ac:dyDescent="0.3">
      <c r="A223" t="s">
        <v>1508</v>
      </c>
    </row>
    <row r="224" spans="1:1" x14ac:dyDescent="0.3">
      <c r="A224" t="s">
        <v>1509</v>
      </c>
    </row>
    <row r="225" spans="1:1" x14ac:dyDescent="0.3">
      <c r="A225" t="s">
        <v>1510</v>
      </c>
    </row>
    <row r="226" spans="1:1" x14ac:dyDescent="0.3">
      <c r="A226" t="s">
        <v>1511</v>
      </c>
    </row>
    <row r="227" spans="1:1" x14ac:dyDescent="0.3">
      <c r="A227" t="s">
        <v>1512</v>
      </c>
    </row>
    <row r="228" spans="1:1" x14ac:dyDescent="0.3">
      <c r="A228" t="s">
        <v>1513</v>
      </c>
    </row>
    <row r="229" spans="1:1" x14ac:dyDescent="0.3">
      <c r="A229" t="s">
        <v>1514</v>
      </c>
    </row>
    <row r="230" spans="1:1" x14ac:dyDescent="0.3">
      <c r="A230" t="s">
        <v>1515</v>
      </c>
    </row>
    <row r="231" spans="1:1" x14ac:dyDescent="0.3">
      <c r="A231" t="s">
        <v>1516</v>
      </c>
    </row>
    <row r="232" spans="1:1" x14ac:dyDescent="0.3">
      <c r="A232" t="s">
        <v>1517</v>
      </c>
    </row>
    <row r="233" spans="1:1" x14ac:dyDescent="0.3">
      <c r="A233" t="s">
        <v>1518</v>
      </c>
    </row>
    <row r="234" spans="1:1" x14ac:dyDescent="0.3">
      <c r="A234" t="s">
        <v>1519</v>
      </c>
    </row>
    <row r="235" spans="1:1" x14ac:dyDescent="0.3">
      <c r="A235" t="s">
        <v>1520</v>
      </c>
    </row>
    <row r="236" spans="1:1" x14ac:dyDescent="0.3">
      <c r="A236" t="s">
        <v>1521</v>
      </c>
    </row>
    <row r="237" spans="1:1" x14ac:dyDescent="0.3">
      <c r="A237" t="s">
        <v>1522</v>
      </c>
    </row>
    <row r="238" spans="1:1" x14ac:dyDescent="0.3">
      <c r="A238" t="s">
        <v>1523</v>
      </c>
    </row>
    <row r="239" spans="1:1" x14ac:dyDescent="0.3">
      <c r="A239" t="s">
        <v>1524</v>
      </c>
    </row>
    <row r="240" spans="1:1" x14ac:dyDescent="0.3">
      <c r="A240" t="s">
        <v>1525</v>
      </c>
    </row>
    <row r="241" spans="1:1" x14ac:dyDescent="0.3">
      <c r="A241" t="s">
        <v>1526</v>
      </c>
    </row>
    <row r="242" spans="1:1" x14ac:dyDescent="0.3">
      <c r="A242" t="s">
        <v>1527</v>
      </c>
    </row>
    <row r="243" spans="1:1" x14ac:dyDescent="0.3">
      <c r="A243" t="s">
        <v>1528</v>
      </c>
    </row>
    <row r="244" spans="1:1" x14ac:dyDescent="0.3">
      <c r="A244" t="s">
        <v>1529</v>
      </c>
    </row>
    <row r="245" spans="1:1" x14ac:dyDescent="0.3">
      <c r="A245" t="s">
        <v>1530</v>
      </c>
    </row>
    <row r="246" spans="1:1" x14ac:dyDescent="0.3">
      <c r="A246" t="s">
        <v>1531</v>
      </c>
    </row>
    <row r="247" spans="1:1" x14ac:dyDescent="0.3">
      <c r="A247" t="s">
        <v>1532</v>
      </c>
    </row>
    <row r="248" spans="1:1" x14ac:dyDescent="0.3">
      <c r="A248" t="s">
        <v>1533</v>
      </c>
    </row>
    <row r="249" spans="1:1" x14ac:dyDescent="0.3">
      <c r="A249" t="s">
        <v>1534</v>
      </c>
    </row>
    <row r="250" spans="1:1" x14ac:dyDescent="0.3">
      <c r="A250" t="s">
        <v>1535</v>
      </c>
    </row>
    <row r="251" spans="1:1" x14ac:dyDescent="0.3">
      <c r="A251" t="s">
        <v>1536</v>
      </c>
    </row>
    <row r="252" spans="1:1" x14ac:dyDescent="0.3">
      <c r="A252" t="s">
        <v>1537</v>
      </c>
    </row>
    <row r="253" spans="1:1" x14ac:dyDescent="0.3">
      <c r="A253" t="s">
        <v>1538</v>
      </c>
    </row>
    <row r="254" spans="1:1" x14ac:dyDescent="0.3">
      <c r="A254" t="s">
        <v>1539</v>
      </c>
    </row>
    <row r="255" spans="1:1" x14ac:dyDescent="0.3">
      <c r="A255" t="s">
        <v>1540</v>
      </c>
    </row>
    <row r="256" spans="1:1" x14ac:dyDescent="0.3">
      <c r="A256" t="s">
        <v>1541</v>
      </c>
    </row>
    <row r="257" spans="1:1" x14ac:dyDescent="0.3">
      <c r="A257" t="s">
        <v>1542</v>
      </c>
    </row>
    <row r="258" spans="1:1" x14ac:dyDescent="0.3">
      <c r="A258" t="s">
        <v>1543</v>
      </c>
    </row>
    <row r="259" spans="1:1" x14ac:dyDescent="0.3">
      <c r="A259" t="s">
        <v>1544</v>
      </c>
    </row>
    <row r="260" spans="1:1" x14ac:dyDescent="0.3">
      <c r="A260" t="s">
        <v>1545</v>
      </c>
    </row>
    <row r="261" spans="1:1" x14ac:dyDescent="0.3">
      <c r="A261" t="s">
        <v>1546</v>
      </c>
    </row>
    <row r="262" spans="1:1" x14ac:dyDescent="0.3">
      <c r="A262" t="s">
        <v>1547</v>
      </c>
    </row>
    <row r="263" spans="1:1" x14ac:dyDescent="0.3">
      <c r="A263" t="s">
        <v>1548</v>
      </c>
    </row>
    <row r="264" spans="1:1" x14ac:dyDescent="0.3">
      <c r="A264" t="s">
        <v>1549</v>
      </c>
    </row>
    <row r="265" spans="1:1" x14ac:dyDescent="0.3">
      <c r="A265" t="s">
        <v>1550</v>
      </c>
    </row>
    <row r="266" spans="1:1" x14ac:dyDescent="0.3">
      <c r="A266" t="s">
        <v>1551</v>
      </c>
    </row>
    <row r="267" spans="1:1" x14ac:dyDescent="0.3">
      <c r="A267" t="s">
        <v>1552</v>
      </c>
    </row>
    <row r="268" spans="1:1" x14ac:dyDescent="0.3">
      <c r="A268" t="s">
        <v>1553</v>
      </c>
    </row>
    <row r="269" spans="1:1" x14ac:dyDescent="0.3">
      <c r="A269" t="s">
        <v>1554</v>
      </c>
    </row>
    <row r="270" spans="1:1" x14ac:dyDescent="0.3">
      <c r="A270" t="s">
        <v>1542</v>
      </c>
    </row>
    <row r="271" spans="1:1" x14ac:dyDescent="0.3">
      <c r="A271" t="s">
        <v>1555</v>
      </c>
    </row>
    <row r="272" spans="1:1" x14ac:dyDescent="0.3">
      <c r="A272" t="s">
        <v>1556</v>
      </c>
    </row>
    <row r="273" spans="1:1" x14ac:dyDescent="0.3">
      <c r="A273" t="s">
        <v>1557</v>
      </c>
    </row>
    <row r="274" spans="1:1" x14ac:dyDescent="0.3">
      <c r="A274" t="s">
        <v>1558</v>
      </c>
    </row>
    <row r="275" spans="1:1" x14ac:dyDescent="0.3">
      <c r="A275" t="s">
        <v>1559</v>
      </c>
    </row>
    <row r="276" spans="1:1" x14ac:dyDescent="0.3">
      <c r="A276" t="s">
        <v>1560</v>
      </c>
    </row>
    <row r="277" spans="1:1" x14ac:dyDescent="0.3">
      <c r="A277" t="s">
        <v>1561</v>
      </c>
    </row>
    <row r="278" spans="1:1" x14ac:dyDescent="0.3">
      <c r="A278" t="s">
        <v>1562</v>
      </c>
    </row>
    <row r="279" spans="1:1" x14ac:dyDescent="0.3">
      <c r="A279" t="s">
        <v>1563</v>
      </c>
    </row>
    <row r="280" spans="1:1" x14ac:dyDescent="0.3">
      <c r="A280" t="s">
        <v>1564</v>
      </c>
    </row>
    <row r="281" spans="1:1" x14ac:dyDescent="0.3">
      <c r="A281" t="s">
        <v>1565</v>
      </c>
    </row>
    <row r="282" spans="1:1" x14ac:dyDescent="0.3">
      <c r="A282" t="s">
        <v>1566</v>
      </c>
    </row>
    <row r="283" spans="1:1" x14ac:dyDescent="0.3">
      <c r="A283" t="s">
        <v>1567</v>
      </c>
    </row>
    <row r="284" spans="1:1" x14ac:dyDescent="0.3">
      <c r="A284" t="s">
        <v>1568</v>
      </c>
    </row>
    <row r="285" spans="1:1" x14ac:dyDescent="0.3">
      <c r="A285" t="s">
        <v>1569</v>
      </c>
    </row>
    <row r="286" spans="1:1" x14ac:dyDescent="0.3">
      <c r="A286" t="s">
        <v>1570</v>
      </c>
    </row>
    <row r="287" spans="1:1" x14ac:dyDescent="0.3">
      <c r="A287" t="s">
        <v>1571</v>
      </c>
    </row>
    <row r="288" spans="1:1" x14ac:dyDescent="0.3">
      <c r="A288" t="s">
        <v>1572</v>
      </c>
    </row>
    <row r="289" spans="1:1" x14ac:dyDescent="0.3">
      <c r="A289" t="s">
        <v>1573</v>
      </c>
    </row>
    <row r="290" spans="1:1" x14ac:dyDescent="0.3">
      <c r="A290" t="s">
        <v>1574</v>
      </c>
    </row>
    <row r="291" spans="1:1" x14ac:dyDescent="0.3">
      <c r="A291" t="s">
        <v>1575</v>
      </c>
    </row>
    <row r="292" spans="1:1" x14ac:dyDescent="0.3">
      <c r="A292" t="s">
        <v>1576</v>
      </c>
    </row>
    <row r="293" spans="1:1" x14ac:dyDescent="0.3">
      <c r="A293" t="s">
        <v>1577</v>
      </c>
    </row>
    <row r="294" spans="1:1" x14ac:dyDescent="0.3">
      <c r="A294" t="s">
        <v>1578</v>
      </c>
    </row>
    <row r="295" spans="1:1" x14ac:dyDescent="0.3">
      <c r="A295" t="s">
        <v>1579</v>
      </c>
    </row>
    <row r="296" spans="1:1" x14ac:dyDescent="0.3">
      <c r="A296" t="s">
        <v>1580</v>
      </c>
    </row>
    <row r="297" spans="1:1" x14ac:dyDescent="0.3">
      <c r="A297" t="s">
        <v>1581</v>
      </c>
    </row>
    <row r="298" spans="1:1" x14ac:dyDescent="0.3">
      <c r="A298" t="s">
        <v>1582</v>
      </c>
    </row>
    <row r="299" spans="1:1" x14ac:dyDescent="0.3">
      <c r="A299" t="s">
        <v>1583</v>
      </c>
    </row>
    <row r="300" spans="1:1" x14ac:dyDescent="0.3">
      <c r="A300" t="s">
        <v>1584</v>
      </c>
    </row>
    <row r="301" spans="1:1" x14ac:dyDescent="0.3">
      <c r="A301" t="s">
        <v>1585</v>
      </c>
    </row>
    <row r="302" spans="1:1" x14ac:dyDescent="0.3">
      <c r="A302" t="s">
        <v>1586</v>
      </c>
    </row>
    <row r="303" spans="1:1" x14ac:dyDescent="0.3">
      <c r="A303" t="s">
        <v>1587</v>
      </c>
    </row>
    <row r="304" spans="1:1" x14ac:dyDescent="0.3">
      <c r="A304" t="s">
        <v>1588</v>
      </c>
    </row>
    <row r="305" spans="1:1" x14ac:dyDescent="0.3">
      <c r="A305" t="s">
        <v>1524</v>
      </c>
    </row>
    <row r="306" spans="1:1" x14ac:dyDescent="0.3">
      <c r="A306" t="s">
        <v>1589</v>
      </c>
    </row>
    <row r="307" spans="1:1" x14ac:dyDescent="0.3">
      <c r="A307" t="s">
        <v>1590</v>
      </c>
    </row>
    <row r="308" spans="1:1" x14ac:dyDescent="0.3">
      <c r="A308" t="s">
        <v>1591</v>
      </c>
    </row>
    <row r="309" spans="1:1" x14ac:dyDescent="0.3">
      <c r="A309" t="s">
        <v>1592</v>
      </c>
    </row>
    <row r="310" spans="1:1" x14ac:dyDescent="0.3">
      <c r="A310" t="s">
        <v>1593</v>
      </c>
    </row>
    <row r="311" spans="1:1" x14ac:dyDescent="0.3">
      <c r="A311" t="s">
        <v>1594</v>
      </c>
    </row>
    <row r="312" spans="1:1" x14ac:dyDescent="0.3">
      <c r="A312" t="s">
        <v>1595</v>
      </c>
    </row>
    <row r="313" spans="1:1" x14ac:dyDescent="0.3">
      <c r="A313" t="s">
        <v>1596</v>
      </c>
    </row>
    <row r="314" spans="1:1" x14ac:dyDescent="0.3">
      <c r="A314" t="s">
        <v>1597</v>
      </c>
    </row>
    <row r="315" spans="1:1" x14ac:dyDescent="0.3">
      <c r="A315" t="s">
        <v>1598</v>
      </c>
    </row>
    <row r="316" spans="1:1" x14ac:dyDescent="0.3">
      <c r="A316" t="s">
        <v>1599</v>
      </c>
    </row>
    <row r="317" spans="1:1" x14ac:dyDescent="0.3">
      <c r="A317" t="s">
        <v>1600</v>
      </c>
    </row>
    <row r="318" spans="1:1" x14ac:dyDescent="0.3">
      <c r="A318" t="s">
        <v>1601</v>
      </c>
    </row>
    <row r="319" spans="1:1" x14ac:dyDescent="0.3">
      <c r="A319" t="s">
        <v>1602</v>
      </c>
    </row>
    <row r="320" spans="1:1" x14ac:dyDescent="0.3">
      <c r="A320" t="s">
        <v>1603</v>
      </c>
    </row>
    <row r="321" spans="1:1" x14ac:dyDescent="0.3">
      <c r="A321" t="s">
        <v>1438</v>
      </c>
    </row>
    <row r="322" spans="1:1" x14ac:dyDescent="0.3">
      <c r="A322" t="s">
        <v>1604</v>
      </c>
    </row>
    <row r="323" spans="1:1" x14ac:dyDescent="0.3">
      <c r="A323" t="s">
        <v>1605</v>
      </c>
    </row>
    <row r="324" spans="1:1" x14ac:dyDescent="0.3">
      <c r="A324" t="s">
        <v>1606</v>
      </c>
    </row>
    <row r="325" spans="1:1" x14ac:dyDescent="0.3">
      <c r="A325" t="s">
        <v>1607</v>
      </c>
    </row>
    <row r="326" spans="1:1" x14ac:dyDescent="0.3">
      <c r="A326" t="s">
        <v>1608</v>
      </c>
    </row>
    <row r="327" spans="1:1" x14ac:dyDescent="0.3">
      <c r="A327" t="s">
        <v>1609</v>
      </c>
    </row>
    <row r="328" spans="1:1" x14ac:dyDescent="0.3">
      <c r="A328" t="s">
        <v>1610</v>
      </c>
    </row>
    <row r="329" spans="1:1" x14ac:dyDescent="0.3">
      <c r="A329" t="s">
        <v>1611</v>
      </c>
    </row>
    <row r="330" spans="1:1" x14ac:dyDescent="0.3">
      <c r="A330" t="s">
        <v>1612</v>
      </c>
    </row>
    <row r="331" spans="1:1" x14ac:dyDescent="0.3">
      <c r="A331" t="s">
        <v>1613</v>
      </c>
    </row>
    <row r="332" spans="1:1" x14ac:dyDescent="0.3">
      <c r="A332" t="s">
        <v>1614</v>
      </c>
    </row>
    <row r="333" spans="1:1" x14ac:dyDescent="0.3">
      <c r="A333" t="s">
        <v>1615</v>
      </c>
    </row>
    <row r="334" spans="1:1" x14ac:dyDescent="0.3">
      <c r="A334" t="s">
        <v>1616</v>
      </c>
    </row>
    <row r="335" spans="1:1" x14ac:dyDescent="0.3">
      <c r="A335" t="s">
        <v>1617</v>
      </c>
    </row>
    <row r="336" spans="1:1" x14ac:dyDescent="0.3">
      <c r="A336" t="s">
        <v>1618</v>
      </c>
    </row>
    <row r="337" spans="1:1" x14ac:dyDescent="0.3">
      <c r="A337" t="s">
        <v>1619</v>
      </c>
    </row>
    <row r="338" spans="1:1" x14ac:dyDescent="0.3">
      <c r="A338" t="s">
        <v>1620</v>
      </c>
    </row>
    <row r="339" spans="1:1" x14ac:dyDescent="0.3">
      <c r="A339" t="s">
        <v>1621</v>
      </c>
    </row>
    <row r="340" spans="1:1" x14ac:dyDescent="0.3">
      <c r="A340" t="s">
        <v>1622</v>
      </c>
    </row>
    <row r="341" spans="1:1" x14ac:dyDescent="0.3">
      <c r="A341" t="s">
        <v>1623</v>
      </c>
    </row>
    <row r="342" spans="1:1" x14ac:dyDescent="0.3">
      <c r="A342" t="s">
        <v>1624</v>
      </c>
    </row>
    <row r="343" spans="1:1" x14ac:dyDescent="0.3">
      <c r="A343" t="s">
        <v>1625</v>
      </c>
    </row>
    <row r="344" spans="1:1" x14ac:dyDescent="0.3">
      <c r="A344" t="s">
        <v>1626</v>
      </c>
    </row>
    <row r="345" spans="1:1" x14ac:dyDescent="0.3">
      <c r="A345" t="s">
        <v>1627</v>
      </c>
    </row>
    <row r="346" spans="1:1" x14ac:dyDescent="0.3">
      <c r="A346" t="s">
        <v>1628</v>
      </c>
    </row>
    <row r="347" spans="1:1" x14ac:dyDescent="0.3">
      <c r="A347" t="s">
        <v>1629</v>
      </c>
    </row>
    <row r="348" spans="1:1" x14ac:dyDescent="0.3">
      <c r="A348" t="s">
        <v>1630</v>
      </c>
    </row>
    <row r="349" spans="1:1" x14ac:dyDescent="0.3">
      <c r="A349" t="s">
        <v>1631</v>
      </c>
    </row>
    <row r="350" spans="1:1" x14ac:dyDescent="0.3">
      <c r="A350" t="s">
        <v>1632</v>
      </c>
    </row>
    <row r="351" spans="1:1" x14ac:dyDescent="0.3">
      <c r="A351" t="s">
        <v>1633</v>
      </c>
    </row>
    <row r="352" spans="1:1" x14ac:dyDescent="0.3">
      <c r="A352" t="s">
        <v>1634</v>
      </c>
    </row>
    <row r="353" spans="1:1" x14ac:dyDescent="0.3">
      <c r="A353" t="s">
        <v>1635</v>
      </c>
    </row>
    <row r="354" spans="1:1" x14ac:dyDescent="0.3">
      <c r="A354" t="s">
        <v>1636</v>
      </c>
    </row>
    <row r="355" spans="1:1" x14ac:dyDescent="0.3">
      <c r="A355" t="s">
        <v>1637</v>
      </c>
    </row>
    <row r="356" spans="1:1" x14ac:dyDescent="0.3">
      <c r="A356" t="s">
        <v>1638</v>
      </c>
    </row>
    <row r="357" spans="1:1" x14ac:dyDescent="0.3">
      <c r="A357" t="s">
        <v>1639</v>
      </c>
    </row>
    <row r="358" spans="1:1" x14ac:dyDescent="0.3">
      <c r="A358" t="s">
        <v>1640</v>
      </c>
    </row>
    <row r="359" spans="1:1" x14ac:dyDescent="0.3">
      <c r="A359" t="s">
        <v>1641</v>
      </c>
    </row>
    <row r="360" spans="1:1" x14ac:dyDescent="0.3">
      <c r="A360" t="s">
        <v>1642</v>
      </c>
    </row>
    <row r="361" spans="1:1" x14ac:dyDescent="0.3">
      <c r="A361" t="s">
        <v>1643</v>
      </c>
    </row>
    <row r="362" spans="1:1" x14ac:dyDescent="0.3">
      <c r="A362" t="s">
        <v>1644</v>
      </c>
    </row>
    <row r="363" spans="1:1" x14ac:dyDescent="0.3">
      <c r="A363" t="s">
        <v>1645</v>
      </c>
    </row>
    <row r="364" spans="1:1" x14ac:dyDescent="0.3">
      <c r="A364" t="s">
        <v>1646</v>
      </c>
    </row>
    <row r="365" spans="1:1" x14ac:dyDescent="0.3">
      <c r="A365" t="s">
        <v>1647</v>
      </c>
    </row>
    <row r="366" spans="1:1" x14ac:dyDescent="0.3">
      <c r="A366" t="s">
        <v>1648</v>
      </c>
    </row>
    <row r="367" spans="1:1" x14ac:dyDescent="0.3">
      <c r="A367" t="s">
        <v>1649</v>
      </c>
    </row>
    <row r="368" spans="1:1" x14ac:dyDescent="0.3">
      <c r="A368" t="s">
        <v>1650</v>
      </c>
    </row>
    <row r="369" spans="1:1" x14ac:dyDescent="0.3">
      <c r="A369" t="s">
        <v>1651</v>
      </c>
    </row>
    <row r="370" spans="1:1" x14ac:dyDescent="0.3">
      <c r="A370" t="s">
        <v>1652</v>
      </c>
    </row>
    <row r="371" spans="1:1" x14ac:dyDescent="0.3">
      <c r="A371" t="s">
        <v>1653</v>
      </c>
    </row>
    <row r="372" spans="1:1" x14ac:dyDescent="0.3">
      <c r="A372" t="s">
        <v>1654</v>
      </c>
    </row>
    <row r="373" spans="1:1" x14ac:dyDescent="0.3">
      <c r="A373" t="s">
        <v>1655</v>
      </c>
    </row>
    <row r="374" spans="1:1" x14ac:dyDescent="0.3">
      <c r="A374" t="s">
        <v>1656</v>
      </c>
    </row>
    <row r="375" spans="1:1" x14ac:dyDescent="0.3">
      <c r="A375" t="s">
        <v>1657</v>
      </c>
    </row>
    <row r="376" spans="1:1" x14ac:dyDescent="0.3">
      <c r="A376" t="s">
        <v>1459</v>
      </c>
    </row>
    <row r="377" spans="1:1" x14ac:dyDescent="0.3">
      <c r="A377" t="s">
        <v>1658</v>
      </c>
    </row>
    <row r="378" spans="1:1" x14ac:dyDescent="0.3">
      <c r="A378" t="s">
        <v>1659</v>
      </c>
    </row>
    <row r="379" spans="1:1" x14ac:dyDescent="0.3">
      <c r="A379" t="s">
        <v>1660</v>
      </c>
    </row>
    <row r="380" spans="1:1" x14ac:dyDescent="0.3">
      <c r="A380" t="s">
        <v>1661</v>
      </c>
    </row>
    <row r="381" spans="1:1" x14ac:dyDescent="0.3">
      <c r="A381" t="s">
        <v>1662</v>
      </c>
    </row>
    <row r="382" spans="1:1" x14ac:dyDescent="0.3">
      <c r="A382" t="s">
        <v>1663</v>
      </c>
    </row>
    <row r="383" spans="1:1" x14ac:dyDescent="0.3">
      <c r="A383" t="s">
        <v>1664</v>
      </c>
    </row>
    <row r="384" spans="1:1" x14ac:dyDescent="0.3">
      <c r="A384" t="s">
        <v>1665</v>
      </c>
    </row>
    <row r="385" spans="1:1" x14ac:dyDescent="0.3">
      <c r="A385" t="s">
        <v>1666</v>
      </c>
    </row>
    <row r="386" spans="1:1" x14ac:dyDescent="0.3">
      <c r="A386" t="s">
        <v>1667</v>
      </c>
    </row>
    <row r="387" spans="1:1" x14ac:dyDescent="0.3">
      <c r="A387" t="s">
        <v>1668</v>
      </c>
    </row>
    <row r="388" spans="1:1" x14ac:dyDescent="0.3">
      <c r="A388" t="s">
        <v>1669</v>
      </c>
    </row>
    <row r="389" spans="1:1" x14ac:dyDescent="0.3">
      <c r="A389" t="s">
        <v>1670</v>
      </c>
    </row>
    <row r="390" spans="1:1" x14ac:dyDescent="0.3">
      <c r="A390" t="s">
        <v>1671</v>
      </c>
    </row>
    <row r="391" spans="1:1" x14ac:dyDescent="0.3">
      <c r="A391" t="s">
        <v>1672</v>
      </c>
    </row>
    <row r="392" spans="1:1" x14ac:dyDescent="0.3">
      <c r="A392" t="s">
        <v>1673</v>
      </c>
    </row>
    <row r="393" spans="1:1" x14ac:dyDescent="0.3">
      <c r="A393" t="s">
        <v>1674</v>
      </c>
    </row>
    <row r="394" spans="1:1" x14ac:dyDescent="0.3">
      <c r="A394" t="s">
        <v>1675</v>
      </c>
    </row>
    <row r="395" spans="1:1" x14ac:dyDescent="0.3">
      <c r="A395" t="s">
        <v>1676</v>
      </c>
    </row>
    <row r="396" spans="1:1" x14ac:dyDescent="0.3">
      <c r="A396" t="s">
        <v>1677</v>
      </c>
    </row>
    <row r="397" spans="1:1" x14ac:dyDescent="0.3">
      <c r="A397" t="s">
        <v>1678</v>
      </c>
    </row>
    <row r="398" spans="1:1" x14ac:dyDescent="0.3">
      <c r="A398" t="s">
        <v>1679</v>
      </c>
    </row>
    <row r="399" spans="1:1" x14ac:dyDescent="0.3">
      <c r="A399" t="s">
        <v>1680</v>
      </c>
    </row>
    <row r="400" spans="1:1" x14ac:dyDescent="0.3">
      <c r="A400" t="s">
        <v>1681</v>
      </c>
    </row>
    <row r="401" spans="1:1" x14ac:dyDescent="0.3">
      <c r="A401" t="s">
        <v>1682</v>
      </c>
    </row>
    <row r="402" spans="1:1" x14ac:dyDescent="0.3">
      <c r="A402" t="s">
        <v>1683</v>
      </c>
    </row>
    <row r="403" spans="1:1" x14ac:dyDescent="0.3">
      <c r="A403" t="s">
        <v>1684</v>
      </c>
    </row>
    <row r="404" spans="1:1" x14ac:dyDescent="0.3">
      <c r="A404" t="s">
        <v>1685</v>
      </c>
    </row>
    <row r="405" spans="1:1" x14ac:dyDescent="0.3">
      <c r="A405" t="s">
        <v>1686</v>
      </c>
    </row>
    <row r="406" spans="1:1" x14ac:dyDescent="0.3">
      <c r="A406" t="s">
        <v>1687</v>
      </c>
    </row>
    <row r="407" spans="1:1" x14ac:dyDescent="0.3">
      <c r="A407" t="s">
        <v>1688</v>
      </c>
    </row>
    <row r="408" spans="1:1" x14ac:dyDescent="0.3">
      <c r="A408" t="s">
        <v>1689</v>
      </c>
    </row>
    <row r="409" spans="1:1" x14ac:dyDescent="0.3">
      <c r="A409" t="s">
        <v>1690</v>
      </c>
    </row>
    <row r="410" spans="1:1" x14ac:dyDescent="0.3">
      <c r="A410" t="s">
        <v>1691</v>
      </c>
    </row>
    <row r="411" spans="1:1" x14ac:dyDescent="0.3">
      <c r="A411" t="s">
        <v>1692</v>
      </c>
    </row>
    <row r="412" spans="1:1" x14ac:dyDescent="0.3">
      <c r="A412" t="s">
        <v>1693</v>
      </c>
    </row>
    <row r="413" spans="1:1" x14ac:dyDescent="0.3">
      <c r="A413" t="s">
        <v>1694</v>
      </c>
    </row>
    <row r="414" spans="1:1" x14ac:dyDescent="0.3">
      <c r="A414" t="s">
        <v>1695</v>
      </c>
    </row>
    <row r="415" spans="1:1" x14ac:dyDescent="0.3">
      <c r="A415" t="s">
        <v>1696</v>
      </c>
    </row>
    <row r="416" spans="1:1" x14ac:dyDescent="0.3">
      <c r="A416" t="s">
        <v>1697</v>
      </c>
    </row>
    <row r="417" spans="1:1" x14ac:dyDescent="0.3">
      <c r="A417" t="s">
        <v>1698</v>
      </c>
    </row>
    <row r="418" spans="1:1" x14ac:dyDescent="0.3">
      <c r="A418" t="s">
        <v>1297</v>
      </c>
    </row>
    <row r="419" spans="1:1" x14ac:dyDescent="0.3">
      <c r="A419" t="s">
        <v>1699</v>
      </c>
    </row>
    <row r="420" spans="1:1" x14ac:dyDescent="0.3">
      <c r="A420" t="s">
        <v>1700</v>
      </c>
    </row>
    <row r="421" spans="1:1" x14ac:dyDescent="0.3">
      <c r="A421" t="s">
        <v>1701</v>
      </c>
    </row>
    <row r="422" spans="1:1" x14ac:dyDescent="0.3">
      <c r="A422" t="s">
        <v>1702</v>
      </c>
    </row>
    <row r="423" spans="1:1" x14ac:dyDescent="0.3">
      <c r="A423" t="s">
        <v>1703</v>
      </c>
    </row>
    <row r="424" spans="1:1" x14ac:dyDescent="0.3">
      <c r="A424" t="s">
        <v>1704</v>
      </c>
    </row>
    <row r="425" spans="1:1" x14ac:dyDescent="0.3">
      <c r="A425" t="s">
        <v>1705</v>
      </c>
    </row>
    <row r="426" spans="1:1" x14ac:dyDescent="0.3">
      <c r="A426" t="s">
        <v>1706</v>
      </c>
    </row>
    <row r="427" spans="1:1" x14ac:dyDescent="0.3">
      <c r="A427" t="s">
        <v>1707</v>
      </c>
    </row>
    <row r="428" spans="1:1" x14ac:dyDescent="0.3">
      <c r="A428" t="s">
        <v>1708</v>
      </c>
    </row>
    <row r="429" spans="1:1" x14ac:dyDescent="0.3">
      <c r="A429" t="s">
        <v>1709</v>
      </c>
    </row>
    <row r="430" spans="1:1" x14ac:dyDescent="0.3">
      <c r="A430" t="s">
        <v>1710</v>
      </c>
    </row>
    <row r="431" spans="1:1" x14ac:dyDescent="0.3">
      <c r="A431" t="s">
        <v>1711</v>
      </c>
    </row>
    <row r="432" spans="1:1" x14ac:dyDescent="0.3">
      <c r="A432" t="s">
        <v>1712</v>
      </c>
    </row>
    <row r="433" spans="1:1" x14ac:dyDescent="0.3">
      <c r="A433" t="s">
        <v>1713</v>
      </c>
    </row>
    <row r="434" spans="1:1" x14ac:dyDescent="0.3">
      <c r="A434" t="s">
        <v>1714</v>
      </c>
    </row>
    <row r="435" spans="1:1" x14ac:dyDescent="0.3">
      <c r="A435" t="s">
        <v>1715</v>
      </c>
    </row>
    <row r="436" spans="1:1" x14ac:dyDescent="0.3">
      <c r="A436" t="s">
        <v>1716</v>
      </c>
    </row>
    <row r="437" spans="1:1" x14ac:dyDescent="0.3">
      <c r="A437" t="s">
        <v>1717</v>
      </c>
    </row>
    <row r="438" spans="1:1" x14ac:dyDescent="0.3">
      <c r="A438" t="s">
        <v>1718</v>
      </c>
    </row>
    <row r="439" spans="1:1" x14ac:dyDescent="0.3">
      <c r="A439" t="s">
        <v>1719</v>
      </c>
    </row>
    <row r="440" spans="1:1" x14ac:dyDescent="0.3">
      <c r="A440" t="s">
        <v>1720</v>
      </c>
    </row>
    <row r="441" spans="1:1" x14ac:dyDescent="0.3">
      <c r="A441" t="s">
        <v>1721</v>
      </c>
    </row>
    <row r="442" spans="1:1" x14ac:dyDescent="0.3">
      <c r="A442" t="s">
        <v>1722</v>
      </c>
    </row>
    <row r="443" spans="1:1" x14ac:dyDescent="0.3">
      <c r="A443" t="s">
        <v>1723</v>
      </c>
    </row>
    <row r="444" spans="1:1" x14ac:dyDescent="0.3">
      <c r="A444" t="s">
        <v>1724</v>
      </c>
    </row>
    <row r="445" spans="1:1" x14ac:dyDescent="0.3">
      <c r="A445" t="s">
        <v>1725</v>
      </c>
    </row>
    <row r="446" spans="1:1" x14ac:dyDescent="0.3">
      <c r="A446" t="s">
        <v>1726</v>
      </c>
    </row>
    <row r="447" spans="1:1" x14ac:dyDescent="0.3">
      <c r="A447" t="s">
        <v>1727</v>
      </c>
    </row>
    <row r="448" spans="1:1" x14ac:dyDescent="0.3">
      <c r="A448" t="s">
        <v>1728</v>
      </c>
    </row>
    <row r="449" spans="1:1" x14ac:dyDescent="0.3">
      <c r="A449" t="s">
        <v>1729</v>
      </c>
    </row>
    <row r="450" spans="1:1" x14ac:dyDescent="0.3">
      <c r="A450" t="s">
        <v>1730</v>
      </c>
    </row>
    <row r="451" spans="1:1" x14ac:dyDescent="0.3">
      <c r="A451" t="s">
        <v>1731</v>
      </c>
    </row>
    <row r="452" spans="1:1" x14ac:dyDescent="0.3">
      <c r="A452" t="s">
        <v>1732</v>
      </c>
    </row>
    <row r="453" spans="1:1" x14ac:dyDescent="0.3">
      <c r="A453" t="s">
        <v>1733</v>
      </c>
    </row>
    <row r="454" spans="1:1" x14ac:dyDescent="0.3">
      <c r="A454" t="s">
        <v>1734</v>
      </c>
    </row>
    <row r="455" spans="1:1" x14ac:dyDescent="0.3">
      <c r="A455" t="s">
        <v>1697</v>
      </c>
    </row>
    <row r="456" spans="1:1" x14ac:dyDescent="0.3">
      <c r="A456" t="s">
        <v>1735</v>
      </c>
    </row>
    <row r="457" spans="1:1" x14ac:dyDescent="0.3">
      <c r="A457" t="s">
        <v>1736</v>
      </c>
    </row>
    <row r="458" spans="1:1" x14ac:dyDescent="0.3">
      <c r="A458" t="s">
        <v>1737</v>
      </c>
    </row>
    <row r="459" spans="1:1" x14ac:dyDescent="0.3">
      <c r="A459" t="s">
        <v>1738</v>
      </c>
    </row>
    <row r="460" spans="1:1" x14ac:dyDescent="0.3">
      <c r="A460" t="s">
        <v>1739</v>
      </c>
    </row>
    <row r="461" spans="1:1" x14ac:dyDescent="0.3">
      <c r="A461" t="s">
        <v>1434</v>
      </c>
    </row>
    <row r="462" spans="1:1" x14ac:dyDescent="0.3">
      <c r="A462" t="s">
        <v>1740</v>
      </c>
    </row>
    <row r="463" spans="1:1" x14ac:dyDescent="0.3">
      <c r="A463" t="s">
        <v>1741</v>
      </c>
    </row>
    <row r="464" spans="1:1" x14ac:dyDescent="0.3">
      <c r="A464" t="s">
        <v>1742</v>
      </c>
    </row>
    <row r="465" spans="1:1" x14ac:dyDescent="0.3">
      <c r="A465" t="s">
        <v>1743</v>
      </c>
    </row>
    <row r="466" spans="1:1" x14ac:dyDescent="0.3">
      <c r="A466" t="s">
        <v>1744</v>
      </c>
    </row>
    <row r="467" spans="1:1" x14ac:dyDescent="0.3">
      <c r="A467" t="s">
        <v>1745</v>
      </c>
    </row>
    <row r="468" spans="1:1" x14ac:dyDescent="0.3">
      <c r="A468" t="s">
        <v>1746</v>
      </c>
    </row>
    <row r="469" spans="1:1" x14ac:dyDescent="0.3">
      <c r="A469" t="s">
        <v>1747</v>
      </c>
    </row>
    <row r="470" spans="1:1" x14ac:dyDescent="0.3">
      <c r="A470" t="s">
        <v>1748</v>
      </c>
    </row>
    <row r="471" spans="1:1" x14ac:dyDescent="0.3">
      <c r="A471" t="s">
        <v>1749</v>
      </c>
    </row>
    <row r="472" spans="1:1" x14ac:dyDescent="0.3">
      <c r="A472" t="s">
        <v>1750</v>
      </c>
    </row>
    <row r="473" spans="1:1" x14ac:dyDescent="0.3">
      <c r="A473" t="s">
        <v>1751</v>
      </c>
    </row>
    <row r="474" spans="1:1" x14ac:dyDescent="0.3">
      <c r="A474" t="s">
        <v>1752</v>
      </c>
    </row>
    <row r="475" spans="1:1" x14ac:dyDescent="0.3">
      <c r="A475" t="s">
        <v>1753</v>
      </c>
    </row>
    <row r="476" spans="1:1" x14ac:dyDescent="0.3">
      <c r="A476" t="s">
        <v>1754</v>
      </c>
    </row>
    <row r="477" spans="1:1" x14ac:dyDescent="0.3">
      <c r="A477" t="s">
        <v>1755</v>
      </c>
    </row>
    <row r="478" spans="1:1" x14ac:dyDescent="0.3">
      <c r="A478" t="s">
        <v>1756</v>
      </c>
    </row>
    <row r="479" spans="1:1" x14ac:dyDescent="0.3">
      <c r="A479" t="s">
        <v>1757</v>
      </c>
    </row>
    <row r="480" spans="1:1" x14ac:dyDescent="0.3">
      <c r="A480" t="s">
        <v>1758</v>
      </c>
    </row>
    <row r="481" spans="1:1" x14ac:dyDescent="0.3">
      <c r="A481" t="s">
        <v>1759</v>
      </c>
    </row>
    <row r="482" spans="1:1" x14ac:dyDescent="0.3">
      <c r="A482" t="s">
        <v>1760</v>
      </c>
    </row>
    <row r="483" spans="1:1" x14ac:dyDescent="0.3">
      <c r="A483" t="s">
        <v>1761</v>
      </c>
    </row>
    <row r="484" spans="1:1" x14ac:dyDescent="0.3">
      <c r="A484" t="s">
        <v>1762</v>
      </c>
    </row>
    <row r="485" spans="1:1" x14ac:dyDescent="0.3">
      <c r="A485" t="s">
        <v>1763</v>
      </c>
    </row>
    <row r="486" spans="1:1" x14ac:dyDescent="0.3">
      <c r="A486" t="s">
        <v>1764</v>
      </c>
    </row>
    <row r="487" spans="1:1" x14ac:dyDescent="0.3">
      <c r="A487" t="s">
        <v>1765</v>
      </c>
    </row>
    <row r="488" spans="1:1" x14ac:dyDescent="0.3">
      <c r="A488" t="s">
        <v>1766</v>
      </c>
    </row>
    <row r="489" spans="1:1" x14ac:dyDescent="0.3">
      <c r="A489" t="s">
        <v>1767</v>
      </c>
    </row>
    <row r="490" spans="1:1" x14ac:dyDescent="0.3">
      <c r="A490" t="s">
        <v>1768</v>
      </c>
    </row>
    <row r="491" spans="1:1" x14ac:dyDescent="0.3">
      <c r="A491" t="s">
        <v>1769</v>
      </c>
    </row>
    <row r="492" spans="1:1" x14ac:dyDescent="0.3">
      <c r="A492" t="s">
        <v>1770</v>
      </c>
    </row>
    <row r="493" spans="1:1" x14ac:dyDescent="0.3">
      <c r="A493" t="s">
        <v>1771</v>
      </c>
    </row>
    <row r="494" spans="1:1" x14ac:dyDescent="0.3">
      <c r="A494" t="s">
        <v>1772</v>
      </c>
    </row>
    <row r="495" spans="1:1" x14ac:dyDescent="0.3">
      <c r="A495" t="s">
        <v>1773</v>
      </c>
    </row>
    <row r="496" spans="1:1" x14ac:dyDescent="0.3">
      <c r="A496" t="s">
        <v>1774</v>
      </c>
    </row>
    <row r="497" spans="1:1" x14ac:dyDescent="0.3">
      <c r="A497" t="s">
        <v>1775</v>
      </c>
    </row>
    <row r="498" spans="1:1" x14ac:dyDescent="0.3">
      <c r="A498" t="s">
        <v>1776</v>
      </c>
    </row>
    <row r="499" spans="1:1" x14ac:dyDescent="0.3">
      <c r="A499" t="s">
        <v>1777</v>
      </c>
    </row>
    <row r="500" spans="1:1" x14ac:dyDescent="0.3">
      <c r="A500" t="s">
        <v>1778</v>
      </c>
    </row>
    <row r="501" spans="1:1" x14ac:dyDescent="0.3">
      <c r="A501" t="s">
        <v>1779</v>
      </c>
    </row>
    <row r="502" spans="1:1" x14ac:dyDescent="0.3">
      <c r="A502" t="s">
        <v>1780</v>
      </c>
    </row>
    <row r="503" spans="1:1" x14ac:dyDescent="0.3">
      <c r="A503" t="s">
        <v>1781</v>
      </c>
    </row>
    <row r="504" spans="1:1" x14ac:dyDescent="0.3">
      <c r="A504" t="s">
        <v>1782</v>
      </c>
    </row>
    <row r="505" spans="1:1" x14ac:dyDescent="0.3">
      <c r="A505" t="s">
        <v>1783</v>
      </c>
    </row>
    <row r="506" spans="1:1" x14ac:dyDescent="0.3">
      <c r="A506" t="s">
        <v>1784</v>
      </c>
    </row>
    <row r="507" spans="1:1" x14ac:dyDescent="0.3">
      <c r="A507" t="s">
        <v>1785</v>
      </c>
    </row>
    <row r="508" spans="1:1" x14ac:dyDescent="0.3">
      <c r="A508" t="s">
        <v>1786</v>
      </c>
    </row>
    <row r="509" spans="1:1" x14ac:dyDescent="0.3">
      <c r="A509" t="s">
        <v>1787</v>
      </c>
    </row>
    <row r="510" spans="1:1" x14ac:dyDescent="0.3">
      <c r="A510" t="s">
        <v>1788</v>
      </c>
    </row>
    <row r="511" spans="1:1" x14ac:dyDescent="0.3">
      <c r="A511" t="s">
        <v>1789</v>
      </c>
    </row>
    <row r="512" spans="1:1" x14ac:dyDescent="0.3">
      <c r="A512" t="s">
        <v>1790</v>
      </c>
    </row>
    <row r="513" spans="1:1" x14ac:dyDescent="0.3">
      <c r="A513" t="s">
        <v>1791</v>
      </c>
    </row>
    <row r="514" spans="1:1" x14ac:dyDescent="0.3">
      <c r="A514" t="s">
        <v>1792</v>
      </c>
    </row>
    <row r="515" spans="1:1" x14ac:dyDescent="0.3">
      <c r="A515" t="s">
        <v>1793</v>
      </c>
    </row>
    <row r="516" spans="1:1" x14ac:dyDescent="0.3">
      <c r="A516" t="s">
        <v>1794</v>
      </c>
    </row>
    <row r="517" spans="1:1" x14ac:dyDescent="0.3">
      <c r="A517" t="s">
        <v>1795</v>
      </c>
    </row>
    <row r="518" spans="1:1" x14ac:dyDescent="0.3">
      <c r="A518" t="s">
        <v>1796</v>
      </c>
    </row>
    <row r="519" spans="1:1" x14ac:dyDescent="0.3">
      <c r="A519" t="s">
        <v>1358</v>
      </c>
    </row>
    <row r="520" spans="1:1" x14ac:dyDescent="0.3">
      <c r="A520" t="s">
        <v>1797</v>
      </c>
    </row>
    <row r="521" spans="1:1" x14ac:dyDescent="0.3">
      <c r="A521" t="s">
        <v>1798</v>
      </c>
    </row>
    <row r="522" spans="1:1" x14ac:dyDescent="0.3">
      <c r="A522" t="s">
        <v>1799</v>
      </c>
    </row>
    <row r="523" spans="1:1" x14ac:dyDescent="0.3">
      <c r="A523" t="s">
        <v>1800</v>
      </c>
    </row>
    <row r="524" spans="1:1" x14ac:dyDescent="0.3">
      <c r="A524" t="s">
        <v>1801</v>
      </c>
    </row>
    <row r="525" spans="1:1" x14ac:dyDescent="0.3">
      <c r="A525" t="s">
        <v>1802</v>
      </c>
    </row>
    <row r="526" spans="1:1" x14ac:dyDescent="0.3">
      <c r="A526" t="s">
        <v>1803</v>
      </c>
    </row>
    <row r="527" spans="1:1" x14ac:dyDescent="0.3">
      <c r="A527" t="s">
        <v>1804</v>
      </c>
    </row>
    <row r="528" spans="1:1" x14ac:dyDescent="0.3">
      <c r="A528" t="s">
        <v>425</v>
      </c>
    </row>
    <row r="529" spans="1:1" x14ac:dyDescent="0.3">
      <c r="A529" t="s">
        <v>1805</v>
      </c>
    </row>
    <row r="530" spans="1:1" x14ac:dyDescent="0.3">
      <c r="A530" t="s">
        <v>1806</v>
      </c>
    </row>
    <row r="531" spans="1:1" x14ac:dyDescent="0.3">
      <c r="A531" t="s">
        <v>1807</v>
      </c>
    </row>
    <row r="532" spans="1:1" x14ac:dyDescent="0.3">
      <c r="A532" t="s">
        <v>1808</v>
      </c>
    </row>
    <row r="533" spans="1:1" x14ac:dyDescent="0.3">
      <c r="A533" t="s">
        <v>1809</v>
      </c>
    </row>
    <row r="534" spans="1:1" x14ac:dyDescent="0.3">
      <c r="A534" t="s">
        <v>1810</v>
      </c>
    </row>
    <row r="535" spans="1:1" x14ac:dyDescent="0.3">
      <c r="A535" t="s">
        <v>1811</v>
      </c>
    </row>
    <row r="536" spans="1:1" x14ac:dyDescent="0.3">
      <c r="A536" t="s">
        <v>1812</v>
      </c>
    </row>
    <row r="537" spans="1:1" x14ac:dyDescent="0.3">
      <c r="A537" t="s">
        <v>1813</v>
      </c>
    </row>
    <row r="538" spans="1:1" x14ac:dyDescent="0.3">
      <c r="A538" t="s">
        <v>1814</v>
      </c>
    </row>
    <row r="539" spans="1:1" x14ac:dyDescent="0.3">
      <c r="A539" t="s">
        <v>1815</v>
      </c>
    </row>
    <row r="540" spans="1:1" x14ac:dyDescent="0.3">
      <c r="A540" t="s">
        <v>1816</v>
      </c>
    </row>
    <row r="541" spans="1:1" x14ac:dyDescent="0.3">
      <c r="A541" t="s">
        <v>1817</v>
      </c>
    </row>
    <row r="542" spans="1:1" x14ac:dyDescent="0.3">
      <c r="A542" t="s">
        <v>1818</v>
      </c>
    </row>
    <row r="543" spans="1:1" x14ac:dyDescent="0.3">
      <c r="A543" t="s">
        <v>1378</v>
      </c>
    </row>
    <row r="544" spans="1:1" x14ac:dyDescent="0.3">
      <c r="A544" t="s">
        <v>1819</v>
      </c>
    </row>
    <row r="545" spans="1:1" x14ac:dyDescent="0.3">
      <c r="A545" t="s">
        <v>1820</v>
      </c>
    </row>
    <row r="546" spans="1:1" x14ac:dyDescent="0.3">
      <c r="A546" t="s">
        <v>1821</v>
      </c>
    </row>
    <row r="547" spans="1:1" x14ac:dyDescent="0.3">
      <c r="A547" t="s">
        <v>1822</v>
      </c>
    </row>
    <row r="548" spans="1:1" x14ac:dyDescent="0.3">
      <c r="A548" t="s">
        <v>1823</v>
      </c>
    </row>
    <row r="549" spans="1:1" x14ac:dyDescent="0.3">
      <c r="A549" t="s">
        <v>1824</v>
      </c>
    </row>
    <row r="550" spans="1:1" x14ac:dyDescent="0.3">
      <c r="A550" t="s">
        <v>1825</v>
      </c>
    </row>
    <row r="551" spans="1:1" x14ac:dyDescent="0.3">
      <c r="A551" t="s">
        <v>1826</v>
      </c>
    </row>
    <row r="552" spans="1:1" x14ac:dyDescent="0.3">
      <c r="A552" t="s">
        <v>1827</v>
      </c>
    </row>
    <row r="553" spans="1:1" x14ac:dyDescent="0.3">
      <c r="A553" t="s">
        <v>1828</v>
      </c>
    </row>
    <row r="554" spans="1:1" x14ac:dyDescent="0.3">
      <c r="A554" t="s">
        <v>1829</v>
      </c>
    </row>
    <row r="555" spans="1:1" x14ac:dyDescent="0.3">
      <c r="A555" t="s">
        <v>1830</v>
      </c>
    </row>
    <row r="556" spans="1:1" x14ac:dyDescent="0.3">
      <c r="A556" t="s">
        <v>1831</v>
      </c>
    </row>
    <row r="557" spans="1:1" x14ac:dyDescent="0.3">
      <c r="A557" t="s">
        <v>1832</v>
      </c>
    </row>
    <row r="558" spans="1:1" x14ac:dyDescent="0.3">
      <c r="A558" t="s">
        <v>1833</v>
      </c>
    </row>
    <row r="559" spans="1:1" x14ac:dyDescent="0.3">
      <c r="A559" t="s">
        <v>1834</v>
      </c>
    </row>
    <row r="560" spans="1:1" x14ac:dyDescent="0.3">
      <c r="A560" t="s">
        <v>1835</v>
      </c>
    </row>
    <row r="561" spans="1:1" x14ac:dyDescent="0.3">
      <c r="A561" t="s">
        <v>1836</v>
      </c>
    </row>
    <row r="562" spans="1:1" x14ac:dyDescent="0.3">
      <c r="A562" t="s">
        <v>1837</v>
      </c>
    </row>
    <row r="563" spans="1:1" x14ac:dyDescent="0.3">
      <c r="A563" t="s">
        <v>1838</v>
      </c>
    </row>
    <row r="564" spans="1:1" x14ac:dyDescent="0.3">
      <c r="A564" t="s">
        <v>1839</v>
      </c>
    </row>
    <row r="565" spans="1:1" x14ac:dyDescent="0.3">
      <c r="A565" t="s">
        <v>1840</v>
      </c>
    </row>
    <row r="566" spans="1:1" x14ac:dyDescent="0.3">
      <c r="A566" t="s">
        <v>1841</v>
      </c>
    </row>
    <row r="567" spans="1:1" x14ac:dyDescent="0.3">
      <c r="A567" t="s">
        <v>1842</v>
      </c>
    </row>
    <row r="568" spans="1:1" x14ac:dyDescent="0.3">
      <c r="A568" t="s">
        <v>1843</v>
      </c>
    </row>
    <row r="569" spans="1:1" x14ac:dyDescent="0.3">
      <c r="A569" t="s">
        <v>1844</v>
      </c>
    </row>
    <row r="570" spans="1:1" x14ac:dyDescent="0.3">
      <c r="A570" t="s">
        <v>1845</v>
      </c>
    </row>
    <row r="571" spans="1:1" x14ac:dyDescent="0.3">
      <c r="A571" t="s">
        <v>1846</v>
      </c>
    </row>
    <row r="572" spans="1:1" x14ac:dyDescent="0.3">
      <c r="A572" t="s">
        <v>1847</v>
      </c>
    </row>
    <row r="573" spans="1:1" x14ac:dyDescent="0.3">
      <c r="A573" t="s">
        <v>1848</v>
      </c>
    </row>
    <row r="574" spans="1:1" x14ac:dyDescent="0.3">
      <c r="A574" t="s">
        <v>1849</v>
      </c>
    </row>
    <row r="575" spans="1:1" x14ac:dyDescent="0.3">
      <c r="A575" t="s">
        <v>1850</v>
      </c>
    </row>
    <row r="576" spans="1:1" x14ac:dyDescent="0.3">
      <c r="A576" t="s">
        <v>1851</v>
      </c>
    </row>
    <row r="577" spans="1:1" x14ac:dyDescent="0.3">
      <c r="A577" t="s">
        <v>1852</v>
      </c>
    </row>
    <row r="578" spans="1:1" x14ac:dyDescent="0.3">
      <c r="A578" t="s">
        <v>1853</v>
      </c>
    </row>
    <row r="579" spans="1:1" x14ac:dyDescent="0.3">
      <c r="A579" t="s">
        <v>1854</v>
      </c>
    </row>
    <row r="580" spans="1:1" x14ac:dyDescent="0.3">
      <c r="A580" t="s">
        <v>1855</v>
      </c>
    </row>
    <row r="581" spans="1:1" x14ac:dyDescent="0.3">
      <c r="A581" t="s">
        <v>1856</v>
      </c>
    </row>
    <row r="582" spans="1:1" x14ac:dyDescent="0.3">
      <c r="A582" t="s">
        <v>1857</v>
      </c>
    </row>
    <row r="583" spans="1:1" x14ac:dyDescent="0.3">
      <c r="A583" t="s">
        <v>1858</v>
      </c>
    </row>
    <row r="584" spans="1:1" x14ac:dyDescent="0.3">
      <c r="A584" t="s">
        <v>1859</v>
      </c>
    </row>
    <row r="585" spans="1:1" x14ac:dyDescent="0.3">
      <c r="A585" t="s">
        <v>1860</v>
      </c>
    </row>
    <row r="586" spans="1:1" x14ac:dyDescent="0.3">
      <c r="A586" t="s">
        <v>1861</v>
      </c>
    </row>
    <row r="587" spans="1:1" x14ac:dyDescent="0.3">
      <c r="A587" t="s">
        <v>1862</v>
      </c>
    </row>
    <row r="588" spans="1:1" x14ac:dyDescent="0.3">
      <c r="A588" t="s">
        <v>1863</v>
      </c>
    </row>
    <row r="589" spans="1:1" x14ac:dyDescent="0.3">
      <c r="A589" t="s">
        <v>1864</v>
      </c>
    </row>
    <row r="590" spans="1:1" x14ac:dyDescent="0.3">
      <c r="A590" t="s">
        <v>1865</v>
      </c>
    </row>
    <row r="591" spans="1:1" x14ac:dyDescent="0.3">
      <c r="A591" t="s">
        <v>321</v>
      </c>
    </row>
    <row r="592" spans="1:1" x14ac:dyDescent="0.3">
      <c r="A592" t="s">
        <v>1866</v>
      </c>
    </row>
    <row r="593" spans="1:1" x14ac:dyDescent="0.3">
      <c r="A593" t="s">
        <v>1867</v>
      </c>
    </row>
    <row r="594" spans="1:1" x14ac:dyDescent="0.3">
      <c r="A594" t="s">
        <v>1868</v>
      </c>
    </row>
    <row r="595" spans="1:1" x14ac:dyDescent="0.3">
      <c r="A595" t="s">
        <v>1869</v>
      </c>
    </row>
    <row r="596" spans="1:1" x14ac:dyDescent="0.3">
      <c r="A596" t="s">
        <v>1870</v>
      </c>
    </row>
    <row r="597" spans="1:1" x14ac:dyDescent="0.3">
      <c r="A597" t="s">
        <v>16</v>
      </c>
    </row>
    <row r="598" spans="1:1" x14ac:dyDescent="0.3">
      <c r="A598" t="s">
        <v>1871</v>
      </c>
    </row>
    <row r="599" spans="1:1" x14ac:dyDescent="0.3">
      <c r="A599" t="s">
        <v>1872</v>
      </c>
    </row>
    <row r="600" spans="1:1" x14ac:dyDescent="0.3">
      <c r="A600" t="s">
        <v>1873</v>
      </c>
    </row>
    <row r="601" spans="1:1" x14ac:dyDescent="0.3">
      <c r="A601" t="s">
        <v>1874</v>
      </c>
    </row>
    <row r="602" spans="1:1" x14ac:dyDescent="0.3">
      <c r="A602" t="s">
        <v>1875</v>
      </c>
    </row>
    <row r="603" spans="1:1" x14ac:dyDescent="0.3">
      <c r="A603" t="s">
        <v>1876</v>
      </c>
    </row>
    <row r="604" spans="1:1" x14ac:dyDescent="0.3">
      <c r="A604" t="s">
        <v>1877</v>
      </c>
    </row>
    <row r="605" spans="1:1" x14ac:dyDescent="0.3">
      <c r="A605" t="s">
        <v>1878</v>
      </c>
    </row>
    <row r="606" spans="1:1" x14ac:dyDescent="0.3">
      <c r="A606" t="s">
        <v>1879</v>
      </c>
    </row>
    <row r="607" spans="1:1" x14ac:dyDescent="0.3">
      <c r="A607" t="s">
        <v>1880</v>
      </c>
    </row>
    <row r="608" spans="1:1" x14ac:dyDescent="0.3">
      <c r="A608" t="s">
        <v>1881</v>
      </c>
    </row>
    <row r="609" spans="1:1" x14ac:dyDescent="0.3">
      <c r="A609" t="s">
        <v>1882</v>
      </c>
    </row>
    <row r="610" spans="1:1" x14ac:dyDescent="0.3">
      <c r="A610" t="s">
        <v>1883</v>
      </c>
    </row>
    <row r="611" spans="1:1" x14ac:dyDescent="0.3">
      <c r="A611" t="s">
        <v>1884</v>
      </c>
    </row>
    <row r="612" spans="1:1" x14ac:dyDescent="0.3">
      <c r="A612" t="s">
        <v>1885</v>
      </c>
    </row>
    <row r="613" spans="1:1" x14ac:dyDescent="0.3">
      <c r="A613" t="s">
        <v>1886</v>
      </c>
    </row>
    <row r="614" spans="1:1" x14ac:dyDescent="0.3">
      <c r="A614" t="s">
        <v>1887</v>
      </c>
    </row>
    <row r="615" spans="1:1" x14ac:dyDescent="0.3">
      <c r="A615" t="s">
        <v>1888</v>
      </c>
    </row>
    <row r="616" spans="1:1" x14ac:dyDescent="0.3">
      <c r="A616" t="s">
        <v>1889</v>
      </c>
    </row>
    <row r="617" spans="1:1" x14ac:dyDescent="0.3">
      <c r="A617" t="s">
        <v>1890</v>
      </c>
    </row>
    <row r="618" spans="1:1" x14ac:dyDescent="0.3">
      <c r="A618" t="s">
        <v>1891</v>
      </c>
    </row>
    <row r="619" spans="1:1" x14ac:dyDescent="0.3">
      <c r="A619" t="s">
        <v>1892</v>
      </c>
    </row>
    <row r="620" spans="1:1" x14ac:dyDescent="0.3">
      <c r="A620" t="s">
        <v>1893</v>
      </c>
    </row>
    <row r="621" spans="1:1" x14ac:dyDescent="0.3">
      <c r="A621" t="s">
        <v>1894</v>
      </c>
    </row>
    <row r="622" spans="1:1" x14ac:dyDescent="0.3">
      <c r="A622" t="s">
        <v>1895</v>
      </c>
    </row>
    <row r="623" spans="1:1" x14ac:dyDescent="0.3">
      <c r="A623" t="s">
        <v>1896</v>
      </c>
    </row>
    <row r="624" spans="1:1" x14ac:dyDescent="0.3">
      <c r="A624" t="s">
        <v>1897</v>
      </c>
    </row>
    <row r="625" spans="1:1" x14ac:dyDescent="0.3">
      <c r="A625" t="s">
        <v>1898</v>
      </c>
    </row>
    <row r="626" spans="1:1" x14ac:dyDescent="0.3">
      <c r="A626" t="s">
        <v>1899</v>
      </c>
    </row>
    <row r="627" spans="1:1" x14ac:dyDescent="0.3">
      <c r="A627" t="s">
        <v>1900</v>
      </c>
    </row>
    <row r="628" spans="1:1" x14ac:dyDescent="0.3">
      <c r="A628" t="s">
        <v>1901</v>
      </c>
    </row>
    <row r="629" spans="1:1" x14ac:dyDescent="0.3">
      <c r="A629" t="s">
        <v>1902</v>
      </c>
    </row>
    <row r="630" spans="1:1" x14ac:dyDescent="0.3">
      <c r="A630" t="s">
        <v>1903</v>
      </c>
    </row>
    <row r="631" spans="1:1" x14ac:dyDescent="0.3">
      <c r="A631" t="s">
        <v>1904</v>
      </c>
    </row>
    <row r="632" spans="1:1" x14ac:dyDescent="0.3">
      <c r="A632" t="s">
        <v>1905</v>
      </c>
    </row>
    <row r="633" spans="1:1" x14ac:dyDescent="0.3">
      <c r="A633" t="s">
        <v>1906</v>
      </c>
    </row>
    <row r="634" spans="1:1" x14ac:dyDescent="0.3">
      <c r="A634" t="s">
        <v>1907</v>
      </c>
    </row>
    <row r="635" spans="1:1" x14ac:dyDescent="0.3">
      <c r="A635" t="s">
        <v>1908</v>
      </c>
    </row>
    <row r="636" spans="1:1" x14ac:dyDescent="0.3">
      <c r="A636" t="s">
        <v>1909</v>
      </c>
    </row>
    <row r="637" spans="1:1" x14ac:dyDescent="0.3">
      <c r="A637" t="s">
        <v>1910</v>
      </c>
    </row>
    <row r="638" spans="1:1" x14ac:dyDescent="0.3">
      <c r="A638" t="s">
        <v>1911</v>
      </c>
    </row>
    <row r="639" spans="1:1" x14ac:dyDescent="0.3">
      <c r="A639" t="s">
        <v>1912</v>
      </c>
    </row>
    <row r="640" spans="1:1" x14ac:dyDescent="0.3">
      <c r="A640" t="s">
        <v>1913</v>
      </c>
    </row>
    <row r="641" spans="1:1" x14ac:dyDescent="0.3">
      <c r="A641" t="s">
        <v>1914</v>
      </c>
    </row>
    <row r="642" spans="1:1" x14ac:dyDescent="0.3">
      <c r="A642" t="s">
        <v>1915</v>
      </c>
    </row>
    <row r="643" spans="1:1" x14ac:dyDescent="0.3">
      <c r="A643" t="s">
        <v>1916</v>
      </c>
    </row>
    <row r="644" spans="1:1" x14ac:dyDescent="0.3">
      <c r="A644" t="s">
        <v>1917</v>
      </c>
    </row>
    <row r="645" spans="1:1" x14ac:dyDescent="0.3">
      <c r="A645" t="s">
        <v>1918</v>
      </c>
    </row>
    <row r="646" spans="1:1" x14ac:dyDescent="0.3">
      <c r="A646" t="s">
        <v>1919</v>
      </c>
    </row>
    <row r="647" spans="1:1" x14ac:dyDescent="0.3">
      <c r="A647" t="s">
        <v>1920</v>
      </c>
    </row>
    <row r="648" spans="1:1" x14ac:dyDescent="0.3">
      <c r="A648" t="s">
        <v>1921</v>
      </c>
    </row>
    <row r="649" spans="1:1" x14ac:dyDescent="0.3">
      <c r="A649" t="s">
        <v>1922</v>
      </c>
    </row>
    <row r="650" spans="1:1" x14ac:dyDescent="0.3">
      <c r="A650" t="s">
        <v>1923</v>
      </c>
    </row>
    <row r="651" spans="1:1" x14ac:dyDescent="0.3">
      <c r="A651" t="s">
        <v>1924</v>
      </c>
    </row>
    <row r="652" spans="1:1" x14ac:dyDescent="0.3">
      <c r="A652" t="s">
        <v>1925</v>
      </c>
    </row>
    <row r="653" spans="1:1" x14ac:dyDescent="0.3">
      <c r="A653" t="s">
        <v>1926</v>
      </c>
    </row>
    <row r="654" spans="1:1" x14ac:dyDescent="0.3">
      <c r="A654" t="s">
        <v>1927</v>
      </c>
    </row>
    <row r="655" spans="1:1" x14ac:dyDescent="0.3">
      <c r="A655" t="s">
        <v>1928</v>
      </c>
    </row>
    <row r="656" spans="1:1" x14ac:dyDescent="0.3">
      <c r="A656" t="s">
        <v>1929</v>
      </c>
    </row>
    <row r="657" spans="1:1" x14ac:dyDescent="0.3">
      <c r="A657" t="s">
        <v>1930</v>
      </c>
    </row>
    <row r="658" spans="1:1" x14ac:dyDescent="0.3">
      <c r="A658" t="s">
        <v>1931</v>
      </c>
    </row>
    <row r="659" spans="1:1" x14ac:dyDescent="0.3">
      <c r="A659" t="s">
        <v>1932</v>
      </c>
    </row>
    <row r="660" spans="1:1" x14ac:dyDescent="0.3">
      <c r="A660" t="s">
        <v>1933</v>
      </c>
    </row>
    <row r="661" spans="1:1" x14ac:dyDescent="0.3">
      <c r="A661" t="s">
        <v>1934</v>
      </c>
    </row>
    <row r="662" spans="1:1" x14ac:dyDescent="0.3">
      <c r="A662" t="s">
        <v>1935</v>
      </c>
    </row>
    <row r="663" spans="1:1" x14ac:dyDescent="0.3">
      <c r="A663" t="s">
        <v>1936</v>
      </c>
    </row>
    <row r="664" spans="1:1" x14ac:dyDescent="0.3">
      <c r="A664" t="s">
        <v>1937</v>
      </c>
    </row>
    <row r="665" spans="1:1" x14ac:dyDescent="0.3">
      <c r="A665" t="s">
        <v>1938</v>
      </c>
    </row>
    <row r="666" spans="1:1" x14ac:dyDescent="0.3">
      <c r="A666" t="s">
        <v>1939</v>
      </c>
    </row>
    <row r="667" spans="1:1" x14ac:dyDescent="0.3">
      <c r="A667" t="s">
        <v>1940</v>
      </c>
    </row>
    <row r="668" spans="1:1" x14ac:dyDescent="0.3">
      <c r="A668" t="s">
        <v>1941</v>
      </c>
    </row>
    <row r="669" spans="1:1" x14ac:dyDescent="0.3">
      <c r="A669" t="s">
        <v>1942</v>
      </c>
    </row>
    <row r="670" spans="1:1" x14ac:dyDescent="0.3">
      <c r="A670" t="s">
        <v>1943</v>
      </c>
    </row>
    <row r="671" spans="1:1" x14ac:dyDescent="0.3">
      <c r="A671" t="s">
        <v>1944</v>
      </c>
    </row>
    <row r="672" spans="1:1" x14ac:dyDescent="0.3">
      <c r="A672" t="s">
        <v>1945</v>
      </c>
    </row>
    <row r="673" spans="1:1" x14ac:dyDescent="0.3">
      <c r="A673" t="s">
        <v>1946</v>
      </c>
    </row>
    <row r="674" spans="1:1" x14ac:dyDescent="0.3">
      <c r="A674" t="s">
        <v>1947</v>
      </c>
    </row>
    <row r="675" spans="1:1" x14ac:dyDescent="0.3">
      <c r="A675" t="s">
        <v>1948</v>
      </c>
    </row>
    <row r="676" spans="1:1" x14ac:dyDescent="0.3">
      <c r="A676" t="s">
        <v>1949</v>
      </c>
    </row>
    <row r="677" spans="1:1" x14ac:dyDescent="0.3">
      <c r="A677" t="s">
        <v>1950</v>
      </c>
    </row>
    <row r="678" spans="1:1" x14ac:dyDescent="0.3">
      <c r="A678" t="s">
        <v>1951</v>
      </c>
    </row>
    <row r="679" spans="1:1" x14ac:dyDescent="0.3">
      <c r="A679" t="s">
        <v>1952</v>
      </c>
    </row>
    <row r="680" spans="1:1" x14ac:dyDescent="0.3">
      <c r="A680" t="s">
        <v>1953</v>
      </c>
    </row>
    <row r="681" spans="1:1" x14ac:dyDescent="0.3">
      <c r="A681" t="s">
        <v>1954</v>
      </c>
    </row>
    <row r="682" spans="1:1" x14ac:dyDescent="0.3">
      <c r="A682" t="s">
        <v>1955</v>
      </c>
    </row>
    <row r="683" spans="1:1" x14ac:dyDescent="0.3">
      <c r="A683" t="s">
        <v>1956</v>
      </c>
    </row>
    <row r="684" spans="1:1" x14ac:dyDescent="0.3">
      <c r="A684" t="s">
        <v>1957</v>
      </c>
    </row>
    <row r="685" spans="1:1" x14ac:dyDescent="0.3">
      <c r="A685" t="s">
        <v>1958</v>
      </c>
    </row>
    <row r="686" spans="1:1" x14ac:dyDescent="0.3">
      <c r="A686" t="s">
        <v>1959</v>
      </c>
    </row>
    <row r="687" spans="1:1" x14ac:dyDescent="0.3">
      <c r="A687" t="s">
        <v>1960</v>
      </c>
    </row>
    <row r="688" spans="1:1" x14ac:dyDescent="0.3">
      <c r="A688" t="s">
        <v>1961</v>
      </c>
    </row>
    <row r="689" spans="1:1" x14ac:dyDescent="0.3">
      <c r="A689" t="s">
        <v>1962</v>
      </c>
    </row>
    <row r="690" spans="1:1" x14ac:dyDescent="0.3">
      <c r="A690" t="s">
        <v>1963</v>
      </c>
    </row>
    <row r="691" spans="1:1" x14ac:dyDescent="0.3">
      <c r="A691" t="s">
        <v>1964</v>
      </c>
    </row>
    <row r="692" spans="1:1" x14ac:dyDescent="0.3">
      <c r="A692" t="s">
        <v>1965</v>
      </c>
    </row>
    <row r="693" spans="1:1" x14ac:dyDescent="0.3">
      <c r="A693" t="s">
        <v>1966</v>
      </c>
    </row>
    <row r="694" spans="1:1" x14ac:dyDescent="0.3">
      <c r="A694" t="s">
        <v>1964</v>
      </c>
    </row>
    <row r="695" spans="1:1" x14ac:dyDescent="0.3">
      <c r="A695" t="s">
        <v>1967</v>
      </c>
    </row>
    <row r="696" spans="1:1" x14ac:dyDescent="0.3">
      <c r="A696" t="s">
        <v>1968</v>
      </c>
    </row>
    <row r="697" spans="1:1" x14ac:dyDescent="0.3">
      <c r="A697" t="s">
        <v>1969</v>
      </c>
    </row>
    <row r="698" spans="1:1" x14ac:dyDescent="0.3">
      <c r="A698" t="s">
        <v>1970</v>
      </c>
    </row>
    <row r="699" spans="1:1" x14ac:dyDescent="0.3">
      <c r="A699" t="s">
        <v>1971</v>
      </c>
    </row>
    <row r="700" spans="1:1" x14ac:dyDescent="0.3">
      <c r="A700" t="s">
        <v>1972</v>
      </c>
    </row>
    <row r="701" spans="1:1" x14ac:dyDescent="0.3">
      <c r="A701" t="s">
        <v>1973</v>
      </c>
    </row>
    <row r="702" spans="1:1" x14ac:dyDescent="0.3">
      <c r="A702" t="s">
        <v>1974</v>
      </c>
    </row>
    <row r="703" spans="1:1" x14ac:dyDescent="0.3">
      <c r="A703" t="s">
        <v>1975</v>
      </c>
    </row>
    <row r="704" spans="1:1" x14ac:dyDescent="0.3">
      <c r="A704" t="s">
        <v>1976</v>
      </c>
    </row>
    <row r="705" spans="1:1" x14ac:dyDescent="0.3">
      <c r="A705" t="s">
        <v>1977</v>
      </c>
    </row>
    <row r="706" spans="1:1" x14ac:dyDescent="0.3">
      <c r="A706" t="s">
        <v>1978</v>
      </c>
    </row>
    <row r="707" spans="1:1" x14ac:dyDescent="0.3">
      <c r="A707" t="s">
        <v>1979</v>
      </c>
    </row>
    <row r="708" spans="1:1" x14ac:dyDescent="0.3">
      <c r="A708" t="s">
        <v>1980</v>
      </c>
    </row>
    <row r="709" spans="1:1" x14ac:dyDescent="0.3">
      <c r="A709" t="s">
        <v>1981</v>
      </c>
    </row>
    <row r="710" spans="1:1" x14ac:dyDescent="0.3">
      <c r="A710" t="s">
        <v>1982</v>
      </c>
    </row>
    <row r="711" spans="1:1" x14ac:dyDescent="0.3">
      <c r="A711" t="s">
        <v>1983</v>
      </c>
    </row>
    <row r="712" spans="1:1" x14ac:dyDescent="0.3">
      <c r="A712" t="s">
        <v>1984</v>
      </c>
    </row>
    <row r="713" spans="1:1" x14ac:dyDescent="0.3">
      <c r="A713" t="s">
        <v>1985</v>
      </c>
    </row>
    <row r="714" spans="1:1" x14ac:dyDescent="0.3">
      <c r="A714" t="s">
        <v>1986</v>
      </c>
    </row>
    <row r="715" spans="1:1" x14ac:dyDescent="0.3">
      <c r="A715" t="s">
        <v>1987</v>
      </c>
    </row>
    <row r="716" spans="1:1" x14ac:dyDescent="0.3">
      <c r="A716" t="s">
        <v>1988</v>
      </c>
    </row>
    <row r="717" spans="1:1" x14ac:dyDescent="0.3">
      <c r="A717" t="s">
        <v>1989</v>
      </c>
    </row>
    <row r="718" spans="1:1" x14ac:dyDescent="0.3">
      <c r="A718" t="s">
        <v>1990</v>
      </c>
    </row>
    <row r="719" spans="1:1" x14ac:dyDescent="0.3">
      <c r="A719" t="s">
        <v>1991</v>
      </c>
    </row>
    <row r="720" spans="1:1" x14ac:dyDescent="0.3">
      <c r="A720" t="s">
        <v>1992</v>
      </c>
    </row>
    <row r="721" spans="1:1" x14ac:dyDescent="0.3">
      <c r="A721" t="s">
        <v>1993</v>
      </c>
    </row>
    <row r="722" spans="1:1" x14ac:dyDescent="0.3">
      <c r="A722" t="s">
        <v>1994</v>
      </c>
    </row>
    <row r="723" spans="1:1" x14ac:dyDescent="0.3">
      <c r="A723" t="s">
        <v>1995</v>
      </c>
    </row>
    <row r="724" spans="1:1" x14ac:dyDescent="0.3">
      <c r="A724" t="s">
        <v>1996</v>
      </c>
    </row>
    <row r="725" spans="1:1" x14ac:dyDescent="0.3">
      <c r="A725" t="s">
        <v>1997</v>
      </c>
    </row>
    <row r="726" spans="1:1" x14ac:dyDescent="0.3">
      <c r="A726" t="s">
        <v>1998</v>
      </c>
    </row>
    <row r="727" spans="1:1" x14ac:dyDescent="0.3">
      <c r="A727" t="s">
        <v>1999</v>
      </c>
    </row>
    <row r="728" spans="1:1" x14ac:dyDescent="0.3">
      <c r="A728" t="s">
        <v>2000</v>
      </c>
    </row>
    <row r="729" spans="1:1" x14ac:dyDescent="0.3">
      <c r="A729" t="s">
        <v>2001</v>
      </c>
    </row>
    <row r="730" spans="1:1" x14ac:dyDescent="0.3">
      <c r="A730" t="s">
        <v>2002</v>
      </c>
    </row>
    <row r="731" spans="1:1" x14ac:dyDescent="0.3">
      <c r="A731" t="s">
        <v>2003</v>
      </c>
    </row>
    <row r="732" spans="1:1" x14ac:dyDescent="0.3">
      <c r="A732" t="s">
        <v>2004</v>
      </c>
    </row>
    <row r="733" spans="1:1" x14ac:dyDescent="0.3">
      <c r="A733" t="s">
        <v>2005</v>
      </c>
    </row>
    <row r="734" spans="1:1" x14ac:dyDescent="0.3">
      <c r="A734" t="s">
        <v>2006</v>
      </c>
    </row>
    <row r="735" spans="1:1" x14ac:dyDescent="0.3">
      <c r="A735" t="s">
        <v>2007</v>
      </c>
    </row>
    <row r="736" spans="1:1" x14ac:dyDescent="0.3">
      <c r="A736" t="s">
        <v>2008</v>
      </c>
    </row>
    <row r="737" spans="1:1" x14ac:dyDescent="0.3">
      <c r="A737" t="s">
        <v>2009</v>
      </c>
    </row>
    <row r="738" spans="1:1" x14ac:dyDescent="0.3">
      <c r="A738" t="s">
        <v>2010</v>
      </c>
    </row>
    <row r="739" spans="1:1" x14ac:dyDescent="0.3">
      <c r="A739" t="s">
        <v>2011</v>
      </c>
    </row>
    <row r="740" spans="1:1" x14ac:dyDescent="0.3">
      <c r="A740" t="s">
        <v>2012</v>
      </c>
    </row>
    <row r="741" spans="1:1" x14ac:dyDescent="0.3">
      <c r="A741" t="s">
        <v>2013</v>
      </c>
    </row>
    <row r="742" spans="1:1" x14ac:dyDescent="0.3">
      <c r="A742" t="s">
        <v>2014</v>
      </c>
    </row>
    <row r="743" spans="1:1" x14ac:dyDescent="0.3">
      <c r="A743" t="s">
        <v>2015</v>
      </c>
    </row>
    <row r="744" spans="1:1" x14ac:dyDescent="0.3">
      <c r="A744" t="s">
        <v>2016</v>
      </c>
    </row>
    <row r="745" spans="1:1" x14ac:dyDescent="0.3">
      <c r="A745" t="s">
        <v>2017</v>
      </c>
    </row>
    <row r="746" spans="1:1" x14ac:dyDescent="0.3">
      <c r="A746" t="s">
        <v>2018</v>
      </c>
    </row>
    <row r="747" spans="1:1" x14ac:dyDescent="0.3">
      <c r="A747" t="s">
        <v>2019</v>
      </c>
    </row>
    <row r="748" spans="1:1" x14ac:dyDescent="0.3">
      <c r="A748" t="s">
        <v>2020</v>
      </c>
    </row>
    <row r="749" spans="1:1" x14ac:dyDescent="0.3">
      <c r="A749" t="s">
        <v>2021</v>
      </c>
    </row>
    <row r="750" spans="1:1" x14ac:dyDescent="0.3">
      <c r="A750" t="s">
        <v>2022</v>
      </c>
    </row>
    <row r="751" spans="1:1" x14ac:dyDescent="0.3">
      <c r="A751" t="s">
        <v>2023</v>
      </c>
    </row>
    <row r="752" spans="1:1" x14ac:dyDescent="0.3">
      <c r="A752" t="s">
        <v>2024</v>
      </c>
    </row>
    <row r="753" spans="1:1" x14ac:dyDescent="0.3">
      <c r="A753" t="s">
        <v>2025</v>
      </c>
    </row>
    <row r="754" spans="1:1" x14ac:dyDescent="0.3">
      <c r="A754" t="s">
        <v>2026</v>
      </c>
    </row>
    <row r="755" spans="1:1" x14ac:dyDescent="0.3">
      <c r="A755" t="s">
        <v>2027</v>
      </c>
    </row>
    <row r="756" spans="1:1" x14ac:dyDescent="0.3">
      <c r="A756" t="s">
        <v>2028</v>
      </c>
    </row>
    <row r="757" spans="1:1" x14ac:dyDescent="0.3">
      <c r="A757" t="s">
        <v>2029</v>
      </c>
    </row>
    <row r="758" spans="1:1" x14ac:dyDescent="0.3">
      <c r="A758" t="s">
        <v>2030</v>
      </c>
    </row>
    <row r="759" spans="1:1" x14ac:dyDescent="0.3">
      <c r="A759" t="s">
        <v>2031</v>
      </c>
    </row>
    <row r="760" spans="1:1" x14ac:dyDescent="0.3">
      <c r="A760" t="s">
        <v>2032</v>
      </c>
    </row>
    <row r="761" spans="1:1" x14ac:dyDescent="0.3">
      <c r="A761" t="s">
        <v>2033</v>
      </c>
    </row>
    <row r="762" spans="1:1" x14ac:dyDescent="0.3">
      <c r="A762" t="s">
        <v>2034</v>
      </c>
    </row>
    <row r="763" spans="1:1" x14ac:dyDescent="0.3">
      <c r="A763" t="s">
        <v>2035</v>
      </c>
    </row>
    <row r="764" spans="1:1" x14ac:dyDescent="0.3">
      <c r="A764" t="s">
        <v>1974</v>
      </c>
    </row>
    <row r="765" spans="1:1" x14ac:dyDescent="0.3">
      <c r="A765" t="s">
        <v>1975</v>
      </c>
    </row>
    <row r="766" spans="1:1" x14ac:dyDescent="0.3">
      <c r="A766" t="s">
        <v>2036</v>
      </c>
    </row>
    <row r="767" spans="1:1" x14ac:dyDescent="0.3">
      <c r="A767" t="s">
        <v>2037</v>
      </c>
    </row>
    <row r="768" spans="1:1" x14ac:dyDescent="0.3">
      <c r="A768" t="s">
        <v>2038</v>
      </c>
    </row>
    <row r="769" spans="1:1" x14ac:dyDescent="0.3">
      <c r="A769" t="s">
        <v>2039</v>
      </c>
    </row>
    <row r="770" spans="1:1" x14ac:dyDescent="0.3">
      <c r="A770" t="s">
        <v>2040</v>
      </c>
    </row>
    <row r="771" spans="1:1" x14ac:dyDescent="0.3">
      <c r="A771" t="s">
        <v>2041</v>
      </c>
    </row>
    <row r="772" spans="1:1" x14ac:dyDescent="0.3">
      <c r="A772" t="s">
        <v>2042</v>
      </c>
    </row>
    <row r="773" spans="1:1" x14ac:dyDescent="0.3">
      <c r="A773" t="s">
        <v>2043</v>
      </c>
    </row>
    <row r="774" spans="1:1" x14ac:dyDescent="0.3">
      <c r="A774" t="s">
        <v>2044</v>
      </c>
    </row>
    <row r="775" spans="1:1" x14ac:dyDescent="0.3">
      <c r="A775" t="s">
        <v>2045</v>
      </c>
    </row>
    <row r="776" spans="1:1" x14ac:dyDescent="0.3">
      <c r="A776" t="s">
        <v>2046</v>
      </c>
    </row>
    <row r="777" spans="1:1" x14ac:dyDescent="0.3">
      <c r="A777" t="s">
        <v>2047</v>
      </c>
    </row>
    <row r="778" spans="1:1" x14ac:dyDescent="0.3">
      <c r="A778" t="s">
        <v>2048</v>
      </c>
    </row>
    <row r="779" spans="1:1" x14ac:dyDescent="0.3">
      <c r="A779" t="s">
        <v>2049</v>
      </c>
    </row>
    <row r="780" spans="1:1" x14ac:dyDescent="0.3">
      <c r="A780" t="s">
        <v>2050</v>
      </c>
    </row>
    <row r="781" spans="1:1" x14ac:dyDescent="0.3">
      <c r="A781" t="s">
        <v>2051</v>
      </c>
    </row>
    <row r="782" spans="1:1" x14ac:dyDescent="0.3">
      <c r="A782" t="s">
        <v>2052</v>
      </c>
    </row>
    <row r="783" spans="1:1" x14ac:dyDescent="0.3">
      <c r="A783" t="s">
        <v>2053</v>
      </c>
    </row>
    <row r="784" spans="1:1" x14ac:dyDescent="0.3">
      <c r="A784" t="s">
        <v>2054</v>
      </c>
    </row>
    <row r="785" spans="1:1" x14ac:dyDescent="0.3">
      <c r="A785" t="s">
        <v>2055</v>
      </c>
    </row>
    <row r="786" spans="1:1" x14ac:dyDescent="0.3">
      <c r="A786" t="s">
        <v>2056</v>
      </c>
    </row>
    <row r="787" spans="1:1" x14ac:dyDescent="0.3">
      <c r="A787" t="s">
        <v>2057</v>
      </c>
    </row>
    <row r="788" spans="1:1" x14ac:dyDescent="0.3">
      <c r="A788" t="s">
        <v>2058</v>
      </c>
    </row>
    <row r="789" spans="1:1" x14ac:dyDescent="0.3">
      <c r="A789" t="s">
        <v>2059</v>
      </c>
    </row>
    <row r="790" spans="1:1" x14ac:dyDescent="0.3">
      <c r="A790" t="s">
        <v>2060</v>
      </c>
    </row>
    <row r="791" spans="1:1" x14ac:dyDescent="0.3">
      <c r="A791" t="s">
        <v>2061</v>
      </c>
    </row>
    <row r="792" spans="1:1" x14ac:dyDescent="0.3">
      <c r="A792" t="s">
        <v>2062</v>
      </c>
    </row>
    <row r="793" spans="1:1" x14ac:dyDescent="0.3">
      <c r="A793" t="s">
        <v>2063</v>
      </c>
    </row>
    <row r="794" spans="1:1" x14ac:dyDescent="0.3">
      <c r="A794" t="s">
        <v>2064</v>
      </c>
    </row>
    <row r="795" spans="1:1" x14ac:dyDescent="0.3">
      <c r="A795" t="s">
        <v>2065</v>
      </c>
    </row>
    <row r="796" spans="1:1" x14ac:dyDescent="0.3">
      <c r="A796" t="s">
        <v>2066</v>
      </c>
    </row>
    <row r="797" spans="1:1" x14ac:dyDescent="0.3">
      <c r="A797" t="s">
        <v>2067</v>
      </c>
    </row>
    <row r="798" spans="1:1" x14ac:dyDescent="0.3">
      <c r="A798" t="s">
        <v>2068</v>
      </c>
    </row>
    <row r="799" spans="1:1" x14ac:dyDescent="0.3">
      <c r="A799" t="s">
        <v>2069</v>
      </c>
    </row>
    <row r="800" spans="1:1" x14ac:dyDescent="0.3">
      <c r="A800" t="s">
        <v>2070</v>
      </c>
    </row>
    <row r="801" spans="1:1" x14ac:dyDescent="0.3">
      <c r="A801" t="s">
        <v>2071</v>
      </c>
    </row>
    <row r="802" spans="1:1" x14ac:dyDescent="0.3">
      <c r="A802" t="s">
        <v>2072</v>
      </c>
    </row>
    <row r="803" spans="1:1" x14ac:dyDescent="0.3">
      <c r="A803" t="s">
        <v>2073</v>
      </c>
    </row>
    <row r="804" spans="1:1" x14ac:dyDescent="0.3">
      <c r="A804" t="s">
        <v>2074</v>
      </c>
    </row>
    <row r="805" spans="1:1" x14ac:dyDescent="0.3">
      <c r="A805" t="s">
        <v>2075</v>
      </c>
    </row>
    <row r="806" spans="1:1" x14ac:dyDescent="0.3">
      <c r="A806" t="s">
        <v>2076</v>
      </c>
    </row>
    <row r="807" spans="1:1" x14ac:dyDescent="0.3">
      <c r="A807" t="s">
        <v>2077</v>
      </c>
    </row>
    <row r="808" spans="1:1" x14ac:dyDescent="0.3">
      <c r="A808" t="s">
        <v>2078</v>
      </c>
    </row>
    <row r="809" spans="1:1" x14ac:dyDescent="0.3">
      <c r="A809" t="s">
        <v>2079</v>
      </c>
    </row>
    <row r="810" spans="1:1" x14ac:dyDescent="0.3">
      <c r="A810" t="s">
        <v>2080</v>
      </c>
    </row>
    <row r="811" spans="1:1" x14ac:dyDescent="0.3">
      <c r="A811" t="s">
        <v>2081</v>
      </c>
    </row>
    <row r="812" spans="1:1" x14ac:dyDescent="0.3">
      <c r="A812" t="s">
        <v>2082</v>
      </c>
    </row>
    <row r="813" spans="1:1" x14ac:dyDescent="0.3">
      <c r="A813" t="s">
        <v>2083</v>
      </c>
    </row>
    <row r="814" spans="1:1" x14ac:dyDescent="0.3">
      <c r="A814" t="s">
        <v>2084</v>
      </c>
    </row>
    <row r="815" spans="1:1" x14ac:dyDescent="0.3">
      <c r="A815" t="s">
        <v>2085</v>
      </c>
    </row>
    <row r="816" spans="1:1" x14ac:dyDescent="0.3">
      <c r="A816" t="s">
        <v>2086</v>
      </c>
    </row>
    <row r="817" spans="1:1" x14ac:dyDescent="0.3">
      <c r="A817" t="s">
        <v>2087</v>
      </c>
    </row>
    <row r="818" spans="1:1" x14ac:dyDescent="0.3">
      <c r="A818" t="s">
        <v>2088</v>
      </c>
    </row>
    <row r="819" spans="1:1" x14ac:dyDescent="0.3">
      <c r="A819" t="s">
        <v>2089</v>
      </c>
    </row>
    <row r="820" spans="1:1" x14ac:dyDescent="0.3">
      <c r="A820" t="s">
        <v>2090</v>
      </c>
    </row>
    <row r="821" spans="1:1" x14ac:dyDescent="0.3">
      <c r="A821" t="s">
        <v>2091</v>
      </c>
    </row>
    <row r="822" spans="1:1" x14ac:dyDescent="0.3">
      <c r="A822" t="s">
        <v>2092</v>
      </c>
    </row>
    <row r="823" spans="1:1" x14ac:dyDescent="0.3">
      <c r="A823" t="s">
        <v>2093</v>
      </c>
    </row>
    <row r="824" spans="1:1" x14ac:dyDescent="0.3">
      <c r="A824" t="s">
        <v>2094</v>
      </c>
    </row>
    <row r="825" spans="1:1" x14ac:dyDescent="0.3">
      <c r="A825" t="s">
        <v>2095</v>
      </c>
    </row>
    <row r="826" spans="1:1" x14ac:dyDescent="0.3">
      <c r="A826" t="s">
        <v>2096</v>
      </c>
    </row>
    <row r="827" spans="1:1" x14ac:dyDescent="0.3">
      <c r="A827" t="s">
        <v>2097</v>
      </c>
    </row>
    <row r="828" spans="1:1" x14ac:dyDescent="0.3">
      <c r="A828" t="s">
        <v>2098</v>
      </c>
    </row>
    <row r="829" spans="1:1" x14ac:dyDescent="0.3">
      <c r="A829" t="s">
        <v>2099</v>
      </c>
    </row>
    <row r="830" spans="1:1" x14ac:dyDescent="0.3">
      <c r="A830" t="s">
        <v>2100</v>
      </c>
    </row>
    <row r="831" spans="1:1" x14ac:dyDescent="0.3">
      <c r="A831" t="s">
        <v>2101</v>
      </c>
    </row>
    <row r="832" spans="1:1" x14ac:dyDescent="0.3">
      <c r="A832" t="s">
        <v>2102</v>
      </c>
    </row>
    <row r="833" spans="1:1" x14ac:dyDescent="0.3">
      <c r="A833" t="s">
        <v>2103</v>
      </c>
    </row>
    <row r="834" spans="1:1" x14ac:dyDescent="0.3">
      <c r="A834" t="s">
        <v>2104</v>
      </c>
    </row>
    <row r="835" spans="1:1" x14ac:dyDescent="0.3">
      <c r="A835" t="s">
        <v>2105</v>
      </c>
    </row>
    <row r="836" spans="1:1" x14ac:dyDescent="0.3">
      <c r="A836" t="s">
        <v>2106</v>
      </c>
    </row>
    <row r="837" spans="1:1" x14ac:dyDescent="0.3">
      <c r="A837" t="s">
        <v>2107</v>
      </c>
    </row>
    <row r="838" spans="1:1" x14ac:dyDescent="0.3">
      <c r="A838" t="s">
        <v>2108</v>
      </c>
    </row>
    <row r="839" spans="1:1" x14ac:dyDescent="0.3">
      <c r="A839" t="s">
        <v>2109</v>
      </c>
    </row>
    <row r="840" spans="1:1" x14ac:dyDescent="0.3">
      <c r="A840" t="s">
        <v>2110</v>
      </c>
    </row>
    <row r="841" spans="1:1" x14ac:dyDescent="0.3">
      <c r="A841" t="s">
        <v>2111</v>
      </c>
    </row>
    <row r="842" spans="1:1" x14ac:dyDescent="0.3">
      <c r="A842" t="s">
        <v>2112</v>
      </c>
    </row>
    <row r="843" spans="1:1" x14ac:dyDescent="0.3">
      <c r="A843" t="s">
        <v>2113</v>
      </c>
    </row>
    <row r="844" spans="1:1" x14ac:dyDescent="0.3">
      <c r="A844" t="s">
        <v>2114</v>
      </c>
    </row>
    <row r="845" spans="1:1" x14ac:dyDescent="0.3">
      <c r="A845" t="s">
        <v>2115</v>
      </c>
    </row>
    <row r="846" spans="1:1" x14ac:dyDescent="0.3">
      <c r="A846" t="s">
        <v>2116</v>
      </c>
    </row>
    <row r="847" spans="1:1" x14ac:dyDescent="0.3">
      <c r="A847" t="s">
        <v>2117</v>
      </c>
    </row>
    <row r="848" spans="1:1" x14ac:dyDescent="0.3">
      <c r="A848" t="s">
        <v>2118</v>
      </c>
    </row>
    <row r="849" spans="1:1" x14ac:dyDescent="0.3">
      <c r="A849" t="s">
        <v>2119</v>
      </c>
    </row>
    <row r="850" spans="1:1" x14ac:dyDescent="0.3">
      <c r="A850" t="s">
        <v>2120</v>
      </c>
    </row>
    <row r="851" spans="1:1" x14ac:dyDescent="0.3">
      <c r="A851" t="s">
        <v>2121</v>
      </c>
    </row>
    <row r="852" spans="1:1" x14ac:dyDescent="0.3">
      <c r="A852" t="s">
        <v>2122</v>
      </c>
    </row>
    <row r="853" spans="1:1" x14ac:dyDescent="0.3">
      <c r="A853" t="s">
        <v>2123</v>
      </c>
    </row>
    <row r="854" spans="1:1" x14ac:dyDescent="0.3">
      <c r="A854" t="s">
        <v>2095</v>
      </c>
    </row>
    <row r="855" spans="1:1" x14ac:dyDescent="0.3">
      <c r="A855" t="s">
        <v>2124</v>
      </c>
    </row>
    <row r="856" spans="1:1" x14ac:dyDescent="0.3">
      <c r="A856" t="s">
        <v>2125</v>
      </c>
    </row>
    <row r="857" spans="1:1" x14ac:dyDescent="0.3">
      <c r="A857" t="s">
        <v>2126</v>
      </c>
    </row>
    <row r="858" spans="1:1" x14ac:dyDescent="0.3">
      <c r="A858" t="s">
        <v>2127</v>
      </c>
    </row>
    <row r="859" spans="1:1" x14ac:dyDescent="0.3">
      <c r="A859" t="s">
        <v>2128</v>
      </c>
    </row>
    <row r="860" spans="1:1" x14ac:dyDescent="0.3">
      <c r="A860" t="s">
        <v>2129</v>
      </c>
    </row>
    <row r="861" spans="1:1" x14ac:dyDescent="0.3">
      <c r="A861" t="s">
        <v>2130</v>
      </c>
    </row>
    <row r="862" spans="1:1" x14ac:dyDescent="0.3">
      <c r="A862" t="s">
        <v>2131</v>
      </c>
    </row>
    <row r="863" spans="1:1" x14ac:dyDescent="0.3">
      <c r="A863" t="s">
        <v>2132</v>
      </c>
    </row>
    <row r="864" spans="1:1" x14ac:dyDescent="0.3">
      <c r="A864" t="s">
        <v>2133</v>
      </c>
    </row>
    <row r="865" spans="1:1" x14ac:dyDescent="0.3">
      <c r="A865" t="s">
        <v>2134</v>
      </c>
    </row>
    <row r="866" spans="1:1" x14ac:dyDescent="0.3">
      <c r="A866" t="s">
        <v>2135</v>
      </c>
    </row>
    <row r="867" spans="1:1" x14ac:dyDescent="0.3">
      <c r="A867" t="s">
        <v>2136</v>
      </c>
    </row>
    <row r="868" spans="1:1" x14ac:dyDescent="0.3">
      <c r="A868" t="s">
        <v>2137</v>
      </c>
    </row>
    <row r="869" spans="1:1" x14ac:dyDescent="0.3">
      <c r="A869" t="s">
        <v>2138</v>
      </c>
    </row>
    <row r="870" spans="1:1" x14ac:dyDescent="0.3">
      <c r="A870" t="s">
        <v>2139</v>
      </c>
    </row>
    <row r="871" spans="1:1" x14ac:dyDescent="0.3">
      <c r="A871" t="s">
        <v>2140</v>
      </c>
    </row>
    <row r="872" spans="1:1" x14ac:dyDescent="0.3">
      <c r="A872" t="s">
        <v>2141</v>
      </c>
    </row>
    <row r="873" spans="1:1" x14ac:dyDescent="0.3">
      <c r="A873" t="s">
        <v>2142</v>
      </c>
    </row>
    <row r="874" spans="1:1" x14ac:dyDescent="0.3">
      <c r="A874" t="s">
        <v>2143</v>
      </c>
    </row>
    <row r="875" spans="1:1" x14ac:dyDescent="0.3">
      <c r="A875" t="s">
        <v>2144</v>
      </c>
    </row>
    <row r="876" spans="1:1" x14ac:dyDescent="0.3">
      <c r="A876" t="s">
        <v>2145</v>
      </c>
    </row>
    <row r="877" spans="1:1" x14ac:dyDescent="0.3">
      <c r="A877" t="s">
        <v>2146</v>
      </c>
    </row>
    <row r="878" spans="1:1" x14ac:dyDescent="0.3">
      <c r="A878" t="s">
        <v>2147</v>
      </c>
    </row>
    <row r="879" spans="1:1" x14ac:dyDescent="0.3">
      <c r="A879" t="s">
        <v>2148</v>
      </c>
    </row>
    <row r="880" spans="1:1" x14ac:dyDescent="0.3">
      <c r="A880" t="s">
        <v>2149</v>
      </c>
    </row>
    <row r="881" spans="1:1" x14ac:dyDescent="0.3">
      <c r="A881" t="s">
        <v>2150</v>
      </c>
    </row>
    <row r="882" spans="1:1" x14ac:dyDescent="0.3">
      <c r="A882" t="s">
        <v>2151</v>
      </c>
    </row>
    <row r="883" spans="1:1" x14ac:dyDescent="0.3">
      <c r="A883" t="s">
        <v>2152</v>
      </c>
    </row>
    <row r="884" spans="1:1" x14ac:dyDescent="0.3">
      <c r="A884" t="s">
        <v>2153</v>
      </c>
    </row>
    <row r="885" spans="1:1" x14ac:dyDescent="0.3">
      <c r="A885" t="s">
        <v>2154</v>
      </c>
    </row>
    <row r="886" spans="1:1" x14ac:dyDescent="0.3">
      <c r="A886" t="s">
        <v>2155</v>
      </c>
    </row>
    <row r="887" spans="1:1" x14ac:dyDescent="0.3">
      <c r="A887" t="s">
        <v>2156</v>
      </c>
    </row>
    <row r="888" spans="1:1" x14ac:dyDescent="0.3">
      <c r="A888" t="s">
        <v>2157</v>
      </c>
    </row>
    <row r="889" spans="1:1" x14ac:dyDescent="0.3">
      <c r="A889" t="s">
        <v>2067</v>
      </c>
    </row>
    <row r="890" spans="1:1" x14ac:dyDescent="0.3">
      <c r="A890" t="s">
        <v>2068</v>
      </c>
    </row>
    <row r="891" spans="1:1" x14ac:dyDescent="0.3">
      <c r="A891" t="s">
        <v>2158</v>
      </c>
    </row>
    <row r="892" spans="1:1" x14ac:dyDescent="0.3">
      <c r="A892" t="s">
        <v>2159</v>
      </c>
    </row>
    <row r="893" spans="1:1" x14ac:dyDescent="0.3">
      <c r="A893" t="s">
        <v>2160</v>
      </c>
    </row>
    <row r="894" spans="1:1" x14ac:dyDescent="0.3">
      <c r="A894" t="s">
        <v>2161</v>
      </c>
    </row>
    <row r="895" spans="1:1" x14ac:dyDescent="0.3">
      <c r="A895" t="s">
        <v>2162</v>
      </c>
    </row>
    <row r="896" spans="1:1" x14ac:dyDescent="0.3">
      <c r="A896" t="s">
        <v>2163</v>
      </c>
    </row>
    <row r="897" spans="1:1" x14ac:dyDescent="0.3">
      <c r="A897" t="s">
        <v>2164</v>
      </c>
    </row>
    <row r="898" spans="1:1" x14ac:dyDescent="0.3">
      <c r="A898" t="s">
        <v>2165</v>
      </c>
    </row>
    <row r="899" spans="1:1" x14ac:dyDescent="0.3">
      <c r="A899" t="s">
        <v>2166</v>
      </c>
    </row>
    <row r="900" spans="1:1" x14ac:dyDescent="0.3">
      <c r="A900" t="s">
        <v>2167</v>
      </c>
    </row>
    <row r="901" spans="1:1" x14ac:dyDescent="0.3">
      <c r="A901" t="s">
        <v>2168</v>
      </c>
    </row>
    <row r="902" spans="1:1" x14ac:dyDescent="0.3">
      <c r="A902" t="s">
        <v>2169</v>
      </c>
    </row>
    <row r="903" spans="1:1" x14ac:dyDescent="0.3">
      <c r="A903" t="s">
        <v>2170</v>
      </c>
    </row>
    <row r="904" spans="1:1" x14ac:dyDescent="0.3">
      <c r="A904" t="s">
        <v>2171</v>
      </c>
    </row>
    <row r="905" spans="1:1" x14ac:dyDescent="0.3">
      <c r="A905" t="s">
        <v>2172</v>
      </c>
    </row>
    <row r="906" spans="1:1" x14ac:dyDescent="0.3">
      <c r="A906" t="s">
        <v>2173</v>
      </c>
    </row>
    <row r="907" spans="1:1" x14ac:dyDescent="0.3">
      <c r="A907" t="s">
        <v>2174</v>
      </c>
    </row>
    <row r="908" spans="1:1" x14ac:dyDescent="0.3">
      <c r="A908" t="s">
        <v>2175</v>
      </c>
    </row>
    <row r="909" spans="1:1" x14ac:dyDescent="0.3">
      <c r="A909" t="s">
        <v>2176</v>
      </c>
    </row>
    <row r="910" spans="1:1" x14ac:dyDescent="0.3">
      <c r="A910" t="s">
        <v>2177</v>
      </c>
    </row>
    <row r="911" spans="1:1" x14ac:dyDescent="0.3">
      <c r="A911" t="s">
        <v>2178</v>
      </c>
    </row>
    <row r="912" spans="1:1" x14ac:dyDescent="0.3">
      <c r="A912" t="s">
        <v>2179</v>
      </c>
    </row>
    <row r="913" spans="1:1" x14ac:dyDescent="0.3">
      <c r="A913" t="s">
        <v>2180</v>
      </c>
    </row>
    <row r="914" spans="1:1" x14ac:dyDescent="0.3">
      <c r="A914" t="s">
        <v>2181</v>
      </c>
    </row>
    <row r="915" spans="1:1" x14ac:dyDescent="0.3">
      <c r="A915" t="s">
        <v>2182</v>
      </c>
    </row>
    <row r="916" spans="1:1" x14ac:dyDescent="0.3">
      <c r="A916" t="s">
        <v>2183</v>
      </c>
    </row>
    <row r="917" spans="1:1" x14ac:dyDescent="0.3">
      <c r="A917" t="s">
        <v>1459</v>
      </c>
    </row>
    <row r="918" spans="1:1" x14ac:dyDescent="0.3">
      <c r="A918" t="s">
        <v>2184</v>
      </c>
    </row>
    <row r="919" spans="1:1" x14ac:dyDescent="0.3">
      <c r="A919" t="s">
        <v>2185</v>
      </c>
    </row>
    <row r="920" spans="1:1" x14ac:dyDescent="0.3">
      <c r="A920" t="s">
        <v>2186</v>
      </c>
    </row>
    <row r="921" spans="1:1" x14ac:dyDescent="0.3">
      <c r="A921" t="s">
        <v>2187</v>
      </c>
    </row>
    <row r="922" spans="1:1" x14ac:dyDescent="0.3">
      <c r="A922" t="s">
        <v>2188</v>
      </c>
    </row>
    <row r="923" spans="1:1" x14ac:dyDescent="0.3">
      <c r="A923" t="s">
        <v>2189</v>
      </c>
    </row>
    <row r="924" spans="1:1" x14ac:dyDescent="0.3">
      <c r="A924" t="s">
        <v>2190</v>
      </c>
    </row>
    <row r="925" spans="1:1" x14ac:dyDescent="0.3">
      <c r="A925" t="s">
        <v>2191</v>
      </c>
    </row>
    <row r="926" spans="1:1" x14ac:dyDescent="0.3">
      <c r="A926" t="s">
        <v>2192</v>
      </c>
    </row>
    <row r="927" spans="1:1" x14ac:dyDescent="0.3">
      <c r="A927" t="s">
        <v>2193</v>
      </c>
    </row>
    <row r="928" spans="1:1" x14ac:dyDescent="0.3">
      <c r="A928" t="s">
        <v>2194</v>
      </c>
    </row>
    <row r="929" spans="1:1" x14ac:dyDescent="0.3">
      <c r="A929" t="s">
        <v>2195</v>
      </c>
    </row>
    <row r="930" spans="1:1" x14ac:dyDescent="0.3">
      <c r="A930" t="s">
        <v>2196</v>
      </c>
    </row>
    <row r="931" spans="1:1" x14ac:dyDescent="0.3">
      <c r="A931" t="s">
        <v>2197</v>
      </c>
    </row>
    <row r="932" spans="1:1" x14ac:dyDescent="0.3">
      <c r="A932" t="s">
        <v>2198</v>
      </c>
    </row>
    <row r="933" spans="1:1" x14ac:dyDescent="0.3">
      <c r="A933" t="s">
        <v>2199</v>
      </c>
    </row>
    <row r="934" spans="1:1" x14ac:dyDescent="0.3">
      <c r="A934" t="s">
        <v>2200</v>
      </c>
    </row>
    <row r="935" spans="1:1" x14ac:dyDescent="0.3">
      <c r="A935" t="s">
        <v>2201</v>
      </c>
    </row>
    <row r="936" spans="1:1" x14ac:dyDescent="0.3">
      <c r="A936" t="s">
        <v>2202</v>
      </c>
    </row>
    <row r="937" spans="1:1" x14ac:dyDescent="0.3">
      <c r="A937" t="s">
        <v>2203</v>
      </c>
    </row>
    <row r="938" spans="1:1" x14ac:dyDescent="0.3">
      <c r="A938" t="s">
        <v>2204</v>
      </c>
    </row>
    <row r="939" spans="1:1" x14ac:dyDescent="0.3">
      <c r="A939" t="s">
        <v>2205</v>
      </c>
    </row>
    <row r="940" spans="1:1" x14ac:dyDescent="0.3">
      <c r="A940" t="s">
        <v>2206</v>
      </c>
    </row>
    <row r="941" spans="1:1" x14ac:dyDescent="0.3">
      <c r="A941" t="s">
        <v>2207</v>
      </c>
    </row>
    <row r="942" spans="1:1" x14ac:dyDescent="0.3">
      <c r="A942" t="s">
        <v>2208</v>
      </c>
    </row>
    <row r="943" spans="1:1" x14ac:dyDescent="0.3">
      <c r="A943" t="s">
        <v>2209</v>
      </c>
    </row>
    <row r="944" spans="1:1" x14ac:dyDescent="0.3">
      <c r="A944" t="s">
        <v>2210</v>
      </c>
    </row>
    <row r="945" spans="1:1" x14ac:dyDescent="0.3">
      <c r="A945" t="s">
        <v>2211</v>
      </c>
    </row>
    <row r="946" spans="1:1" x14ac:dyDescent="0.3">
      <c r="A946" t="s">
        <v>2212</v>
      </c>
    </row>
    <row r="947" spans="1:1" x14ac:dyDescent="0.3">
      <c r="A947" t="s">
        <v>2213</v>
      </c>
    </row>
    <row r="948" spans="1:1" x14ac:dyDescent="0.3">
      <c r="A948" t="s">
        <v>2214</v>
      </c>
    </row>
    <row r="949" spans="1:1" x14ac:dyDescent="0.3">
      <c r="A949" t="s">
        <v>2215</v>
      </c>
    </row>
    <row r="950" spans="1:1" x14ac:dyDescent="0.3">
      <c r="A950" t="s">
        <v>2216</v>
      </c>
    </row>
    <row r="951" spans="1:1" x14ac:dyDescent="0.3">
      <c r="A951" t="s">
        <v>2217</v>
      </c>
    </row>
    <row r="952" spans="1:1" x14ac:dyDescent="0.3">
      <c r="A952" t="s">
        <v>2218</v>
      </c>
    </row>
    <row r="953" spans="1:1" x14ac:dyDescent="0.3">
      <c r="A953" t="s">
        <v>2219</v>
      </c>
    </row>
    <row r="954" spans="1:1" x14ac:dyDescent="0.3">
      <c r="A954" t="s">
        <v>2220</v>
      </c>
    </row>
    <row r="955" spans="1:1" x14ac:dyDescent="0.3">
      <c r="A955" t="s">
        <v>2221</v>
      </c>
    </row>
    <row r="956" spans="1:1" x14ac:dyDescent="0.3">
      <c r="A956" t="s">
        <v>2222</v>
      </c>
    </row>
    <row r="957" spans="1:1" x14ac:dyDescent="0.3">
      <c r="A957" t="s">
        <v>2223</v>
      </c>
    </row>
    <row r="958" spans="1:1" x14ac:dyDescent="0.3">
      <c r="A958" t="s">
        <v>2224</v>
      </c>
    </row>
    <row r="959" spans="1:1" x14ac:dyDescent="0.3">
      <c r="A959" t="s">
        <v>2225</v>
      </c>
    </row>
    <row r="960" spans="1:1" x14ac:dyDescent="0.3">
      <c r="A960" t="s">
        <v>2226</v>
      </c>
    </row>
    <row r="961" spans="1:1" x14ac:dyDescent="0.3">
      <c r="A961" t="s">
        <v>2227</v>
      </c>
    </row>
    <row r="962" spans="1:1" x14ac:dyDescent="0.3">
      <c r="A962" t="s">
        <v>2228</v>
      </c>
    </row>
    <row r="963" spans="1:1" x14ac:dyDescent="0.3">
      <c r="A963" t="s">
        <v>2229</v>
      </c>
    </row>
    <row r="964" spans="1:1" x14ac:dyDescent="0.3">
      <c r="A964" t="s">
        <v>2230</v>
      </c>
    </row>
    <row r="965" spans="1:1" x14ac:dyDescent="0.3">
      <c r="A965" t="s">
        <v>2231</v>
      </c>
    </row>
    <row r="966" spans="1:1" x14ac:dyDescent="0.3">
      <c r="A966" t="s">
        <v>2232</v>
      </c>
    </row>
    <row r="967" spans="1:1" x14ac:dyDescent="0.3">
      <c r="A967" t="s">
        <v>2233</v>
      </c>
    </row>
    <row r="968" spans="1:1" x14ac:dyDescent="0.3">
      <c r="A968" t="s">
        <v>2234</v>
      </c>
    </row>
    <row r="969" spans="1:1" x14ac:dyDescent="0.3">
      <c r="A969" t="s">
        <v>2235</v>
      </c>
    </row>
    <row r="970" spans="1:1" x14ac:dyDescent="0.3">
      <c r="A970" t="s">
        <v>2236</v>
      </c>
    </row>
    <row r="971" spans="1:1" x14ac:dyDescent="0.3">
      <c r="A971" t="s">
        <v>2237</v>
      </c>
    </row>
    <row r="972" spans="1:1" x14ac:dyDescent="0.3">
      <c r="A972" t="s">
        <v>2238</v>
      </c>
    </row>
    <row r="973" spans="1:1" x14ac:dyDescent="0.3">
      <c r="A973" t="s">
        <v>2239</v>
      </c>
    </row>
    <row r="974" spans="1:1" x14ac:dyDescent="0.3">
      <c r="A974" t="s">
        <v>2240</v>
      </c>
    </row>
    <row r="975" spans="1:1" x14ac:dyDescent="0.3">
      <c r="A975" t="s">
        <v>2241</v>
      </c>
    </row>
    <row r="976" spans="1:1" x14ac:dyDescent="0.3">
      <c r="A976" t="s">
        <v>2242</v>
      </c>
    </row>
    <row r="977" spans="1:1" x14ac:dyDescent="0.3">
      <c r="A977" t="s">
        <v>2243</v>
      </c>
    </row>
    <row r="978" spans="1:1" x14ac:dyDescent="0.3">
      <c r="A978" t="s">
        <v>2244</v>
      </c>
    </row>
    <row r="979" spans="1:1" x14ac:dyDescent="0.3">
      <c r="A979" t="s">
        <v>2245</v>
      </c>
    </row>
    <row r="980" spans="1:1" x14ac:dyDescent="0.3">
      <c r="A980" t="s">
        <v>2246</v>
      </c>
    </row>
    <row r="981" spans="1:1" x14ac:dyDescent="0.3">
      <c r="A981" t="s">
        <v>2247</v>
      </c>
    </row>
    <row r="982" spans="1:1" x14ac:dyDescent="0.3">
      <c r="A982" t="s">
        <v>2248</v>
      </c>
    </row>
    <row r="983" spans="1:1" x14ac:dyDescent="0.3">
      <c r="A983" t="s">
        <v>2249</v>
      </c>
    </row>
    <row r="984" spans="1:1" x14ac:dyDescent="0.3">
      <c r="A984" t="s">
        <v>2250</v>
      </c>
    </row>
    <row r="985" spans="1:1" x14ac:dyDescent="0.3">
      <c r="A985" t="s">
        <v>2251</v>
      </c>
    </row>
    <row r="986" spans="1:1" x14ac:dyDescent="0.3">
      <c r="A986" t="s">
        <v>2252</v>
      </c>
    </row>
    <row r="987" spans="1:1" x14ac:dyDescent="0.3">
      <c r="A987" t="s">
        <v>2253</v>
      </c>
    </row>
    <row r="988" spans="1:1" x14ac:dyDescent="0.3">
      <c r="A988" t="s">
        <v>2254</v>
      </c>
    </row>
    <row r="989" spans="1:1" x14ac:dyDescent="0.3">
      <c r="A989" t="s">
        <v>2255</v>
      </c>
    </row>
    <row r="990" spans="1:1" x14ac:dyDescent="0.3">
      <c r="A990" t="s">
        <v>2256</v>
      </c>
    </row>
    <row r="991" spans="1:1" x14ac:dyDescent="0.3">
      <c r="A991" t="s">
        <v>2257</v>
      </c>
    </row>
    <row r="992" spans="1:1" x14ac:dyDescent="0.3">
      <c r="A992" t="s">
        <v>2258</v>
      </c>
    </row>
    <row r="993" spans="1:1" x14ac:dyDescent="0.3">
      <c r="A993" t="s">
        <v>2259</v>
      </c>
    </row>
    <row r="994" spans="1:1" x14ac:dyDescent="0.3">
      <c r="A994" t="s">
        <v>2260</v>
      </c>
    </row>
    <row r="995" spans="1:1" x14ac:dyDescent="0.3">
      <c r="A995" t="s">
        <v>2261</v>
      </c>
    </row>
    <row r="996" spans="1:1" x14ac:dyDescent="0.3">
      <c r="A996" t="s">
        <v>49</v>
      </c>
    </row>
    <row r="997" spans="1:1" x14ac:dyDescent="0.3">
      <c r="A997" t="s">
        <v>2262</v>
      </c>
    </row>
    <row r="998" spans="1:1" x14ac:dyDescent="0.3">
      <c r="A998" t="s">
        <v>2263</v>
      </c>
    </row>
    <row r="999" spans="1:1" x14ac:dyDescent="0.3">
      <c r="A999" t="s">
        <v>2264</v>
      </c>
    </row>
    <row r="1000" spans="1:1" x14ac:dyDescent="0.3">
      <c r="A1000" t="s">
        <v>2265</v>
      </c>
    </row>
    <row r="1001" spans="1:1" x14ac:dyDescent="0.3">
      <c r="A1001" t="s">
        <v>2266</v>
      </c>
    </row>
    <row r="1002" spans="1:1" x14ac:dyDescent="0.3">
      <c r="A1002" t="s">
        <v>2267</v>
      </c>
    </row>
    <row r="1003" spans="1:1" x14ac:dyDescent="0.3">
      <c r="A1003" t="s">
        <v>2268</v>
      </c>
    </row>
    <row r="1004" spans="1:1" x14ac:dyDescent="0.3">
      <c r="A1004" t="s">
        <v>2269</v>
      </c>
    </row>
    <row r="1005" spans="1:1" x14ac:dyDescent="0.3">
      <c r="A1005" t="s">
        <v>2270</v>
      </c>
    </row>
    <row r="1006" spans="1:1" x14ac:dyDescent="0.3">
      <c r="A1006" t="s">
        <v>2271</v>
      </c>
    </row>
    <row r="1007" spans="1:1" x14ac:dyDescent="0.3">
      <c r="A1007" t="s">
        <v>2272</v>
      </c>
    </row>
    <row r="1008" spans="1:1" x14ac:dyDescent="0.3">
      <c r="A1008" t="s">
        <v>2273</v>
      </c>
    </row>
    <row r="1009" spans="1:1" x14ac:dyDescent="0.3">
      <c r="A1009" t="s">
        <v>2274</v>
      </c>
    </row>
    <row r="1010" spans="1:1" x14ac:dyDescent="0.3">
      <c r="A1010" t="s">
        <v>2275</v>
      </c>
    </row>
    <row r="1011" spans="1:1" x14ac:dyDescent="0.3">
      <c r="A1011" t="s">
        <v>2276</v>
      </c>
    </row>
    <row r="1012" spans="1:1" x14ac:dyDescent="0.3">
      <c r="A1012" t="s">
        <v>2277</v>
      </c>
    </row>
    <row r="1013" spans="1:1" x14ac:dyDescent="0.3">
      <c r="A1013" t="s">
        <v>2278</v>
      </c>
    </row>
    <row r="1014" spans="1:1" x14ac:dyDescent="0.3">
      <c r="A1014" t="s">
        <v>2279</v>
      </c>
    </row>
    <row r="1015" spans="1:1" x14ac:dyDescent="0.3">
      <c r="A1015" t="s">
        <v>2280</v>
      </c>
    </row>
    <row r="1016" spans="1:1" x14ac:dyDescent="0.3">
      <c r="A1016" t="s">
        <v>2281</v>
      </c>
    </row>
    <row r="1017" spans="1:1" x14ac:dyDescent="0.3">
      <c r="A1017" t="s">
        <v>2282</v>
      </c>
    </row>
    <row r="1018" spans="1:1" x14ac:dyDescent="0.3">
      <c r="A1018" t="s">
        <v>2283</v>
      </c>
    </row>
    <row r="1019" spans="1:1" x14ac:dyDescent="0.3">
      <c r="A1019" t="s">
        <v>2284</v>
      </c>
    </row>
    <row r="1020" spans="1:1" x14ac:dyDescent="0.3">
      <c r="A1020" t="s">
        <v>2285</v>
      </c>
    </row>
    <row r="1021" spans="1:1" x14ac:dyDescent="0.3">
      <c r="A1021" t="s">
        <v>2286</v>
      </c>
    </row>
    <row r="1022" spans="1:1" x14ac:dyDescent="0.3">
      <c r="A1022" t="s">
        <v>2287</v>
      </c>
    </row>
    <row r="1023" spans="1:1" x14ac:dyDescent="0.3">
      <c r="A1023" t="s">
        <v>2288</v>
      </c>
    </row>
    <row r="1024" spans="1:1" x14ac:dyDescent="0.3">
      <c r="A1024" t="s">
        <v>2289</v>
      </c>
    </row>
    <row r="1025" spans="1:1" x14ac:dyDescent="0.3">
      <c r="A1025" t="s">
        <v>2290</v>
      </c>
    </row>
    <row r="1026" spans="1:1" x14ac:dyDescent="0.3">
      <c r="A1026" t="s">
        <v>2291</v>
      </c>
    </row>
    <row r="1027" spans="1:1" x14ac:dyDescent="0.3">
      <c r="A1027" t="s">
        <v>2292</v>
      </c>
    </row>
    <row r="1028" spans="1:1" x14ac:dyDescent="0.3">
      <c r="A1028" t="s">
        <v>2293</v>
      </c>
    </row>
    <row r="1029" spans="1:1" x14ac:dyDescent="0.3">
      <c r="A1029" t="s">
        <v>2294</v>
      </c>
    </row>
    <row r="1030" spans="1:1" x14ac:dyDescent="0.3">
      <c r="A1030" t="s">
        <v>2295</v>
      </c>
    </row>
    <row r="1031" spans="1:1" x14ac:dyDescent="0.3">
      <c r="A1031" t="s">
        <v>2296</v>
      </c>
    </row>
    <row r="1032" spans="1:1" x14ac:dyDescent="0.3">
      <c r="A1032" t="s">
        <v>2297</v>
      </c>
    </row>
    <row r="1033" spans="1:1" x14ac:dyDescent="0.3">
      <c r="A1033" t="s">
        <v>2298</v>
      </c>
    </row>
    <row r="1034" spans="1:1" x14ac:dyDescent="0.3">
      <c r="A1034" t="s">
        <v>2299</v>
      </c>
    </row>
    <row r="1035" spans="1:1" x14ac:dyDescent="0.3">
      <c r="A1035" t="s">
        <v>2300</v>
      </c>
    </row>
    <row r="1036" spans="1:1" x14ac:dyDescent="0.3">
      <c r="A1036" t="s">
        <v>2301</v>
      </c>
    </row>
    <row r="1037" spans="1:1" x14ac:dyDescent="0.3">
      <c r="A1037" t="s">
        <v>2302</v>
      </c>
    </row>
    <row r="1038" spans="1:1" x14ac:dyDescent="0.3">
      <c r="A1038" t="s">
        <v>2303</v>
      </c>
    </row>
    <row r="1039" spans="1:1" x14ac:dyDescent="0.3">
      <c r="A1039" t="s">
        <v>2304</v>
      </c>
    </row>
    <row r="1040" spans="1:1" x14ac:dyDescent="0.3">
      <c r="A1040" t="s">
        <v>2305</v>
      </c>
    </row>
    <row r="1041" spans="1:1" x14ac:dyDescent="0.3">
      <c r="A1041" t="s">
        <v>2306</v>
      </c>
    </row>
    <row r="1042" spans="1:1" x14ac:dyDescent="0.3">
      <c r="A1042" t="s">
        <v>2307</v>
      </c>
    </row>
    <row r="1043" spans="1:1" x14ac:dyDescent="0.3">
      <c r="A1043" t="s">
        <v>2308</v>
      </c>
    </row>
    <row r="1044" spans="1:1" x14ac:dyDescent="0.3">
      <c r="A1044" t="s">
        <v>2309</v>
      </c>
    </row>
    <row r="1045" spans="1:1" x14ac:dyDescent="0.3">
      <c r="A1045" t="s">
        <v>2310</v>
      </c>
    </row>
    <row r="1046" spans="1:1" x14ac:dyDescent="0.3">
      <c r="A1046" t="s">
        <v>2311</v>
      </c>
    </row>
    <row r="1047" spans="1:1" x14ac:dyDescent="0.3">
      <c r="A1047" t="s">
        <v>2312</v>
      </c>
    </row>
    <row r="1048" spans="1:1" x14ac:dyDescent="0.3">
      <c r="A1048" t="s">
        <v>2313</v>
      </c>
    </row>
    <row r="1049" spans="1:1" x14ac:dyDescent="0.3">
      <c r="A1049" t="s">
        <v>2314</v>
      </c>
    </row>
    <row r="1050" spans="1:1" x14ac:dyDescent="0.3">
      <c r="A1050" t="s">
        <v>2315</v>
      </c>
    </row>
    <row r="1051" spans="1:1" x14ac:dyDescent="0.3">
      <c r="A1051" t="s">
        <v>2316</v>
      </c>
    </row>
    <row r="1052" spans="1:1" x14ac:dyDescent="0.3">
      <c r="A1052" t="s">
        <v>2317</v>
      </c>
    </row>
    <row r="1053" spans="1:1" x14ac:dyDescent="0.3">
      <c r="A1053" t="s">
        <v>2318</v>
      </c>
    </row>
    <row r="1054" spans="1:1" x14ac:dyDescent="0.3">
      <c r="A1054" t="s">
        <v>2319</v>
      </c>
    </row>
    <row r="1055" spans="1:1" x14ac:dyDescent="0.3">
      <c r="A1055" t="s">
        <v>2320</v>
      </c>
    </row>
    <row r="1056" spans="1:1" x14ac:dyDescent="0.3">
      <c r="A1056" t="s">
        <v>2321</v>
      </c>
    </row>
    <row r="1057" spans="1:1" x14ac:dyDescent="0.3">
      <c r="A1057" t="s">
        <v>2322</v>
      </c>
    </row>
    <row r="1058" spans="1:1" x14ac:dyDescent="0.3">
      <c r="A1058" t="s">
        <v>2323</v>
      </c>
    </row>
    <row r="1059" spans="1:1" x14ac:dyDescent="0.3">
      <c r="A1059" t="s">
        <v>2324</v>
      </c>
    </row>
    <row r="1060" spans="1:1" x14ac:dyDescent="0.3">
      <c r="A1060" t="s">
        <v>2325</v>
      </c>
    </row>
    <row r="1061" spans="1:1" x14ac:dyDescent="0.3">
      <c r="A1061" t="s">
        <v>2326</v>
      </c>
    </row>
    <row r="1062" spans="1:1" x14ac:dyDescent="0.3">
      <c r="A1062" t="s">
        <v>2327</v>
      </c>
    </row>
    <row r="1063" spans="1:1" x14ac:dyDescent="0.3">
      <c r="A1063" t="s">
        <v>2328</v>
      </c>
    </row>
    <row r="1064" spans="1:1" x14ac:dyDescent="0.3">
      <c r="A1064" t="s">
        <v>2329</v>
      </c>
    </row>
    <row r="1065" spans="1:1" x14ac:dyDescent="0.3">
      <c r="A1065" t="s">
        <v>2330</v>
      </c>
    </row>
    <row r="1066" spans="1:1" x14ac:dyDescent="0.3">
      <c r="A1066" t="s">
        <v>2331</v>
      </c>
    </row>
    <row r="1067" spans="1:1" x14ac:dyDescent="0.3">
      <c r="A1067" t="s">
        <v>2332</v>
      </c>
    </row>
    <row r="1068" spans="1:1" x14ac:dyDescent="0.3">
      <c r="A1068" t="s">
        <v>2333</v>
      </c>
    </row>
    <row r="1069" spans="1:1" x14ac:dyDescent="0.3">
      <c r="A1069" t="s">
        <v>2334</v>
      </c>
    </row>
    <row r="1070" spans="1:1" x14ac:dyDescent="0.3">
      <c r="A1070" t="s">
        <v>2335</v>
      </c>
    </row>
    <row r="1071" spans="1:1" x14ac:dyDescent="0.3">
      <c r="A1071" t="s">
        <v>2336</v>
      </c>
    </row>
    <row r="1072" spans="1:1" x14ac:dyDescent="0.3">
      <c r="A1072" t="s">
        <v>2337</v>
      </c>
    </row>
    <row r="1073" spans="1:1" x14ac:dyDescent="0.3">
      <c r="A1073" t="s">
        <v>2338</v>
      </c>
    </row>
    <row r="1074" spans="1:1" x14ac:dyDescent="0.3">
      <c r="A1074" t="s">
        <v>2339</v>
      </c>
    </row>
    <row r="1075" spans="1:1" x14ac:dyDescent="0.3">
      <c r="A1075" t="s">
        <v>2340</v>
      </c>
    </row>
    <row r="1076" spans="1:1" x14ac:dyDescent="0.3">
      <c r="A1076" t="s">
        <v>2341</v>
      </c>
    </row>
    <row r="1077" spans="1:1" x14ac:dyDescent="0.3">
      <c r="A1077" t="s">
        <v>2342</v>
      </c>
    </row>
    <row r="1078" spans="1:1" x14ac:dyDescent="0.3">
      <c r="A1078" t="s">
        <v>2343</v>
      </c>
    </row>
    <row r="1079" spans="1:1" x14ac:dyDescent="0.3">
      <c r="A1079" t="s">
        <v>2344</v>
      </c>
    </row>
    <row r="1080" spans="1:1" x14ac:dyDescent="0.3">
      <c r="A1080" t="s">
        <v>2345</v>
      </c>
    </row>
    <row r="1081" spans="1:1" x14ac:dyDescent="0.3">
      <c r="A1081" t="s">
        <v>2346</v>
      </c>
    </row>
    <row r="1082" spans="1:1" x14ac:dyDescent="0.3">
      <c r="A1082" t="s">
        <v>2347</v>
      </c>
    </row>
    <row r="1083" spans="1:1" x14ac:dyDescent="0.3">
      <c r="A1083" t="s">
        <v>2348</v>
      </c>
    </row>
    <row r="1084" spans="1:1" x14ac:dyDescent="0.3">
      <c r="A1084" t="s">
        <v>2349</v>
      </c>
    </row>
    <row r="1085" spans="1:1" x14ac:dyDescent="0.3">
      <c r="A1085" t="s">
        <v>2350</v>
      </c>
    </row>
    <row r="1086" spans="1:1" x14ac:dyDescent="0.3">
      <c r="A1086" t="s">
        <v>2351</v>
      </c>
    </row>
    <row r="1087" spans="1:1" x14ac:dyDescent="0.3">
      <c r="A1087" t="s">
        <v>2352</v>
      </c>
    </row>
    <row r="1088" spans="1:1" x14ac:dyDescent="0.3">
      <c r="A1088" t="s">
        <v>2353</v>
      </c>
    </row>
    <row r="1089" spans="1:1" x14ac:dyDescent="0.3">
      <c r="A1089" t="s">
        <v>2354</v>
      </c>
    </row>
    <row r="1090" spans="1:1" x14ac:dyDescent="0.3">
      <c r="A1090" t="s">
        <v>2355</v>
      </c>
    </row>
    <row r="1091" spans="1:1" x14ac:dyDescent="0.3">
      <c r="A1091" t="s">
        <v>2356</v>
      </c>
    </row>
    <row r="1092" spans="1:1" x14ac:dyDescent="0.3">
      <c r="A1092" t="s">
        <v>2357</v>
      </c>
    </row>
    <row r="1093" spans="1:1" x14ac:dyDescent="0.3">
      <c r="A1093" t="s">
        <v>2358</v>
      </c>
    </row>
    <row r="1094" spans="1:1" x14ac:dyDescent="0.3">
      <c r="A1094" t="s">
        <v>2359</v>
      </c>
    </row>
    <row r="1095" spans="1:1" x14ac:dyDescent="0.3">
      <c r="A1095" t="s">
        <v>2360</v>
      </c>
    </row>
    <row r="1096" spans="1:1" x14ac:dyDescent="0.3">
      <c r="A1096" t="s">
        <v>2361</v>
      </c>
    </row>
    <row r="1097" spans="1:1" x14ac:dyDescent="0.3">
      <c r="A1097" t="s">
        <v>2362</v>
      </c>
    </row>
    <row r="1098" spans="1:1" x14ac:dyDescent="0.3">
      <c r="A1098" t="s">
        <v>2363</v>
      </c>
    </row>
    <row r="1099" spans="1:1" x14ac:dyDescent="0.3">
      <c r="A1099" t="s">
        <v>2364</v>
      </c>
    </row>
    <row r="1100" spans="1:1" x14ac:dyDescent="0.3">
      <c r="A1100" t="s">
        <v>2365</v>
      </c>
    </row>
    <row r="1101" spans="1:1" x14ac:dyDescent="0.3">
      <c r="A1101" t="s">
        <v>2366</v>
      </c>
    </row>
    <row r="1102" spans="1:1" x14ac:dyDescent="0.3">
      <c r="A1102" t="s">
        <v>2367</v>
      </c>
    </row>
    <row r="1103" spans="1:1" x14ac:dyDescent="0.3">
      <c r="A1103" t="s">
        <v>2368</v>
      </c>
    </row>
    <row r="1104" spans="1:1" x14ac:dyDescent="0.3">
      <c r="A1104" t="s">
        <v>2369</v>
      </c>
    </row>
    <row r="1105" spans="1:1" x14ac:dyDescent="0.3">
      <c r="A1105" t="s">
        <v>2370</v>
      </c>
    </row>
    <row r="1106" spans="1:1" x14ac:dyDescent="0.3">
      <c r="A1106" t="s">
        <v>2371</v>
      </c>
    </row>
    <row r="1107" spans="1:1" x14ac:dyDescent="0.3">
      <c r="A1107" t="s">
        <v>2372</v>
      </c>
    </row>
    <row r="1108" spans="1:1" x14ac:dyDescent="0.3">
      <c r="A1108" t="s">
        <v>2373</v>
      </c>
    </row>
    <row r="1109" spans="1:1" x14ac:dyDescent="0.3">
      <c r="A1109" t="s">
        <v>2374</v>
      </c>
    </row>
    <row r="1110" spans="1:1" x14ac:dyDescent="0.3">
      <c r="A1110" t="s">
        <v>2375</v>
      </c>
    </row>
    <row r="1111" spans="1:1" x14ac:dyDescent="0.3">
      <c r="A1111" t="s">
        <v>2376</v>
      </c>
    </row>
    <row r="1112" spans="1:1" x14ac:dyDescent="0.3">
      <c r="A1112" t="s">
        <v>2377</v>
      </c>
    </row>
    <row r="1113" spans="1:1" x14ac:dyDescent="0.3">
      <c r="A1113" t="s">
        <v>2378</v>
      </c>
    </row>
    <row r="1114" spans="1:1" x14ac:dyDescent="0.3">
      <c r="A1114" t="s">
        <v>2379</v>
      </c>
    </row>
    <row r="1115" spans="1:1" x14ac:dyDescent="0.3">
      <c r="A1115" t="s">
        <v>2380</v>
      </c>
    </row>
    <row r="1116" spans="1:1" x14ac:dyDescent="0.3">
      <c r="A1116" t="s">
        <v>2381</v>
      </c>
    </row>
    <row r="1117" spans="1:1" x14ac:dyDescent="0.3">
      <c r="A1117" t="s">
        <v>2382</v>
      </c>
    </row>
    <row r="1118" spans="1:1" x14ac:dyDescent="0.3">
      <c r="A1118" t="s">
        <v>2383</v>
      </c>
    </row>
    <row r="1119" spans="1:1" x14ac:dyDescent="0.3">
      <c r="A1119" t="s">
        <v>2384</v>
      </c>
    </row>
    <row r="1120" spans="1:1" x14ac:dyDescent="0.3">
      <c r="A1120" t="s">
        <v>2385</v>
      </c>
    </row>
    <row r="1121" spans="1:1" x14ac:dyDescent="0.3">
      <c r="A1121" t="s">
        <v>2386</v>
      </c>
    </row>
    <row r="1122" spans="1:1" x14ac:dyDescent="0.3">
      <c r="A1122" t="s">
        <v>2387</v>
      </c>
    </row>
    <row r="1123" spans="1:1" x14ac:dyDescent="0.3">
      <c r="A1123" t="s">
        <v>2067</v>
      </c>
    </row>
    <row r="1124" spans="1:1" x14ac:dyDescent="0.3">
      <c r="A1124" t="s">
        <v>2068</v>
      </c>
    </row>
    <row r="1125" spans="1:1" x14ac:dyDescent="0.3">
      <c r="A1125" t="s">
        <v>2388</v>
      </c>
    </row>
    <row r="1126" spans="1:1" x14ac:dyDescent="0.3">
      <c r="A1126" t="s">
        <v>2389</v>
      </c>
    </row>
    <row r="1127" spans="1:1" x14ac:dyDescent="0.3">
      <c r="A1127" t="s">
        <v>2390</v>
      </c>
    </row>
    <row r="1128" spans="1:1" x14ac:dyDescent="0.3">
      <c r="A1128" t="s">
        <v>2391</v>
      </c>
    </row>
    <row r="1129" spans="1:1" x14ac:dyDescent="0.3">
      <c r="A1129" t="s">
        <v>2392</v>
      </c>
    </row>
    <row r="1130" spans="1:1" x14ac:dyDescent="0.3">
      <c r="A1130" t="s">
        <v>2393</v>
      </c>
    </row>
    <row r="1131" spans="1:1" x14ac:dyDescent="0.3">
      <c r="A1131" t="s">
        <v>2394</v>
      </c>
    </row>
    <row r="1132" spans="1:1" x14ac:dyDescent="0.3">
      <c r="A1132" t="s">
        <v>2395</v>
      </c>
    </row>
    <row r="1133" spans="1:1" x14ac:dyDescent="0.3">
      <c r="A1133" t="s">
        <v>2396</v>
      </c>
    </row>
    <row r="1134" spans="1:1" x14ac:dyDescent="0.3">
      <c r="A1134" t="s">
        <v>2397</v>
      </c>
    </row>
    <row r="1135" spans="1:1" x14ac:dyDescent="0.3">
      <c r="A1135" t="s">
        <v>2398</v>
      </c>
    </row>
    <row r="1136" spans="1:1" x14ac:dyDescent="0.3">
      <c r="A1136" t="s">
        <v>2399</v>
      </c>
    </row>
    <row r="1137" spans="1:1" x14ac:dyDescent="0.3">
      <c r="A1137" t="s">
        <v>2400</v>
      </c>
    </row>
    <row r="1138" spans="1:1" x14ac:dyDescent="0.3">
      <c r="A1138" t="s">
        <v>49</v>
      </c>
    </row>
    <row r="1139" spans="1:1" x14ac:dyDescent="0.3">
      <c r="A1139" t="s">
        <v>2401</v>
      </c>
    </row>
    <row r="1140" spans="1:1" x14ac:dyDescent="0.3">
      <c r="A1140" t="s">
        <v>2402</v>
      </c>
    </row>
    <row r="1141" spans="1:1" x14ac:dyDescent="0.3">
      <c r="A1141" t="s">
        <v>2403</v>
      </c>
    </row>
    <row r="1142" spans="1:1" x14ac:dyDescent="0.3">
      <c r="A1142" t="s">
        <v>2404</v>
      </c>
    </row>
    <row r="1143" spans="1:1" x14ac:dyDescent="0.3">
      <c r="A1143" t="s">
        <v>2405</v>
      </c>
    </row>
    <row r="1144" spans="1:1" x14ac:dyDescent="0.3">
      <c r="A1144" t="s">
        <v>2406</v>
      </c>
    </row>
    <row r="1145" spans="1:1" x14ac:dyDescent="0.3">
      <c r="A1145" t="s">
        <v>2407</v>
      </c>
    </row>
    <row r="1146" spans="1:1" x14ac:dyDescent="0.3">
      <c r="A1146" t="s">
        <v>2408</v>
      </c>
    </row>
    <row r="1147" spans="1:1" x14ac:dyDescent="0.3">
      <c r="A1147" t="s">
        <v>2409</v>
      </c>
    </row>
    <row r="1148" spans="1:1" x14ac:dyDescent="0.3">
      <c r="A1148" t="s">
        <v>2410</v>
      </c>
    </row>
    <row r="1149" spans="1:1" x14ac:dyDescent="0.3">
      <c r="A1149" t="s">
        <v>2411</v>
      </c>
    </row>
    <row r="1150" spans="1:1" x14ac:dyDescent="0.3">
      <c r="A1150" t="s">
        <v>2412</v>
      </c>
    </row>
    <row r="1151" spans="1:1" x14ac:dyDescent="0.3">
      <c r="A1151" t="s">
        <v>2413</v>
      </c>
    </row>
    <row r="1152" spans="1:1" x14ac:dyDescent="0.3">
      <c r="A1152" t="s">
        <v>2414</v>
      </c>
    </row>
    <row r="1153" spans="1:1" x14ac:dyDescent="0.3">
      <c r="A1153" t="s">
        <v>2415</v>
      </c>
    </row>
    <row r="1154" spans="1:1" x14ac:dyDescent="0.3">
      <c r="A1154" t="s">
        <v>2416</v>
      </c>
    </row>
    <row r="1155" spans="1:1" x14ac:dyDescent="0.3">
      <c r="A1155" t="s">
        <v>2417</v>
      </c>
    </row>
    <row r="1156" spans="1:1" x14ac:dyDescent="0.3">
      <c r="A1156" t="s">
        <v>2418</v>
      </c>
    </row>
    <row r="1157" spans="1:1" x14ac:dyDescent="0.3">
      <c r="A1157" t="s">
        <v>2419</v>
      </c>
    </row>
    <row r="1158" spans="1:1" x14ac:dyDescent="0.3">
      <c r="A1158" t="s">
        <v>2420</v>
      </c>
    </row>
    <row r="1159" spans="1:1" x14ac:dyDescent="0.3">
      <c r="A1159" t="s">
        <v>2421</v>
      </c>
    </row>
    <row r="1160" spans="1:1" x14ac:dyDescent="0.3">
      <c r="A1160" t="s">
        <v>2422</v>
      </c>
    </row>
    <row r="1161" spans="1:1" x14ac:dyDescent="0.3">
      <c r="A1161" t="s">
        <v>2423</v>
      </c>
    </row>
    <row r="1162" spans="1:1" x14ac:dyDescent="0.3">
      <c r="A1162" t="s">
        <v>2424</v>
      </c>
    </row>
    <row r="1163" spans="1:1" x14ac:dyDescent="0.3">
      <c r="A1163" t="s">
        <v>2425</v>
      </c>
    </row>
    <row r="1164" spans="1:1" x14ac:dyDescent="0.3">
      <c r="A1164" t="s">
        <v>2426</v>
      </c>
    </row>
    <row r="1165" spans="1:1" x14ac:dyDescent="0.3">
      <c r="A1165" t="s">
        <v>2427</v>
      </c>
    </row>
    <row r="1166" spans="1:1" x14ac:dyDescent="0.3">
      <c r="A1166" t="s">
        <v>2428</v>
      </c>
    </row>
    <row r="1167" spans="1:1" x14ac:dyDescent="0.3">
      <c r="A1167" t="s">
        <v>2429</v>
      </c>
    </row>
    <row r="1168" spans="1:1" x14ac:dyDescent="0.3">
      <c r="A1168" t="s">
        <v>2430</v>
      </c>
    </row>
    <row r="1169" spans="1:1" x14ac:dyDescent="0.3">
      <c r="A1169" t="s">
        <v>2431</v>
      </c>
    </row>
    <row r="1170" spans="1:1" x14ac:dyDescent="0.3">
      <c r="A1170" t="s">
        <v>2432</v>
      </c>
    </row>
    <row r="1171" spans="1:1" x14ac:dyDescent="0.3">
      <c r="A1171" t="s">
        <v>2035</v>
      </c>
    </row>
    <row r="1172" spans="1:1" x14ac:dyDescent="0.3">
      <c r="A1172" t="s">
        <v>1974</v>
      </c>
    </row>
    <row r="1173" spans="1:1" x14ac:dyDescent="0.3">
      <c r="A1173" t="s">
        <v>1975</v>
      </c>
    </row>
    <row r="1174" spans="1:1" x14ac:dyDescent="0.3">
      <c r="A1174" t="s">
        <v>2433</v>
      </c>
    </row>
    <row r="1175" spans="1:1" x14ac:dyDescent="0.3">
      <c r="A1175" t="s">
        <v>2434</v>
      </c>
    </row>
    <row r="1176" spans="1:1" x14ac:dyDescent="0.3">
      <c r="A1176" t="s">
        <v>2435</v>
      </c>
    </row>
    <row r="1177" spans="1:1" x14ac:dyDescent="0.3">
      <c r="A1177" t="s">
        <v>2436</v>
      </c>
    </row>
    <row r="1178" spans="1:1" x14ac:dyDescent="0.3">
      <c r="A1178" t="s">
        <v>2437</v>
      </c>
    </row>
    <row r="1179" spans="1:1" x14ac:dyDescent="0.3">
      <c r="A1179" t="s">
        <v>2438</v>
      </c>
    </row>
    <row r="1180" spans="1:1" x14ac:dyDescent="0.3">
      <c r="A1180" t="s">
        <v>2439</v>
      </c>
    </row>
    <row r="1181" spans="1:1" x14ac:dyDescent="0.3">
      <c r="A1181" t="s">
        <v>2440</v>
      </c>
    </row>
    <row r="1182" spans="1:1" x14ac:dyDescent="0.3">
      <c r="A1182" t="s">
        <v>2441</v>
      </c>
    </row>
    <row r="1183" spans="1:1" x14ac:dyDescent="0.3">
      <c r="A1183" t="s">
        <v>2442</v>
      </c>
    </row>
    <row r="1184" spans="1:1" x14ac:dyDescent="0.3">
      <c r="A1184" t="s">
        <v>2443</v>
      </c>
    </row>
    <row r="1185" spans="1:1" x14ac:dyDescent="0.3">
      <c r="A1185" t="s">
        <v>2444</v>
      </c>
    </row>
    <row r="1186" spans="1:1" x14ac:dyDescent="0.3">
      <c r="A1186" t="s">
        <v>2445</v>
      </c>
    </row>
    <row r="1187" spans="1:1" x14ac:dyDescent="0.3">
      <c r="A1187" t="s">
        <v>2446</v>
      </c>
    </row>
    <row r="1188" spans="1:1" x14ac:dyDescent="0.3">
      <c r="A1188" t="s">
        <v>2447</v>
      </c>
    </row>
    <row r="1189" spans="1:1" x14ac:dyDescent="0.3">
      <c r="A1189" t="s">
        <v>2448</v>
      </c>
    </row>
    <row r="1190" spans="1:1" x14ac:dyDescent="0.3">
      <c r="A1190" t="s">
        <v>2449</v>
      </c>
    </row>
    <row r="1191" spans="1:1" x14ac:dyDescent="0.3">
      <c r="A1191" t="s">
        <v>2450</v>
      </c>
    </row>
    <row r="1192" spans="1:1" x14ac:dyDescent="0.3">
      <c r="A1192" t="s">
        <v>2451</v>
      </c>
    </row>
    <row r="1193" spans="1:1" x14ac:dyDescent="0.3">
      <c r="A1193" t="s">
        <v>2452</v>
      </c>
    </row>
    <row r="1194" spans="1:1" x14ac:dyDescent="0.3">
      <c r="A1194" t="s">
        <v>2453</v>
      </c>
    </row>
    <row r="1195" spans="1:1" x14ac:dyDescent="0.3">
      <c r="A1195" t="s">
        <v>2454</v>
      </c>
    </row>
    <row r="1196" spans="1:1" x14ac:dyDescent="0.3">
      <c r="A1196" t="s">
        <v>2455</v>
      </c>
    </row>
    <row r="1197" spans="1:1" x14ac:dyDescent="0.3">
      <c r="A1197" t="s">
        <v>2456</v>
      </c>
    </row>
    <row r="1198" spans="1:1" x14ac:dyDescent="0.3">
      <c r="A1198" t="s">
        <v>2457</v>
      </c>
    </row>
    <row r="1199" spans="1:1" x14ac:dyDescent="0.3">
      <c r="A1199" t="s">
        <v>2458</v>
      </c>
    </row>
    <row r="1200" spans="1:1" x14ac:dyDescent="0.3">
      <c r="A1200" t="s">
        <v>2459</v>
      </c>
    </row>
    <row r="1201" spans="1:1" x14ac:dyDescent="0.3">
      <c r="A1201" t="s">
        <v>2460</v>
      </c>
    </row>
    <row r="1202" spans="1:1" x14ac:dyDescent="0.3">
      <c r="A1202" t="s">
        <v>2461</v>
      </c>
    </row>
    <row r="1203" spans="1:1" x14ac:dyDescent="0.3">
      <c r="A1203" t="s">
        <v>2462</v>
      </c>
    </row>
    <row r="1204" spans="1:1" x14ac:dyDescent="0.3">
      <c r="A1204" t="s">
        <v>2463</v>
      </c>
    </row>
    <row r="1205" spans="1:1" x14ac:dyDescent="0.3">
      <c r="A1205" t="s">
        <v>2464</v>
      </c>
    </row>
    <row r="1206" spans="1:1" x14ac:dyDescent="0.3">
      <c r="A1206" t="s">
        <v>2465</v>
      </c>
    </row>
    <row r="1207" spans="1:1" x14ac:dyDescent="0.3">
      <c r="A1207" t="s">
        <v>2466</v>
      </c>
    </row>
    <row r="1208" spans="1:1" x14ac:dyDescent="0.3">
      <c r="A1208" t="s">
        <v>2467</v>
      </c>
    </row>
    <row r="1209" spans="1:1" x14ac:dyDescent="0.3">
      <c r="A1209" t="s">
        <v>2468</v>
      </c>
    </row>
    <row r="1210" spans="1:1" x14ac:dyDescent="0.3">
      <c r="A1210" t="s">
        <v>2469</v>
      </c>
    </row>
    <row r="1211" spans="1:1" x14ac:dyDescent="0.3">
      <c r="A1211" t="s">
        <v>2470</v>
      </c>
    </row>
    <row r="1212" spans="1:1" x14ac:dyDescent="0.3">
      <c r="A1212" t="s">
        <v>2471</v>
      </c>
    </row>
    <row r="1213" spans="1:1" x14ac:dyDescent="0.3">
      <c r="A1213" t="s">
        <v>2472</v>
      </c>
    </row>
    <row r="1214" spans="1:1" x14ac:dyDescent="0.3">
      <c r="A1214" t="s">
        <v>2473</v>
      </c>
    </row>
    <row r="1215" spans="1:1" x14ac:dyDescent="0.3">
      <c r="A1215" t="s">
        <v>2474</v>
      </c>
    </row>
    <row r="1216" spans="1:1" x14ac:dyDescent="0.3">
      <c r="A1216" t="s">
        <v>2475</v>
      </c>
    </row>
    <row r="1217" spans="1:1" x14ac:dyDescent="0.3">
      <c r="A1217" t="s">
        <v>2476</v>
      </c>
    </row>
    <row r="1218" spans="1:1" x14ac:dyDescent="0.3">
      <c r="A1218" t="s">
        <v>2477</v>
      </c>
    </row>
    <row r="1219" spans="1:1" x14ac:dyDescent="0.3">
      <c r="A1219" t="s">
        <v>2478</v>
      </c>
    </row>
    <row r="1220" spans="1:1" x14ac:dyDescent="0.3">
      <c r="A1220" t="s">
        <v>2479</v>
      </c>
    </row>
    <row r="1221" spans="1:1" x14ac:dyDescent="0.3">
      <c r="A1221" t="s">
        <v>2480</v>
      </c>
    </row>
    <row r="1222" spans="1:1" x14ac:dyDescent="0.3">
      <c r="A1222" t="s">
        <v>2481</v>
      </c>
    </row>
    <row r="1223" spans="1:1" x14ac:dyDescent="0.3">
      <c r="A1223" t="s">
        <v>2482</v>
      </c>
    </row>
    <row r="1224" spans="1:1" x14ac:dyDescent="0.3">
      <c r="A1224" t="s">
        <v>2483</v>
      </c>
    </row>
    <row r="1225" spans="1:1" x14ac:dyDescent="0.3">
      <c r="A1225" t="s">
        <v>2484</v>
      </c>
    </row>
    <row r="1226" spans="1:1" x14ac:dyDescent="0.3">
      <c r="A1226" t="s">
        <v>2485</v>
      </c>
    </row>
    <row r="1227" spans="1:1" x14ac:dyDescent="0.3">
      <c r="A1227" t="s">
        <v>2486</v>
      </c>
    </row>
    <row r="1228" spans="1:1" x14ac:dyDescent="0.3">
      <c r="A1228" t="s">
        <v>2487</v>
      </c>
    </row>
    <row r="1229" spans="1:1" x14ac:dyDescent="0.3">
      <c r="A1229" t="s">
        <v>2488</v>
      </c>
    </row>
    <row r="1230" spans="1:1" x14ac:dyDescent="0.3">
      <c r="A1230" t="s">
        <v>2489</v>
      </c>
    </row>
    <row r="1231" spans="1:1" x14ac:dyDescent="0.3">
      <c r="A1231" t="s">
        <v>2490</v>
      </c>
    </row>
    <row r="1232" spans="1:1" x14ac:dyDescent="0.3">
      <c r="A1232" t="s">
        <v>2491</v>
      </c>
    </row>
    <row r="1233" spans="1:1" x14ac:dyDescent="0.3">
      <c r="A1233" t="s">
        <v>2492</v>
      </c>
    </row>
    <row r="1234" spans="1:1" x14ac:dyDescent="0.3">
      <c r="A1234" t="s">
        <v>2493</v>
      </c>
    </row>
    <row r="1235" spans="1:1" x14ac:dyDescent="0.3">
      <c r="A1235" t="s">
        <v>1459</v>
      </c>
    </row>
    <row r="1236" spans="1:1" x14ac:dyDescent="0.3">
      <c r="A1236" t="s">
        <v>2494</v>
      </c>
    </row>
    <row r="1237" spans="1:1" x14ac:dyDescent="0.3">
      <c r="A1237" t="s">
        <v>2495</v>
      </c>
    </row>
    <row r="1238" spans="1:1" x14ac:dyDescent="0.3">
      <c r="A1238" t="s">
        <v>2496</v>
      </c>
    </row>
    <row r="1239" spans="1:1" x14ac:dyDescent="0.3">
      <c r="A1239" t="s">
        <v>2497</v>
      </c>
    </row>
    <row r="1240" spans="1:1" x14ac:dyDescent="0.3">
      <c r="A1240" t="s">
        <v>2498</v>
      </c>
    </row>
    <row r="1241" spans="1:1" x14ac:dyDescent="0.3">
      <c r="A1241" t="s">
        <v>2499</v>
      </c>
    </row>
    <row r="1242" spans="1:1" x14ac:dyDescent="0.3">
      <c r="A1242" t="s">
        <v>2500</v>
      </c>
    </row>
    <row r="1243" spans="1:1" x14ac:dyDescent="0.3">
      <c r="A1243" t="s">
        <v>2501</v>
      </c>
    </row>
    <row r="1244" spans="1:1" x14ac:dyDescent="0.3">
      <c r="A1244" t="s">
        <v>2502</v>
      </c>
    </row>
    <row r="1245" spans="1:1" x14ac:dyDescent="0.3">
      <c r="A1245" t="s">
        <v>2503</v>
      </c>
    </row>
    <row r="1246" spans="1:1" x14ac:dyDescent="0.3">
      <c r="A1246" t="s">
        <v>2504</v>
      </c>
    </row>
    <row r="1247" spans="1:1" x14ac:dyDescent="0.3">
      <c r="A1247" t="s">
        <v>2505</v>
      </c>
    </row>
    <row r="1248" spans="1:1" x14ac:dyDescent="0.3">
      <c r="A1248" t="s">
        <v>2506</v>
      </c>
    </row>
    <row r="1249" spans="1:1" x14ac:dyDescent="0.3">
      <c r="A1249" t="s">
        <v>2507</v>
      </c>
    </row>
    <row r="1250" spans="1:1" x14ac:dyDescent="0.3">
      <c r="A1250" t="s">
        <v>2508</v>
      </c>
    </row>
    <row r="1251" spans="1:1" x14ac:dyDescent="0.3">
      <c r="A1251" t="s">
        <v>2509</v>
      </c>
    </row>
    <row r="1252" spans="1:1" x14ac:dyDescent="0.3">
      <c r="A1252" t="s">
        <v>2510</v>
      </c>
    </row>
    <row r="1253" spans="1:1" x14ac:dyDescent="0.3">
      <c r="A1253" t="s">
        <v>2511</v>
      </c>
    </row>
    <row r="1254" spans="1:1" x14ac:dyDescent="0.3">
      <c r="A1254" t="s">
        <v>2512</v>
      </c>
    </row>
    <row r="1255" spans="1:1" x14ac:dyDescent="0.3">
      <c r="A1255" t="s">
        <v>2513</v>
      </c>
    </row>
    <row r="1256" spans="1:1" x14ac:dyDescent="0.3">
      <c r="A1256" t="s">
        <v>2514</v>
      </c>
    </row>
    <row r="1257" spans="1:1" x14ac:dyDescent="0.3">
      <c r="A1257" t="s">
        <v>2515</v>
      </c>
    </row>
    <row r="1258" spans="1:1" x14ac:dyDescent="0.3">
      <c r="A1258" t="s">
        <v>2516</v>
      </c>
    </row>
    <row r="1259" spans="1:1" x14ac:dyDescent="0.3">
      <c r="A1259" t="s">
        <v>2517</v>
      </c>
    </row>
    <row r="1260" spans="1:1" x14ac:dyDescent="0.3">
      <c r="A1260" t="s">
        <v>2518</v>
      </c>
    </row>
    <row r="1261" spans="1:1" x14ac:dyDescent="0.3">
      <c r="A1261" t="s">
        <v>2519</v>
      </c>
    </row>
    <row r="1262" spans="1:1" x14ac:dyDescent="0.3">
      <c r="A1262" t="s">
        <v>2520</v>
      </c>
    </row>
    <row r="1263" spans="1:1" x14ac:dyDescent="0.3">
      <c r="A1263" t="s">
        <v>2521</v>
      </c>
    </row>
    <row r="1264" spans="1:1" x14ac:dyDescent="0.3">
      <c r="A1264" t="s">
        <v>2522</v>
      </c>
    </row>
    <row r="1265" spans="1:1" x14ac:dyDescent="0.3">
      <c r="A1265" t="s">
        <v>2523</v>
      </c>
    </row>
    <row r="1266" spans="1:1" x14ac:dyDescent="0.3">
      <c r="A1266" t="s">
        <v>2524</v>
      </c>
    </row>
    <row r="1267" spans="1:1" x14ac:dyDescent="0.3">
      <c r="A1267" t="s">
        <v>2525</v>
      </c>
    </row>
    <row r="1268" spans="1:1" x14ac:dyDescent="0.3">
      <c r="A1268" t="s">
        <v>2526</v>
      </c>
    </row>
    <row r="1269" spans="1:1" x14ac:dyDescent="0.3">
      <c r="A1269" t="s">
        <v>2527</v>
      </c>
    </row>
    <row r="1270" spans="1:1" x14ac:dyDescent="0.3">
      <c r="A1270" t="s">
        <v>1358</v>
      </c>
    </row>
    <row r="1271" spans="1:1" x14ac:dyDescent="0.3">
      <c r="A1271" t="s">
        <v>2528</v>
      </c>
    </row>
    <row r="1272" spans="1:1" x14ac:dyDescent="0.3">
      <c r="A1272" t="s">
        <v>2529</v>
      </c>
    </row>
    <row r="1273" spans="1:1" x14ac:dyDescent="0.3">
      <c r="A1273" t="s">
        <v>2530</v>
      </c>
    </row>
    <row r="1274" spans="1:1" x14ac:dyDescent="0.3">
      <c r="A1274" t="s">
        <v>2531</v>
      </c>
    </row>
    <row r="1275" spans="1:1" x14ac:dyDescent="0.3">
      <c r="A1275" t="s">
        <v>2532</v>
      </c>
    </row>
    <row r="1276" spans="1:1" x14ac:dyDescent="0.3">
      <c r="A1276" t="s">
        <v>2533</v>
      </c>
    </row>
    <row r="1277" spans="1:1" x14ac:dyDescent="0.3">
      <c r="A1277" t="s">
        <v>2534</v>
      </c>
    </row>
    <row r="1278" spans="1:1" x14ac:dyDescent="0.3">
      <c r="A1278" t="s">
        <v>2535</v>
      </c>
    </row>
    <row r="1279" spans="1:1" x14ac:dyDescent="0.3">
      <c r="A1279" t="s">
        <v>2536</v>
      </c>
    </row>
    <row r="1280" spans="1:1" x14ac:dyDescent="0.3">
      <c r="A1280" t="s">
        <v>2537</v>
      </c>
    </row>
    <row r="1281" spans="1:1" x14ac:dyDescent="0.3">
      <c r="A1281" t="s">
        <v>2538</v>
      </c>
    </row>
    <row r="1282" spans="1:1" x14ac:dyDescent="0.3">
      <c r="A1282" t="s">
        <v>2539</v>
      </c>
    </row>
    <row r="1283" spans="1:1" x14ac:dyDescent="0.3">
      <c r="A1283" t="s">
        <v>2540</v>
      </c>
    </row>
    <row r="1284" spans="1:1" x14ac:dyDescent="0.3">
      <c r="A1284" t="s">
        <v>2541</v>
      </c>
    </row>
    <row r="1285" spans="1:1" x14ac:dyDescent="0.3">
      <c r="A1285" t="s">
        <v>2542</v>
      </c>
    </row>
    <row r="1286" spans="1:1" x14ac:dyDescent="0.3">
      <c r="A1286" t="s">
        <v>2543</v>
      </c>
    </row>
    <row r="1287" spans="1:1" x14ac:dyDescent="0.3">
      <c r="A1287" t="s">
        <v>2544</v>
      </c>
    </row>
    <row r="1288" spans="1:1" x14ac:dyDescent="0.3">
      <c r="A1288" t="s">
        <v>2545</v>
      </c>
    </row>
    <row r="1289" spans="1:1" x14ac:dyDescent="0.3">
      <c r="A1289" t="s">
        <v>2546</v>
      </c>
    </row>
    <row r="1290" spans="1:1" x14ac:dyDescent="0.3">
      <c r="A1290" t="s">
        <v>2547</v>
      </c>
    </row>
    <row r="1291" spans="1:1" x14ac:dyDescent="0.3">
      <c r="A1291" t="s">
        <v>2548</v>
      </c>
    </row>
    <row r="1292" spans="1:1" x14ac:dyDescent="0.3">
      <c r="A1292" t="s">
        <v>2549</v>
      </c>
    </row>
    <row r="1293" spans="1:1" x14ac:dyDescent="0.3">
      <c r="A1293" t="s">
        <v>2550</v>
      </c>
    </row>
    <row r="1294" spans="1:1" x14ac:dyDescent="0.3">
      <c r="A1294" t="s">
        <v>2551</v>
      </c>
    </row>
    <row r="1295" spans="1:1" x14ac:dyDescent="0.3">
      <c r="A1295" t="s">
        <v>2552</v>
      </c>
    </row>
    <row r="1296" spans="1:1" x14ac:dyDescent="0.3">
      <c r="A1296" t="s">
        <v>2553</v>
      </c>
    </row>
    <row r="1297" spans="1:1" x14ac:dyDescent="0.3">
      <c r="A1297" t="s">
        <v>1378</v>
      </c>
    </row>
    <row r="1298" spans="1:1" x14ac:dyDescent="0.3">
      <c r="A1298" t="s">
        <v>2554</v>
      </c>
    </row>
    <row r="1299" spans="1:1" x14ac:dyDescent="0.3">
      <c r="A1299" t="s">
        <v>2555</v>
      </c>
    </row>
    <row r="1300" spans="1:1" x14ac:dyDescent="0.3">
      <c r="A1300" t="s">
        <v>2556</v>
      </c>
    </row>
    <row r="1301" spans="1:1" x14ac:dyDescent="0.3">
      <c r="A1301" t="s">
        <v>2557</v>
      </c>
    </row>
    <row r="1302" spans="1:1" x14ac:dyDescent="0.3">
      <c r="A1302" t="s">
        <v>2558</v>
      </c>
    </row>
    <row r="1303" spans="1:1" x14ac:dyDescent="0.3">
      <c r="A1303" t="s">
        <v>2559</v>
      </c>
    </row>
    <row r="1304" spans="1:1" x14ac:dyDescent="0.3">
      <c r="A1304" t="s">
        <v>2560</v>
      </c>
    </row>
    <row r="1305" spans="1:1" x14ac:dyDescent="0.3">
      <c r="A1305" t="s">
        <v>2561</v>
      </c>
    </row>
    <row r="1306" spans="1:1" x14ac:dyDescent="0.3">
      <c r="A1306" t="s">
        <v>2562</v>
      </c>
    </row>
    <row r="1307" spans="1:1" x14ac:dyDescent="0.3">
      <c r="A1307" t="s">
        <v>2563</v>
      </c>
    </row>
    <row r="1308" spans="1:1" x14ac:dyDescent="0.3">
      <c r="A1308" t="s">
        <v>2564</v>
      </c>
    </row>
    <row r="1309" spans="1:1" x14ac:dyDescent="0.3">
      <c r="A1309" t="s">
        <v>2565</v>
      </c>
    </row>
    <row r="1310" spans="1:1" x14ac:dyDescent="0.3">
      <c r="A1310" t="s">
        <v>2566</v>
      </c>
    </row>
    <row r="1311" spans="1:1" x14ac:dyDescent="0.3">
      <c r="A1311" t="s">
        <v>2567</v>
      </c>
    </row>
    <row r="1312" spans="1:1" x14ac:dyDescent="0.3">
      <c r="A1312" t="s">
        <v>2568</v>
      </c>
    </row>
    <row r="1313" spans="1:1" x14ac:dyDescent="0.3">
      <c r="A1313" t="s">
        <v>2569</v>
      </c>
    </row>
    <row r="1314" spans="1:1" x14ac:dyDescent="0.3">
      <c r="A1314" t="s">
        <v>1238</v>
      </c>
    </row>
    <row r="1315" spans="1:1" x14ac:dyDescent="0.3">
      <c r="A1315" t="s">
        <v>2570</v>
      </c>
    </row>
    <row r="1316" spans="1:1" x14ac:dyDescent="0.3">
      <c r="A1316" t="s">
        <v>2571</v>
      </c>
    </row>
    <row r="1317" spans="1:1" x14ac:dyDescent="0.3">
      <c r="A1317" t="s">
        <v>2572</v>
      </c>
    </row>
    <row r="1318" spans="1:1" x14ac:dyDescent="0.3">
      <c r="A1318" t="s">
        <v>2573</v>
      </c>
    </row>
    <row r="1319" spans="1:1" x14ac:dyDescent="0.3">
      <c r="A1319" t="s">
        <v>2574</v>
      </c>
    </row>
    <row r="1320" spans="1:1" x14ac:dyDescent="0.3">
      <c r="A1320" t="s">
        <v>2575</v>
      </c>
    </row>
    <row r="1321" spans="1:1" x14ac:dyDescent="0.3">
      <c r="A1321" t="s">
        <v>2576</v>
      </c>
    </row>
    <row r="1322" spans="1:1" x14ac:dyDescent="0.3">
      <c r="A1322" t="s">
        <v>2577</v>
      </c>
    </row>
    <row r="1323" spans="1:1" x14ac:dyDescent="0.3">
      <c r="A1323" t="s">
        <v>2578</v>
      </c>
    </row>
    <row r="1324" spans="1:1" x14ac:dyDescent="0.3">
      <c r="A1324" t="s">
        <v>2579</v>
      </c>
    </row>
    <row r="1325" spans="1:1" x14ac:dyDescent="0.3">
      <c r="A1325" t="s">
        <v>2580</v>
      </c>
    </row>
    <row r="1326" spans="1:1" x14ac:dyDescent="0.3">
      <c r="A1326" t="s">
        <v>2581</v>
      </c>
    </row>
    <row r="1327" spans="1:1" x14ac:dyDescent="0.3">
      <c r="A1327" t="s">
        <v>2582</v>
      </c>
    </row>
    <row r="1328" spans="1:1" x14ac:dyDescent="0.3">
      <c r="A1328" t="s">
        <v>2583</v>
      </c>
    </row>
    <row r="1329" spans="1:1" x14ac:dyDescent="0.3">
      <c r="A1329" t="s">
        <v>1254</v>
      </c>
    </row>
    <row r="1330" spans="1:1" x14ac:dyDescent="0.3">
      <c r="A1330" t="s">
        <v>2584</v>
      </c>
    </row>
    <row r="1331" spans="1:1" x14ac:dyDescent="0.3">
      <c r="A1331" t="s">
        <v>2585</v>
      </c>
    </row>
    <row r="1332" spans="1:1" x14ac:dyDescent="0.3">
      <c r="A1332" t="s">
        <v>1256</v>
      </c>
    </row>
    <row r="1333" spans="1:1" x14ac:dyDescent="0.3">
      <c r="A1333" t="s">
        <v>1257</v>
      </c>
    </row>
    <row r="1334" spans="1:1" x14ac:dyDescent="0.3">
      <c r="A1334" t="s">
        <v>1258</v>
      </c>
    </row>
    <row r="1335" spans="1:1" x14ac:dyDescent="0.3">
      <c r="A1335" t="s">
        <v>1259</v>
      </c>
    </row>
    <row r="1336" spans="1:1" x14ac:dyDescent="0.3">
      <c r="A1336" t="s">
        <v>1260</v>
      </c>
    </row>
    <row r="1337" spans="1:1" x14ac:dyDescent="0.3">
      <c r="A1337" t="s">
        <v>1261</v>
      </c>
    </row>
    <row r="1338" spans="1:1" x14ac:dyDescent="0.3">
      <c r="A1338" t="s">
        <v>1262</v>
      </c>
    </row>
    <row r="1339" spans="1:1" x14ac:dyDescent="0.3">
      <c r="A1339" t="s">
        <v>1263</v>
      </c>
    </row>
    <row r="1340" spans="1:1" x14ac:dyDescent="0.3">
      <c r="A1340" t="s">
        <v>1264</v>
      </c>
    </row>
    <row r="1341" spans="1:1" x14ac:dyDescent="0.3">
      <c r="A1341" t="s">
        <v>1265</v>
      </c>
    </row>
    <row r="1342" spans="1:1" x14ac:dyDescent="0.3">
      <c r="A1342" t="s">
        <v>1266</v>
      </c>
    </row>
    <row r="1343" spans="1:1" x14ac:dyDescent="0.3">
      <c r="A1343" t="s">
        <v>1267</v>
      </c>
    </row>
    <row r="1344" spans="1:1" x14ac:dyDescent="0.3">
      <c r="A1344" t="s">
        <v>1268</v>
      </c>
    </row>
    <row r="1345" spans="1:1" x14ac:dyDescent="0.3">
      <c r="A1345" t="s">
        <v>2586</v>
      </c>
    </row>
    <row r="1346" spans="1:1" x14ac:dyDescent="0.3">
      <c r="A1346" t="s">
        <v>2587</v>
      </c>
    </row>
    <row r="1347" spans="1:1" x14ac:dyDescent="0.3">
      <c r="A1347" t="s">
        <v>2588</v>
      </c>
    </row>
    <row r="1348" spans="1:1" x14ac:dyDescent="0.3">
      <c r="A1348" t="s">
        <v>1273</v>
      </c>
    </row>
    <row r="1349" spans="1:1" x14ac:dyDescent="0.3">
      <c r="A1349" t="s">
        <v>1274</v>
      </c>
    </row>
    <row r="1350" spans="1:1" x14ac:dyDescent="0.3">
      <c r="A1350" t="s">
        <v>2589</v>
      </c>
    </row>
    <row r="1351" spans="1:1" x14ac:dyDescent="0.3">
      <c r="A1351" t="s">
        <v>2590</v>
      </c>
    </row>
    <row r="1352" spans="1:1" x14ac:dyDescent="0.3">
      <c r="A1352" t="s">
        <v>2591</v>
      </c>
    </row>
    <row r="1353" spans="1:1" x14ac:dyDescent="0.3">
      <c r="A1353" t="s">
        <v>1278</v>
      </c>
    </row>
    <row r="1354" spans="1:1" x14ac:dyDescent="0.3">
      <c r="A1354" t="s">
        <v>1279</v>
      </c>
    </row>
    <row r="1355" spans="1:1" x14ac:dyDescent="0.3">
      <c r="A1355" t="s">
        <v>1280</v>
      </c>
    </row>
    <row r="1356" spans="1:1" x14ac:dyDescent="0.3">
      <c r="A1356" t="s">
        <v>1281</v>
      </c>
    </row>
    <row r="1357" spans="1:1" x14ac:dyDescent="0.3">
      <c r="A1357" t="s">
        <v>2592</v>
      </c>
    </row>
    <row r="1358" spans="1:1" x14ac:dyDescent="0.3">
      <c r="A1358" t="s">
        <v>2593</v>
      </c>
    </row>
    <row r="1359" spans="1:1" x14ac:dyDescent="0.3">
      <c r="A1359" t="s">
        <v>2594</v>
      </c>
    </row>
    <row r="1360" spans="1:1" x14ac:dyDescent="0.3">
      <c r="A1360" t="s">
        <v>1285</v>
      </c>
    </row>
    <row r="1361" spans="1:1" x14ac:dyDescent="0.3">
      <c r="A1361" t="s">
        <v>1286</v>
      </c>
    </row>
  </sheetData>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3"/>
  <sheetViews>
    <sheetView view="pageBreakPreview" topLeftCell="A263" zoomScale="60" zoomScaleNormal="100" workbookViewId="0">
      <selection sqref="A1:A293"/>
    </sheetView>
  </sheetViews>
  <sheetFormatPr baseColWidth="10" defaultRowHeight="14.4" x14ac:dyDescent="0.3"/>
  <cols>
    <col min="1" max="1" width="111.109375" customWidth="1"/>
  </cols>
  <sheetData>
    <row r="1" spans="1:1" x14ac:dyDescent="0.3">
      <c r="A1" t="s">
        <v>2595</v>
      </c>
    </row>
    <row r="2" spans="1:1" x14ac:dyDescent="0.3">
      <c r="A2" t="s">
        <v>2596</v>
      </c>
    </row>
    <row r="3" spans="1:1" x14ac:dyDescent="0.3">
      <c r="A3" t="s">
        <v>2597</v>
      </c>
    </row>
    <row r="4" spans="1:1" x14ac:dyDescent="0.3">
      <c r="A4" t="s">
        <v>2598</v>
      </c>
    </row>
    <row r="5" spans="1:1" x14ac:dyDescent="0.3">
      <c r="A5" t="s">
        <v>2599</v>
      </c>
    </row>
    <row r="6" spans="1:1" x14ac:dyDescent="0.3">
      <c r="A6" t="s">
        <v>2600</v>
      </c>
    </row>
    <row r="7" spans="1:1" x14ac:dyDescent="0.3">
      <c r="A7" t="s">
        <v>2601</v>
      </c>
    </row>
    <row r="8" spans="1:1" x14ac:dyDescent="0.3">
      <c r="A8" t="s">
        <v>2602</v>
      </c>
    </row>
    <row r="9" spans="1:1" x14ac:dyDescent="0.3">
      <c r="A9" t="s">
        <v>2603</v>
      </c>
    </row>
    <row r="10" spans="1:1" x14ac:dyDescent="0.3">
      <c r="A10" t="s">
        <v>2604</v>
      </c>
    </row>
    <row r="11" spans="1:1" x14ac:dyDescent="0.3">
      <c r="A11" t="s">
        <v>2605</v>
      </c>
    </row>
    <row r="12" spans="1:1" x14ac:dyDescent="0.3">
      <c r="A12" t="s">
        <v>2606</v>
      </c>
    </row>
    <row r="13" spans="1:1" x14ac:dyDescent="0.3">
      <c r="A13" t="s">
        <v>2607</v>
      </c>
    </row>
    <row r="14" spans="1:1" x14ac:dyDescent="0.3">
      <c r="A14" t="s">
        <v>2608</v>
      </c>
    </row>
    <row r="15" spans="1:1" x14ac:dyDescent="0.3">
      <c r="A15" t="s">
        <v>2609</v>
      </c>
    </row>
    <row r="16" spans="1:1" x14ac:dyDescent="0.3">
      <c r="A16" t="s">
        <v>2610</v>
      </c>
    </row>
    <row r="17" spans="1:1" x14ac:dyDescent="0.3">
      <c r="A17" t="s">
        <v>2611</v>
      </c>
    </row>
    <row r="18" spans="1:1" x14ac:dyDescent="0.3">
      <c r="A18" t="s">
        <v>2612</v>
      </c>
    </row>
    <row r="19" spans="1:1" x14ac:dyDescent="0.3">
      <c r="A19" t="s">
        <v>2613</v>
      </c>
    </row>
    <row r="20" spans="1:1" x14ac:dyDescent="0.3">
      <c r="A20" t="s">
        <v>2614</v>
      </c>
    </row>
    <row r="21" spans="1:1" x14ac:dyDescent="0.3">
      <c r="A21" t="s">
        <v>2615</v>
      </c>
    </row>
    <row r="22" spans="1:1" x14ac:dyDescent="0.3">
      <c r="A22" t="s">
        <v>2616</v>
      </c>
    </row>
    <row r="23" spans="1:1" x14ac:dyDescent="0.3">
      <c r="A23" t="s">
        <v>2617</v>
      </c>
    </row>
    <row r="24" spans="1:1" x14ac:dyDescent="0.3">
      <c r="A24" t="s">
        <v>2618</v>
      </c>
    </row>
    <row r="25" spans="1:1" x14ac:dyDescent="0.3">
      <c r="A25" t="s">
        <v>2619</v>
      </c>
    </row>
    <row r="26" spans="1:1" x14ac:dyDescent="0.3">
      <c r="A26" t="s">
        <v>2620</v>
      </c>
    </row>
    <row r="27" spans="1:1" x14ac:dyDescent="0.3">
      <c r="A27" t="s">
        <v>2621</v>
      </c>
    </row>
    <row r="28" spans="1:1" x14ac:dyDescent="0.3">
      <c r="A28" t="s">
        <v>2622</v>
      </c>
    </row>
    <row r="29" spans="1:1" x14ac:dyDescent="0.3">
      <c r="A29" t="s">
        <v>2623</v>
      </c>
    </row>
    <row r="30" spans="1:1" x14ac:dyDescent="0.3">
      <c r="A30" t="s">
        <v>2624</v>
      </c>
    </row>
    <row r="31" spans="1:1" x14ac:dyDescent="0.3">
      <c r="A31" t="s">
        <v>2625</v>
      </c>
    </row>
    <row r="32" spans="1:1" x14ac:dyDescent="0.3">
      <c r="A32" t="s">
        <v>2626</v>
      </c>
    </row>
    <row r="33" spans="1:1" x14ac:dyDescent="0.3">
      <c r="A33" t="s">
        <v>2627</v>
      </c>
    </row>
    <row r="34" spans="1:1" x14ac:dyDescent="0.3">
      <c r="A34" t="s">
        <v>2628</v>
      </c>
    </row>
    <row r="35" spans="1:1" x14ac:dyDescent="0.3">
      <c r="A35" t="s">
        <v>2629</v>
      </c>
    </row>
    <row r="36" spans="1:1" x14ac:dyDescent="0.3">
      <c r="A36" t="s">
        <v>2630</v>
      </c>
    </row>
    <row r="37" spans="1:1" x14ac:dyDescent="0.3">
      <c r="A37" t="s">
        <v>1298</v>
      </c>
    </row>
    <row r="38" spans="1:1" x14ac:dyDescent="0.3">
      <c r="A38" t="s">
        <v>2631</v>
      </c>
    </row>
    <row r="39" spans="1:1" x14ac:dyDescent="0.3">
      <c r="A39" t="s">
        <v>2632</v>
      </c>
    </row>
    <row r="40" spans="1:1" x14ac:dyDescent="0.3">
      <c r="A40" t="s">
        <v>2633</v>
      </c>
    </row>
    <row r="41" spans="1:1" x14ac:dyDescent="0.3">
      <c r="A41" t="s">
        <v>2634</v>
      </c>
    </row>
    <row r="42" spans="1:1" x14ac:dyDescent="0.3">
      <c r="A42" t="s">
        <v>2635</v>
      </c>
    </row>
    <row r="43" spans="1:1" x14ac:dyDescent="0.3">
      <c r="A43" t="s">
        <v>2636</v>
      </c>
    </row>
    <row r="44" spans="1:1" x14ac:dyDescent="0.3">
      <c r="A44" t="s">
        <v>929</v>
      </c>
    </row>
    <row r="45" spans="1:1" x14ac:dyDescent="0.3">
      <c r="A45" t="s">
        <v>2637</v>
      </c>
    </row>
    <row r="46" spans="1:1" x14ac:dyDescent="0.3">
      <c r="A46" t="s">
        <v>2638</v>
      </c>
    </row>
    <row r="47" spans="1:1" x14ac:dyDescent="0.3">
      <c r="A47" t="s">
        <v>2639</v>
      </c>
    </row>
    <row r="48" spans="1:1" x14ac:dyDescent="0.3">
      <c r="A48" t="s">
        <v>2640</v>
      </c>
    </row>
    <row r="49" spans="1:1" x14ac:dyDescent="0.3">
      <c r="A49" t="s">
        <v>2641</v>
      </c>
    </row>
    <row r="50" spans="1:1" x14ac:dyDescent="0.3">
      <c r="A50" t="s">
        <v>2642</v>
      </c>
    </row>
    <row r="51" spans="1:1" x14ac:dyDescent="0.3">
      <c r="A51" t="s">
        <v>2643</v>
      </c>
    </row>
    <row r="52" spans="1:1" x14ac:dyDescent="0.3">
      <c r="A52" t="s">
        <v>2644</v>
      </c>
    </row>
    <row r="53" spans="1:1" x14ac:dyDescent="0.3">
      <c r="A53" t="s">
        <v>2645</v>
      </c>
    </row>
    <row r="54" spans="1:1" x14ac:dyDescent="0.3">
      <c r="A54" t="s">
        <v>2646</v>
      </c>
    </row>
    <row r="55" spans="1:1" x14ac:dyDescent="0.3">
      <c r="A55" t="s">
        <v>2647</v>
      </c>
    </row>
    <row r="56" spans="1:1" x14ac:dyDescent="0.3">
      <c r="A56" t="s">
        <v>2648</v>
      </c>
    </row>
    <row r="57" spans="1:1" x14ac:dyDescent="0.3">
      <c r="A57" t="s">
        <v>2649</v>
      </c>
    </row>
    <row r="58" spans="1:1" x14ac:dyDescent="0.3">
      <c r="A58" t="s">
        <v>2650</v>
      </c>
    </row>
    <row r="59" spans="1:1" x14ac:dyDescent="0.3">
      <c r="A59" t="s">
        <v>2651</v>
      </c>
    </row>
    <row r="60" spans="1:1" x14ac:dyDescent="0.3">
      <c r="A60" t="s">
        <v>2652</v>
      </c>
    </row>
    <row r="61" spans="1:1" x14ac:dyDescent="0.3">
      <c r="A61" t="s">
        <v>2653</v>
      </c>
    </row>
    <row r="62" spans="1:1" x14ac:dyDescent="0.3">
      <c r="A62" t="s">
        <v>2654</v>
      </c>
    </row>
    <row r="63" spans="1:1" x14ac:dyDescent="0.3">
      <c r="A63" t="s">
        <v>2655</v>
      </c>
    </row>
    <row r="64" spans="1:1" x14ac:dyDescent="0.3">
      <c r="A64" t="s">
        <v>2656</v>
      </c>
    </row>
    <row r="65" spans="1:1" x14ac:dyDescent="0.3">
      <c r="A65" t="s">
        <v>2657</v>
      </c>
    </row>
    <row r="66" spans="1:1" x14ac:dyDescent="0.3">
      <c r="A66" t="s">
        <v>2658</v>
      </c>
    </row>
    <row r="67" spans="1:1" x14ac:dyDescent="0.3">
      <c r="A67" t="s">
        <v>2659</v>
      </c>
    </row>
    <row r="68" spans="1:1" x14ac:dyDescent="0.3">
      <c r="A68" t="s">
        <v>2660</v>
      </c>
    </row>
    <row r="69" spans="1:1" x14ac:dyDescent="0.3">
      <c r="A69" t="s">
        <v>2661</v>
      </c>
    </row>
    <row r="70" spans="1:1" x14ac:dyDescent="0.3">
      <c r="A70" t="s">
        <v>2662</v>
      </c>
    </row>
    <row r="71" spans="1:1" x14ac:dyDescent="0.3">
      <c r="A71" t="s">
        <v>2663</v>
      </c>
    </row>
    <row r="72" spans="1:1" x14ac:dyDescent="0.3">
      <c r="A72" t="s">
        <v>2664</v>
      </c>
    </row>
    <row r="73" spans="1:1" x14ac:dyDescent="0.3">
      <c r="A73" t="s">
        <v>2665</v>
      </c>
    </row>
    <row r="74" spans="1:1" x14ac:dyDescent="0.3">
      <c r="A74" t="s">
        <v>2666</v>
      </c>
    </row>
    <row r="75" spans="1:1" x14ac:dyDescent="0.3">
      <c r="A75" t="s">
        <v>2667</v>
      </c>
    </row>
    <row r="76" spans="1:1" x14ac:dyDescent="0.3">
      <c r="A76" t="s">
        <v>2668</v>
      </c>
    </row>
    <row r="77" spans="1:1" x14ac:dyDescent="0.3">
      <c r="A77" t="s">
        <v>2669</v>
      </c>
    </row>
    <row r="78" spans="1:1" x14ac:dyDescent="0.3">
      <c r="A78" t="s">
        <v>2670</v>
      </c>
    </row>
    <row r="79" spans="1:1" x14ac:dyDescent="0.3">
      <c r="A79" t="s">
        <v>2671</v>
      </c>
    </row>
    <row r="80" spans="1:1" x14ac:dyDescent="0.3">
      <c r="A80" t="s">
        <v>2672</v>
      </c>
    </row>
    <row r="81" spans="1:1" x14ac:dyDescent="0.3">
      <c r="A81" t="s">
        <v>2673</v>
      </c>
    </row>
    <row r="82" spans="1:1" x14ac:dyDescent="0.3">
      <c r="A82" t="s">
        <v>2674</v>
      </c>
    </row>
    <row r="83" spans="1:1" x14ac:dyDescent="0.3">
      <c r="A83" t="s">
        <v>2675</v>
      </c>
    </row>
    <row r="84" spans="1:1" x14ac:dyDescent="0.3">
      <c r="A84" t="s">
        <v>2676</v>
      </c>
    </row>
    <row r="85" spans="1:1" x14ac:dyDescent="0.3">
      <c r="A85" t="s">
        <v>2677</v>
      </c>
    </row>
    <row r="86" spans="1:1" x14ac:dyDescent="0.3">
      <c r="A86" t="s">
        <v>2678</v>
      </c>
    </row>
    <row r="87" spans="1:1" x14ac:dyDescent="0.3">
      <c r="A87" t="s">
        <v>98</v>
      </c>
    </row>
    <row r="88" spans="1:1" x14ac:dyDescent="0.3">
      <c r="A88" t="s">
        <v>1318</v>
      </c>
    </row>
    <row r="89" spans="1:1" x14ac:dyDescent="0.3">
      <c r="A89" t="s">
        <v>2679</v>
      </c>
    </row>
    <row r="90" spans="1:1" x14ac:dyDescent="0.3">
      <c r="A90" t="s">
        <v>2680</v>
      </c>
    </row>
    <row r="91" spans="1:1" x14ac:dyDescent="0.3">
      <c r="A91" t="s">
        <v>2681</v>
      </c>
    </row>
    <row r="92" spans="1:1" x14ac:dyDescent="0.3">
      <c r="A92" t="s">
        <v>2682</v>
      </c>
    </row>
    <row r="93" spans="1:1" x14ac:dyDescent="0.3">
      <c r="A93" t="s">
        <v>2683</v>
      </c>
    </row>
    <row r="94" spans="1:1" x14ac:dyDescent="0.3">
      <c r="A94" t="s">
        <v>2684</v>
      </c>
    </row>
    <row r="95" spans="1:1" x14ac:dyDescent="0.3">
      <c r="A95" t="s">
        <v>2685</v>
      </c>
    </row>
    <row r="96" spans="1:1" x14ac:dyDescent="0.3">
      <c r="A96" t="s">
        <v>2686</v>
      </c>
    </row>
    <row r="97" spans="1:1" x14ac:dyDescent="0.3">
      <c r="A97" t="s">
        <v>2687</v>
      </c>
    </row>
    <row r="98" spans="1:1" x14ac:dyDescent="0.3">
      <c r="A98" t="s">
        <v>2688</v>
      </c>
    </row>
    <row r="99" spans="1:1" x14ac:dyDescent="0.3">
      <c r="A99" t="s">
        <v>2689</v>
      </c>
    </row>
    <row r="100" spans="1:1" x14ac:dyDescent="0.3">
      <c r="A100" t="s">
        <v>2690</v>
      </c>
    </row>
    <row r="101" spans="1:1" x14ac:dyDescent="0.3">
      <c r="A101" t="s">
        <v>2691</v>
      </c>
    </row>
    <row r="102" spans="1:1" x14ac:dyDescent="0.3">
      <c r="A102" t="s">
        <v>2692</v>
      </c>
    </row>
    <row r="103" spans="1:1" x14ac:dyDescent="0.3">
      <c r="A103" t="s">
        <v>2693</v>
      </c>
    </row>
    <row r="104" spans="1:1" x14ac:dyDescent="0.3">
      <c r="A104" t="s">
        <v>2694</v>
      </c>
    </row>
    <row r="105" spans="1:1" x14ac:dyDescent="0.3">
      <c r="A105" t="s">
        <v>2695</v>
      </c>
    </row>
    <row r="106" spans="1:1" x14ac:dyDescent="0.3">
      <c r="A106" t="s">
        <v>2696</v>
      </c>
    </row>
    <row r="107" spans="1:1" x14ac:dyDescent="0.3">
      <c r="A107" t="s">
        <v>2697</v>
      </c>
    </row>
    <row r="108" spans="1:1" x14ac:dyDescent="0.3">
      <c r="A108" t="s">
        <v>2698</v>
      </c>
    </row>
    <row r="109" spans="1:1" x14ac:dyDescent="0.3">
      <c r="A109" t="s">
        <v>2699</v>
      </c>
    </row>
    <row r="110" spans="1:1" x14ac:dyDescent="0.3">
      <c r="A110" t="s">
        <v>2700</v>
      </c>
    </row>
    <row r="111" spans="1:1" x14ac:dyDescent="0.3">
      <c r="A111" t="s">
        <v>2701</v>
      </c>
    </row>
    <row r="112" spans="1:1" x14ac:dyDescent="0.3">
      <c r="A112" t="s">
        <v>2702</v>
      </c>
    </row>
    <row r="113" spans="1:1" x14ac:dyDescent="0.3">
      <c r="A113" t="s">
        <v>2703</v>
      </c>
    </row>
    <row r="114" spans="1:1" x14ac:dyDescent="0.3">
      <c r="A114" t="s">
        <v>2704</v>
      </c>
    </row>
    <row r="115" spans="1:1" x14ac:dyDescent="0.3">
      <c r="A115" t="s">
        <v>2705</v>
      </c>
    </row>
    <row r="116" spans="1:1" x14ac:dyDescent="0.3">
      <c r="A116" t="s">
        <v>2706</v>
      </c>
    </row>
    <row r="117" spans="1:1" x14ac:dyDescent="0.3">
      <c r="A117" t="s">
        <v>2707</v>
      </c>
    </row>
    <row r="118" spans="1:1" x14ac:dyDescent="0.3">
      <c r="A118" t="s">
        <v>2708</v>
      </c>
    </row>
    <row r="119" spans="1:1" x14ac:dyDescent="0.3">
      <c r="A119" t="s">
        <v>2709</v>
      </c>
    </row>
    <row r="120" spans="1:1" x14ac:dyDescent="0.3">
      <c r="A120" t="s">
        <v>2710</v>
      </c>
    </row>
    <row r="121" spans="1:1" x14ac:dyDescent="0.3">
      <c r="A121" t="s">
        <v>2711</v>
      </c>
    </row>
    <row r="122" spans="1:1" x14ac:dyDescent="0.3">
      <c r="A122" t="s">
        <v>1903</v>
      </c>
    </row>
    <row r="123" spans="1:1" x14ac:dyDescent="0.3">
      <c r="A123" t="s">
        <v>2712</v>
      </c>
    </row>
    <row r="124" spans="1:1" x14ac:dyDescent="0.3">
      <c r="A124" t="s">
        <v>2713</v>
      </c>
    </row>
    <row r="125" spans="1:1" x14ac:dyDescent="0.3">
      <c r="A125" t="s">
        <v>2714</v>
      </c>
    </row>
    <row r="126" spans="1:1" x14ac:dyDescent="0.3">
      <c r="A126" t="s">
        <v>2715</v>
      </c>
    </row>
    <row r="127" spans="1:1" x14ac:dyDescent="0.3">
      <c r="A127" t="s">
        <v>2716</v>
      </c>
    </row>
    <row r="128" spans="1:1" x14ac:dyDescent="0.3">
      <c r="A128" t="s">
        <v>2717</v>
      </c>
    </row>
    <row r="129" spans="1:1" x14ac:dyDescent="0.3">
      <c r="A129" t="s">
        <v>2718</v>
      </c>
    </row>
    <row r="130" spans="1:1" x14ac:dyDescent="0.3">
      <c r="A130" t="s">
        <v>2719</v>
      </c>
    </row>
    <row r="131" spans="1:1" x14ac:dyDescent="0.3">
      <c r="A131" t="s">
        <v>2720</v>
      </c>
    </row>
    <row r="132" spans="1:1" x14ac:dyDescent="0.3">
      <c r="A132" t="s">
        <v>2721</v>
      </c>
    </row>
    <row r="133" spans="1:1" x14ac:dyDescent="0.3">
      <c r="A133" t="s">
        <v>2722</v>
      </c>
    </row>
    <row r="134" spans="1:1" x14ac:dyDescent="0.3">
      <c r="A134" t="s">
        <v>2723</v>
      </c>
    </row>
    <row r="135" spans="1:1" x14ac:dyDescent="0.3">
      <c r="A135" t="s">
        <v>2724</v>
      </c>
    </row>
    <row r="136" spans="1:1" x14ac:dyDescent="0.3">
      <c r="A136" t="s">
        <v>2725</v>
      </c>
    </row>
    <row r="137" spans="1:1" x14ac:dyDescent="0.3">
      <c r="A137" t="s">
        <v>2726</v>
      </c>
    </row>
    <row r="138" spans="1:1" x14ac:dyDescent="0.3">
      <c r="A138" t="s">
        <v>2727</v>
      </c>
    </row>
    <row r="139" spans="1:1" x14ac:dyDescent="0.3">
      <c r="A139" t="s">
        <v>2728</v>
      </c>
    </row>
    <row r="140" spans="1:1" x14ac:dyDescent="0.3">
      <c r="A140" t="s">
        <v>2729</v>
      </c>
    </row>
    <row r="141" spans="1:1" x14ac:dyDescent="0.3">
      <c r="A141" t="s">
        <v>2730</v>
      </c>
    </row>
    <row r="142" spans="1:1" x14ac:dyDescent="0.3">
      <c r="A142" t="s">
        <v>2731</v>
      </c>
    </row>
    <row r="143" spans="1:1" x14ac:dyDescent="0.3">
      <c r="A143" t="s">
        <v>2732</v>
      </c>
    </row>
    <row r="144" spans="1:1" x14ac:dyDescent="0.3">
      <c r="A144" t="s">
        <v>2733</v>
      </c>
    </row>
    <row r="145" spans="1:1" x14ac:dyDescent="0.3">
      <c r="A145" t="s">
        <v>2734</v>
      </c>
    </row>
    <row r="146" spans="1:1" x14ac:dyDescent="0.3">
      <c r="A146" t="s">
        <v>2735</v>
      </c>
    </row>
    <row r="147" spans="1:1" x14ac:dyDescent="0.3">
      <c r="A147" t="s">
        <v>2736</v>
      </c>
    </row>
    <row r="148" spans="1:1" x14ac:dyDescent="0.3">
      <c r="A148" t="s">
        <v>2737</v>
      </c>
    </row>
    <row r="149" spans="1:1" x14ac:dyDescent="0.3">
      <c r="A149" t="s">
        <v>2738</v>
      </c>
    </row>
    <row r="150" spans="1:1" x14ac:dyDescent="0.3">
      <c r="A150" t="s">
        <v>2739</v>
      </c>
    </row>
    <row r="151" spans="1:1" x14ac:dyDescent="0.3">
      <c r="A151" t="s">
        <v>2740</v>
      </c>
    </row>
    <row r="152" spans="1:1" x14ac:dyDescent="0.3">
      <c r="A152" t="s">
        <v>2741</v>
      </c>
    </row>
    <row r="153" spans="1:1" x14ac:dyDescent="0.3">
      <c r="A153" t="s">
        <v>2742</v>
      </c>
    </row>
    <row r="154" spans="1:1" x14ac:dyDescent="0.3">
      <c r="A154" t="s">
        <v>2743</v>
      </c>
    </row>
    <row r="155" spans="1:1" x14ac:dyDescent="0.3">
      <c r="A155" t="s">
        <v>2744</v>
      </c>
    </row>
    <row r="156" spans="1:1" x14ac:dyDescent="0.3">
      <c r="A156" t="s">
        <v>2745</v>
      </c>
    </row>
    <row r="157" spans="1:1" x14ac:dyDescent="0.3">
      <c r="A157" t="s">
        <v>2746</v>
      </c>
    </row>
    <row r="158" spans="1:1" x14ac:dyDescent="0.3">
      <c r="A158" t="s">
        <v>2747</v>
      </c>
    </row>
    <row r="159" spans="1:1" x14ac:dyDescent="0.3">
      <c r="A159" t="s">
        <v>2748</v>
      </c>
    </row>
    <row r="160" spans="1:1" x14ac:dyDescent="0.3">
      <c r="A160" t="s">
        <v>2749</v>
      </c>
    </row>
    <row r="161" spans="1:1" x14ac:dyDescent="0.3">
      <c r="A161" t="s">
        <v>2750</v>
      </c>
    </row>
    <row r="162" spans="1:1" x14ac:dyDescent="0.3">
      <c r="A162" t="s">
        <v>2751</v>
      </c>
    </row>
    <row r="163" spans="1:1" x14ac:dyDescent="0.3">
      <c r="A163" t="s">
        <v>2752</v>
      </c>
    </row>
    <row r="164" spans="1:1" x14ac:dyDescent="0.3">
      <c r="A164" t="s">
        <v>2753</v>
      </c>
    </row>
    <row r="165" spans="1:1" x14ac:dyDescent="0.3">
      <c r="A165" t="s">
        <v>2754</v>
      </c>
    </row>
    <row r="166" spans="1:1" x14ac:dyDescent="0.3">
      <c r="A166" t="s">
        <v>2755</v>
      </c>
    </row>
    <row r="167" spans="1:1" x14ac:dyDescent="0.3">
      <c r="A167" t="s">
        <v>2756</v>
      </c>
    </row>
    <row r="168" spans="1:1" x14ac:dyDescent="0.3">
      <c r="A168" t="s">
        <v>2757</v>
      </c>
    </row>
    <row r="169" spans="1:1" x14ac:dyDescent="0.3">
      <c r="A169" t="s">
        <v>2758</v>
      </c>
    </row>
    <row r="170" spans="1:1" x14ac:dyDescent="0.3">
      <c r="A170" t="s">
        <v>2759</v>
      </c>
    </row>
    <row r="171" spans="1:1" x14ac:dyDescent="0.3">
      <c r="A171" t="s">
        <v>2760</v>
      </c>
    </row>
    <row r="172" spans="1:1" x14ac:dyDescent="0.3">
      <c r="A172" t="s">
        <v>2761</v>
      </c>
    </row>
    <row r="173" spans="1:1" x14ac:dyDescent="0.3">
      <c r="A173" t="s">
        <v>2762</v>
      </c>
    </row>
    <row r="174" spans="1:1" x14ac:dyDescent="0.3">
      <c r="A174" t="s">
        <v>2763</v>
      </c>
    </row>
    <row r="175" spans="1:1" x14ac:dyDescent="0.3">
      <c r="A175" t="s">
        <v>2764</v>
      </c>
    </row>
    <row r="176" spans="1:1" x14ac:dyDescent="0.3">
      <c r="A176" t="s">
        <v>2765</v>
      </c>
    </row>
    <row r="177" spans="1:1" x14ac:dyDescent="0.3">
      <c r="A177" t="s">
        <v>2766</v>
      </c>
    </row>
    <row r="178" spans="1:1" x14ac:dyDescent="0.3">
      <c r="A178" t="s">
        <v>2767</v>
      </c>
    </row>
    <row r="179" spans="1:1" x14ac:dyDescent="0.3">
      <c r="A179" t="s">
        <v>2768</v>
      </c>
    </row>
    <row r="180" spans="1:1" x14ac:dyDescent="0.3">
      <c r="A180" t="s">
        <v>2769</v>
      </c>
    </row>
    <row r="181" spans="1:1" x14ac:dyDescent="0.3">
      <c r="A181" t="s">
        <v>2770</v>
      </c>
    </row>
    <row r="182" spans="1:1" x14ac:dyDescent="0.3">
      <c r="A182" t="s">
        <v>2771</v>
      </c>
    </row>
    <row r="183" spans="1:1" x14ac:dyDescent="0.3">
      <c r="A183" t="s">
        <v>2772</v>
      </c>
    </row>
    <row r="184" spans="1:1" x14ac:dyDescent="0.3">
      <c r="A184" t="s">
        <v>2773</v>
      </c>
    </row>
    <row r="185" spans="1:1" x14ac:dyDescent="0.3">
      <c r="A185" t="s">
        <v>2774</v>
      </c>
    </row>
    <row r="186" spans="1:1" x14ac:dyDescent="0.3">
      <c r="A186" t="s">
        <v>2775</v>
      </c>
    </row>
    <row r="187" spans="1:1" x14ac:dyDescent="0.3">
      <c r="A187" t="s">
        <v>2776</v>
      </c>
    </row>
    <row r="188" spans="1:1" x14ac:dyDescent="0.3">
      <c r="A188" t="s">
        <v>2777</v>
      </c>
    </row>
    <row r="189" spans="1:1" x14ac:dyDescent="0.3">
      <c r="A189" t="s">
        <v>2778</v>
      </c>
    </row>
    <row r="190" spans="1:1" x14ac:dyDescent="0.3">
      <c r="A190" t="s">
        <v>2779</v>
      </c>
    </row>
    <row r="191" spans="1:1" x14ac:dyDescent="0.3">
      <c r="A191" t="s">
        <v>2780</v>
      </c>
    </row>
    <row r="192" spans="1:1" x14ac:dyDescent="0.3">
      <c r="A192" t="s">
        <v>2781</v>
      </c>
    </row>
    <row r="193" spans="1:1" x14ac:dyDescent="0.3">
      <c r="A193" t="s">
        <v>2782</v>
      </c>
    </row>
    <row r="194" spans="1:1" x14ac:dyDescent="0.3">
      <c r="A194" t="s">
        <v>2783</v>
      </c>
    </row>
    <row r="195" spans="1:1" x14ac:dyDescent="0.3">
      <c r="A195" t="s">
        <v>2784</v>
      </c>
    </row>
    <row r="196" spans="1:1" x14ac:dyDescent="0.3">
      <c r="A196" t="s">
        <v>2785</v>
      </c>
    </row>
    <row r="197" spans="1:1" x14ac:dyDescent="0.3">
      <c r="A197" t="s">
        <v>2786</v>
      </c>
    </row>
    <row r="198" spans="1:1" x14ac:dyDescent="0.3">
      <c r="A198" t="s">
        <v>2787</v>
      </c>
    </row>
    <row r="199" spans="1:1" x14ac:dyDescent="0.3">
      <c r="A199" t="s">
        <v>2788</v>
      </c>
    </row>
    <row r="200" spans="1:1" x14ac:dyDescent="0.3">
      <c r="A200" t="s">
        <v>2789</v>
      </c>
    </row>
    <row r="201" spans="1:1" x14ac:dyDescent="0.3">
      <c r="A201" t="s">
        <v>2790</v>
      </c>
    </row>
    <row r="202" spans="1:1" x14ac:dyDescent="0.3">
      <c r="A202" t="s">
        <v>2791</v>
      </c>
    </row>
    <row r="203" spans="1:1" x14ac:dyDescent="0.3">
      <c r="A203" t="s">
        <v>2792</v>
      </c>
    </row>
    <row r="204" spans="1:1" x14ac:dyDescent="0.3">
      <c r="A204" t="s">
        <v>2793</v>
      </c>
    </row>
    <row r="205" spans="1:1" x14ac:dyDescent="0.3">
      <c r="A205" t="s">
        <v>2794</v>
      </c>
    </row>
    <row r="206" spans="1:1" x14ac:dyDescent="0.3">
      <c r="A206" t="s">
        <v>2795</v>
      </c>
    </row>
    <row r="207" spans="1:1" x14ac:dyDescent="0.3">
      <c r="A207" t="s">
        <v>2796</v>
      </c>
    </row>
    <row r="208" spans="1:1" x14ac:dyDescent="0.3">
      <c r="A208" t="s">
        <v>2797</v>
      </c>
    </row>
    <row r="209" spans="1:1" x14ac:dyDescent="0.3">
      <c r="A209" t="s">
        <v>2798</v>
      </c>
    </row>
    <row r="210" spans="1:1" x14ac:dyDescent="0.3">
      <c r="A210" t="s">
        <v>2799</v>
      </c>
    </row>
    <row r="211" spans="1:1" x14ac:dyDescent="0.3">
      <c r="A211" t="s">
        <v>2800</v>
      </c>
    </row>
    <row r="212" spans="1:1" x14ac:dyDescent="0.3">
      <c r="A212" t="s">
        <v>2801</v>
      </c>
    </row>
    <row r="213" spans="1:1" x14ac:dyDescent="0.3">
      <c r="A213" t="s">
        <v>2802</v>
      </c>
    </row>
    <row r="214" spans="1:1" x14ac:dyDescent="0.3">
      <c r="A214" t="s">
        <v>2803</v>
      </c>
    </row>
    <row r="215" spans="1:1" x14ac:dyDescent="0.3">
      <c r="A215" t="s">
        <v>2804</v>
      </c>
    </row>
    <row r="216" spans="1:1" x14ac:dyDescent="0.3">
      <c r="A216" t="s">
        <v>2805</v>
      </c>
    </row>
    <row r="217" spans="1:1" x14ac:dyDescent="0.3">
      <c r="A217" t="s">
        <v>2806</v>
      </c>
    </row>
    <row r="218" spans="1:1" x14ac:dyDescent="0.3">
      <c r="A218" t="s">
        <v>2807</v>
      </c>
    </row>
    <row r="219" spans="1:1" x14ac:dyDescent="0.3">
      <c r="A219" t="s">
        <v>2808</v>
      </c>
    </row>
    <row r="220" spans="1:1" x14ac:dyDescent="0.3">
      <c r="A220" t="s">
        <v>2809</v>
      </c>
    </row>
    <row r="221" spans="1:1" x14ac:dyDescent="0.3">
      <c r="A221" t="s">
        <v>2810</v>
      </c>
    </row>
    <row r="222" spans="1:1" x14ac:dyDescent="0.3">
      <c r="A222" t="s">
        <v>2811</v>
      </c>
    </row>
    <row r="223" spans="1:1" x14ac:dyDescent="0.3">
      <c r="A223" t="s">
        <v>2812</v>
      </c>
    </row>
    <row r="224" spans="1:1" x14ac:dyDescent="0.3">
      <c r="A224" t="s">
        <v>2813</v>
      </c>
    </row>
    <row r="225" spans="1:1" x14ac:dyDescent="0.3">
      <c r="A225" t="s">
        <v>321</v>
      </c>
    </row>
    <row r="226" spans="1:1" x14ac:dyDescent="0.3">
      <c r="A226" t="s">
        <v>2814</v>
      </c>
    </row>
    <row r="227" spans="1:1" x14ac:dyDescent="0.3">
      <c r="A227" t="s">
        <v>2815</v>
      </c>
    </row>
    <row r="228" spans="1:1" x14ac:dyDescent="0.3">
      <c r="A228" t="s">
        <v>2816</v>
      </c>
    </row>
    <row r="229" spans="1:1" x14ac:dyDescent="0.3">
      <c r="A229" t="s">
        <v>2817</v>
      </c>
    </row>
    <row r="230" spans="1:1" x14ac:dyDescent="0.3">
      <c r="A230" t="s">
        <v>2818</v>
      </c>
    </row>
    <row r="231" spans="1:1" x14ac:dyDescent="0.3">
      <c r="A231" t="s">
        <v>2819</v>
      </c>
    </row>
    <row r="232" spans="1:1" x14ac:dyDescent="0.3">
      <c r="A232" t="s">
        <v>2820</v>
      </c>
    </row>
    <row r="233" spans="1:1" x14ac:dyDescent="0.3">
      <c r="A233" t="s">
        <v>2821</v>
      </c>
    </row>
    <row r="234" spans="1:1" x14ac:dyDescent="0.3">
      <c r="A234" t="s">
        <v>2822</v>
      </c>
    </row>
    <row r="235" spans="1:1" x14ac:dyDescent="0.3">
      <c r="A235" t="s">
        <v>2823</v>
      </c>
    </row>
    <row r="236" spans="1:1" x14ac:dyDescent="0.3">
      <c r="A236" t="s">
        <v>2824</v>
      </c>
    </row>
    <row r="237" spans="1:1" x14ac:dyDescent="0.3">
      <c r="A237" t="s">
        <v>2825</v>
      </c>
    </row>
    <row r="238" spans="1:1" x14ac:dyDescent="0.3">
      <c r="A238" t="s">
        <v>2826</v>
      </c>
    </row>
    <row r="239" spans="1:1" x14ac:dyDescent="0.3">
      <c r="A239" t="s">
        <v>2827</v>
      </c>
    </row>
    <row r="240" spans="1:1" x14ac:dyDescent="0.3">
      <c r="A240" t="s">
        <v>2828</v>
      </c>
    </row>
    <row r="241" spans="1:1" x14ac:dyDescent="0.3">
      <c r="A241" t="s">
        <v>2829</v>
      </c>
    </row>
    <row r="242" spans="1:1" x14ac:dyDescent="0.3">
      <c r="A242" t="s">
        <v>2830</v>
      </c>
    </row>
    <row r="243" spans="1:1" x14ac:dyDescent="0.3">
      <c r="A243" t="s">
        <v>2831</v>
      </c>
    </row>
    <row r="244" spans="1:1" x14ac:dyDescent="0.3">
      <c r="A244" t="s">
        <v>2832</v>
      </c>
    </row>
    <row r="245" spans="1:1" x14ac:dyDescent="0.3">
      <c r="A245" t="s">
        <v>2833</v>
      </c>
    </row>
    <row r="246" spans="1:1" x14ac:dyDescent="0.3">
      <c r="A246" t="s">
        <v>2834</v>
      </c>
    </row>
    <row r="247" spans="1:1" x14ac:dyDescent="0.3">
      <c r="A247" t="s">
        <v>2835</v>
      </c>
    </row>
    <row r="248" spans="1:1" x14ac:dyDescent="0.3">
      <c r="A248" t="s">
        <v>2836</v>
      </c>
    </row>
    <row r="249" spans="1:1" x14ac:dyDescent="0.3">
      <c r="A249" t="s">
        <v>2837</v>
      </c>
    </row>
    <row r="250" spans="1:1" x14ac:dyDescent="0.3">
      <c r="A250" t="s">
        <v>2838</v>
      </c>
    </row>
    <row r="251" spans="1:1" x14ac:dyDescent="0.3">
      <c r="A251" t="s">
        <v>2839</v>
      </c>
    </row>
    <row r="252" spans="1:1" x14ac:dyDescent="0.3">
      <c r="A252" t="s">
        <v>2835</v>
      </c>
    </row>
    <row r="253" spans="1:1" x14ac:dyDescent="0.3">
      <c r="A253" t="s">
        <v>2840</v>
      </c>
    </row>
    <row r="254" spans="1:1" x14ac:dyDescent="0.3">
      <c r="A254" t="s">
        <v>2841</v>
      </c>
    </row>
    <row r="255" spans="1:1" x14ac:dyDescent="0.3">
      <c r="A255" t="s">
        <v>2842</v>
      </c>
    </row>
    <row r="256" spans="1:1" x14ac:dyDescent="0.3">
      <c r="A256" t="s">
        <v>2843</v>
      </c>
    </row>
    <row r="257" spans="1:1" x14ac:dyDescent="0.3">
      <c r="A257" t="s">
        <v>2844</v>
      </c>
    </row>
    <row r="258" spans="1:1" x14ac:dyDescent="0.3">
      <c r="A258" t="s">
        <v>2845</v>
      </c>
    </row>
    <row r="259" spans="1:1" x14ac:dyDescent="0.3">
      <c r="A259" t="s">
        <v>2846</v>
      </c>
    </row>
    <row r="260" spans="1:1" x14ac:dyDescent="0.3">
      <c r="A260" t="s">
        <v>1253</v>
      </c>
    </row>
    <row r="261" spans="1:1" x14ac:dyDescent="0.3">
      <c r="A261" t="s">
        <v>1254</v>
      </c>
    </row>
    <row r="262" spans="1:1" x14ac:dyDescent="0.3">
      <c r="A262" t="s">
        <v>2584</v>
      </c>
    </row>
    <row r="263" spans="1:1" x14ac:dyDescent="0.3">
      <c r="A263" t="s">
        <v>2585</v>
      </c>
    </row>
    <row r="264" spans="1:1" x14ac:dyDescent="0.3">
      <c r="A264" t="s">
        <v>1256</v>
      </c>
    </row>
    <row r="265" spans="1:1" x14ac:dyDescent="0.3">
      <c r="A265" t="s">
        <v>1257</v>
      </c>
    </row>
    <row r="266" spans="1:1" x14ac:dyDescent="0.3">
      <c r="A266" t="s">
        <v>1258</v>
      </c>
    </row>
    <row r="267" spans="1:1" x14ac:dyDescent="0.3">
      <c r="A267" t="s">
        <v>1259</v>
      </c>
    </row>
    <row r="268" spans="1:1" x14ac:dyDescent="0.3">
      <c r="A268" t="s">
        <v>1260</v>
      </c>
    </row>
    <row r="269" spans="1:1" x14ac:dyDescent="0.3">
      <c r="A269" t="s">
        <v>1261</v>
      </c>
    </row>
    <row r="270" spans="1:1" x14ac:dyDescent="0.3">
      <c r="A270" t="s">
        <v>1262</v>
      </c>
    </row>
    <row r="271" spans="1:1" x14ac:dyDescent="0.3">
      <c r="A271" t="s">
        <v>1263</v>
      </c>
    </row>
    <row r="272" spans="1:1" x14ac:dyDescent="0.3">
      <c r="A272" t="s">
        <v>1264</v>
      </c>
    </row>
    <row r="273" spans="1:1" x14ac:dyDescent="0.3">
      <c r="A273" t="s">
        <v>1265</v>
      </c>
    </row>
    <row r="274" spans="1:1" x14ac:dyDescent="0.3">
      <c r="A274" t="s">
        <v>1266</v>
      </c>
    </row>
    <row r="275" spans="1:1" x14ac:dyDescent="0.3">
      <c r="A275" t="s">
        <v>1267</v>
      </c>
    </row>
    <row r="276" spans="1:1" x14ac:dyDescent="0.3">
      <c r="A276" t="s">
        <v>1268</v>
      </c>
    </row>
    <row r="277" spans="1:1" x14ac:dyDescent="0.3">
      <c r="A277" t="s">
        <v>2586</v>
      </c>
    </row>
    <row r="278" spans="1:1" x14ac:dyDescent="0.3">
      <c r="A278" t="s">
        <v>2587</v>
      </c>
    </row>
    <row r="279" spans="1:1" x14ac:dyDescent="0.3">
      <c r="A279" t="s">
        <v>2588</v>
      </c>
    </row>
    <row r="280" spans="1:1" x14ac:dyDescent="0.3">
      <c r="A280" t="s">
        <v>1273</v>
      </c>
    </row>
    <row r="281" spans="1:1" x14ac:dyDescent="0.3">
      <c r="A281" t="s">
        <v>1274</v>
      </c>
    </row>
    <row r="282" spans="1:1" x14ac:dyDescent="0.3">
      <c r="A282" t="s">
        <v>2589</v>
      </c>
    </row>
    <row r="283" spans="1:1" x14ac:dyDescent="0.3">
      <c r="A283" t="s">
        <v>2590</v>
      </c>
    </row>
    <row r="284" spans="1:1" x14ac:dyDescent="0.3">
      <c r="A284" t="s">
        <v>2591</v>
      </c>
    </row>
    <row r="285" spans="1:1" x14ac:dyDescent="0.3">
      <c r="A285" t="s">
        <v>1278</v>
      </c>
    </row>
    <row r="286" spans="1:1" x14ac:dyDescent="0.3">
      <c r="A286" t="s">
        <v>1279</v>
      </c>
    </row>
    <row r="287" spans="1:1" x14ac:dyDescent="0.3">
      <c r="A287" t="s">
        <v>1280</v>
      </c>
    </row>
    <row r="288" spans="1:1" x14ac:dyDescent="0.3">
      <c r="A288" t="s">
        <v>1281</v>
      </c>
    </row>
    <row r="289" spans="1:1" x14ac:dyDescent="0.3">
      <c r="A289" t="s">
        <v>2592</v>
      </c>
    </row>
    <row r="290" spans="1:1" x14ac:dyDescent="0.3">
      <c r="A290" t="s">
        <v>2593</v>
      </c>
    </row>
    <row r="291" spans="1:1" x14ac:dyDescent="0.3">
      <c r="A291" t="s">
        <v>2594</v>
      </c>
    </row>
    <row r="292" spans="1:1" x14ac:dyDescent="0.3">
      <c r="A292" t="s">
        <v>1285</v>
      </c>
    </row>
    <row r="293" spans="1:1" x14ac:dyDescent="0.3">
      <c r="A293" t="s">
        <v>1286</v>
      </c>
    </row>
  </sheetData>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4"/>
  <sheetViews>
    <sheetView view="pageBreakPreview" topLeftCell="A369" zoomScale="60" zoomScaleNormal="100" workbookViewId="0">
      <selection activeCell="F409" sqref="F409"/>
    </sheetView>
  </sheetViews>
  <sheetFormatPr baseColWidth="10" defaultRowHeight="14.4" x14ac:dyDescent="0.3"/>
  <cols>
    <col min="1" max="1" width="49" customWidth="1"/>
  </cols>
  <sheetData>
    <row r="1" spans="1:14" ht="28.2" x14ac:dyDescent="0.3">
      <c r="A1" s="1"/>
    </row>
    <row r="2" spans="1:14" ht="28.2" x14ac:dyDescent="0.3">
      <c r="A2" s="2"/>
    </row>
    <row r="3" spans="1:14" ht="28.2" x14ac:dyDescent="0.3">
      <c r="A3" s="1"/>
    </row>
    <row r="4" spans="1:14" ht="15" x14ac:dyDescent="0.3">
      <c r="A4" s="4"/>
    </row>
    <row r="5" spans="1:14" ht="26.4" x14ac:dyDescent="0.3">
      <c r="A5" s="5"/>
    </row>
    <row r="6" spans="1:14" ht="45.6" x14ac:dyDescent="0.3">
      <c r="A6" s="70" t="s">
        <v>2898</v>
      </c>
      <c r="B6" s="70"/>
      <c r="C6" s="70"/>
      <c r="D6" s="70"/>
      <c r="E6" s="70"/>
      <c r="F6" s="70"/>
      <c r="G6" s="70"/>
      <c r="H6" s="70"/>
      <c r="I6" s="70"/>
      <c r="J6" s="70"/>
      <c r="K6" s="70"/>
      <c r="L6" s="70"/>
      <c r="M6" s="70"/>
      <c r="N6" s="70"/>
    </row>
    <row r="7" spans="1:14" ht="20.399999999999999" x14ac:dyDescent="0.3">
      <c r="A7" s="6"/>
    </row>
    <row r="8" spans="1:14" ht="20.399999999999999" x14ac:dyDescent="0.3">
      <c r="A8" s="6"/>
    </row>
    <row r="9" spans="1:14" ht="20.399999999999999" x14ac:dyDescent="0.3">
      <c r="A9" s="6"/>
    </row>
    <row r="10" spans="1:14" ht="20.399999999999999" x14ac:dyDescent="0.3">
      <c r="A10" s="6"/>
    </row>
    <row r="11" spans="1:14" ht="20.399999999999999" x14ac:dyDescent="0.3">
      <c r="A11" s="6"/>
    </row>
    <row r="12" spans="1:14" ht="20.399999999999999" x14ac:dyDescent="0.3">
      <c r="A12" s="6"/>
    </row>
    <row r="13" spans="1:14" ht="20.399999999999999" x14ac:dyDescent="0.3">
      <c r="A13" s="6"/>
    </row>
    <row r="14" spans="1:14" ht="45.6" x14ac:dyDescent="0.3">
      <c r="A14" s="70" t="s">
        <v>2899</v>
      </c>
      <c r="B14" s="70"/>
      <c r="C14" s="70"/>
      <c r="D14" s="70"/>
      <c r="E14" s="70"/>
      <c r="F14" s="70"/>
      <c r="G14" s="70"/>
      <c r="H14" s="70"/>
      <c r="I14" s="70"/>
      <c r="J14" s="70"/>
      <c r="K14" s="70"/>
      <c r="L14" s="70"/>
      <c r="M14" s="70"/>
      <c r="N14" s="70"/>
    </row>
    <row r="15" spans="1:14" ht="20.399999999999999" x14ac:dyDescent="0.3">
      <c r="A15" s="6"/>
    </row>
    <row r="16" spans="1:14" ht="20.399999999999999" x14ac:dyDescent="0.3">
      <c r="A16" s="6"/>
    </row>
    <row r="17" spans="1:14" ht="20.399999999999999" x14ac:dyDescent="0.3">
      <c r="A17" s="6"/>
    </row>
    <row r="18" spans="1:14" ht="20.399999999999999" x14ac:dyDescent="0.3">
      <c r="A18" s="6"/>
    </row>
    <row r="19" spans="1:14" ht="17.399999999999999" x14ac:dyDescent="0.3">
      <c r="A19" s="71" t="s">
        <v>2847</v>
      </c>
      <c r="B19" s="71"/>
      <c r="C19" s="71"/>
      <c r="D19" s="71"/>
      <c r="E19" s="71"/>
      <c r="F19" s="71"/>
      <c r="G19" s="71"/>
      <c r="H19" s="71"/>
      <c r="I19" s="71"/>
      <c r="J19" s="71"/>
      <c r="K19" s="71"/>
      <c r="L19" s="71"/>
      <c r="M19" s="71"/>
      <c r="N19" s="71"/>
    </row>
    <row r="20" spans="1:14" ht="15.6" x14ac:dyDescent="0.3">
      <c r="A20" s="7"/>
    </row>
    <row r="21" spans="1:14" ht="15.6" x14ac:dyDescent="0.3">
      <c r="A21" s="72" t="s">
        <v>2900</v>
      </c>
      <c r="B21" s="72"/>
      <c r="C21" s="72"/>
      <c r="D21" s="72"/>
      <c r="E21" s="72"/>
      <c r="F21" s="72"/>
      <c r="G21" s="72"/>
      <c r="H21" s="72"/>
      <c r="I21" s="72"/>
      <c r="J21" s="72"/>
      <c r="K21" s="72"/>
      <c r="L21" s="72"/>
      <c r="M21" s="72"/>
      <c r="N21" s="72"/>
    </row>
    <row r="22" spans="1:14" ht="15.6" x14ac:dyDescent="0.3">
      <c r="A22" s="8"/>
    </row>
    <row r="23" spans="1:14" ht="15.6" x14ac:dyDescent="0.3">
      <c r="A23" s="72" t="s">
        <v>2901</v>
      </c>
      <c r="B23" s="72"/>
      <c r="C23" s="72"/>
      <c r="D23" s="72"/>
      <c r="E23" s="72"/>
      <c r="F23" s="72"/>
      <c r="G23" s="72"/>
      <c r="H23" s="72"/>
      <c r="I23" s="72"/>
      <c r="J23" s="72"/>
      <c r="K23" s="72"/>
      <c r="L23" s="72"/>
      <c r="M23" s="72"/>
      <c r="N23" s="72"/>
    </row>
    <row r="24" spans="1:14" ht="15.6" x14ac:dyDescent="0.3">
      <c r="A24" s="8"/>
    </row>
    <row r="25" spans="1:14" ht="15.6" x14ac:dyDescent="0.3">
      <c r="A25" s="72" t="s">
        <v>2902</v>
      </c>
      <c r="B25" s="72"/>
      <c r="C25" s="72"/>
      <c r="D25" s="72"/>
      <c r="E25" s="72"/>
      <c r="F25" s="72"/>
      <c r="G25" s="72"/>
      <c r="H25" s="72"/>
      <c r="I25" s="72"/>
      <c r="J25" s="72"/>
      <c r="K25" s="72"/>
      <c r="L25" s="72"/>
      <c r="M25" s="72"/>
      <c r="N25" s="72"/>
    </row>
    <row r="26" spans="1:14" ht="15.6" x14ac:dyDescent="0.3">
      <c r="A26" s="8"/>
    </row>
    <row r="27" spans="1:14" ht="15.6" x14ac:dyDescent="0.3">
      <c r="A27" s="8"/>
    </row>
    <row r="28" spans="1:14" ht="15.6" x14ac:dyDescent="0.3">
      <c r="A28" s="53" t="s">
        <v>2848</v>
      </c>
      <c r="B28" s="53"/>
      <c r="C28" s="53"/>
      <c r="D28" s="53"/>
      <c r="E28" s="53"/>
      <c r="F28" s="53"/>
      <c r="G28" s="53"/>
      <c r="H28" s="53"/>
      <c r="I28" s="53"/>
      <c r="J28" s="53"/>
      <c r="K28" s="53"/>
      <c r="L28" s="53"/>
      <c r="M28" s="53"/>
      <c r="N28" s="53"/>
    </row>
    <row r="29" spans="1:14" ht="15.6" x14ac:dyDescent="0.3">
      <c r="A29" s="7"/>
    </row>
    <row r="30" spans="1:14" ht="15.6" x14ac:dyDescent="0.3">
      <c r="A30" s="72" t="s">
        <v>2903</v>
      </c>
      <c r="B30" s="72"/>
      <c r="C30" s="72"/>
      <c r="D30" s="72"/>
      <c r="E30" s="72"/>
      <c r="F30" s="72"/>
      <c r="G30" s="72"/>
      <c r="H30" s="72"/>
      <c r="I30" s="72"/>
      <c r="J30" s="72"/>
      <c r="K30" s="72"/>
      <c r="L30" s="72"/>
      <c r="M30" s="72"/>
      <c r="N30" s="72"/>
    </row>
    <row r="31" spans="1:14" ht="15.6" x14ac:dyDescent="0.3">
      <c r="A31" s="8"/>
    </row>
    <row r="32" spans="1:14" ht="15.6" x14ac:dyDescent="0.3">
      <c r="A32" s="8"/>
    </row>
    <row r="33" spans="1:14" ht="15.6" x14ac:dyDescent="0.3">
      <c r="A33" s="7" t="s">
        <v>2849</v>
      </c>
      <c r="B33" s="38"/>
      <c r="C33" s="38"/>
      <c r="D33" s="38"/>
      <c r="E33" s="38"/>
      <c r="F33" s="38"/>
      <c r="G33" s="38"/>
      <c r="H33" s="38"/>
      <c r="I33" s="38"/>
      <c r="J33" s="38"/>
      <c r="K33" s="38"/>
      <c r="L33" s="38"/>
      <c r="M33" s="38"/>
      <c r="N33" s="38"/>
    </row>
    <row r="34" spans="1:14" ht="15.6" x14ac:dyDescent="0.3">
      <c r="A34" s="7"/>
    </row>
    <row r="35" spans="1:14" ht="15.6" x14ac:dyDescent="0.3">
      <c r="A35" s="68" t="s">
        <v>2904</v>
      </c>
      <c r="B35" s="68"/>
      <c r="C35" s="68"/>
      <c r="D35" s="68"/>
      <c r="E35" s="68"/>
      <c r="F35" s="68"/>
      <c r="G35" s="68"/>
      <c r="H35" s="68"/>
      <c r="I35" s="68"/>
      <c r="J35" s="68"/>
      <c r="K35" s="68"/>
      <c r="L35" s="68"/>
      <c r="M35" s="68"/>
      <c r="N35" s="68"/>
    </row>
    <row r="36" spans="1:14" ht="15.6" x14ac:dyDescent="0.3">
      <c r="A36" s="12"/>
      <c r="B36" s="38"/>
      <c r="C36" s="38"/>
      <c r="D36" s="38"/>
      <c r="E36" s="38"/>
      <c r="F36" s="38"/>
      <c r="G36" s="38"/>
      <c r="H36" s="38"/>
      <c r="I36" s="38"/>
      <c r="J36" s="38"/>
      <c r="K36" s="38"/>
      <c r="L36" s="38"/>
      <c r="M36" s="38"/>
      <c r="N36" s="38"/>
    </row>
    <row r="37" spans="1:14" ht="15.6" x14ac:dyDescent="0.3">
      <c r="A37" s="68" t="s">
        <v>2905</v>
      </c>
      <c r="B37" s="68"/>
      <c r="C37" s="68"/>
      <c r="D37" s="68"/>
      <c r="E37" s="68"/>
      <c r="F37" s="68"/>
      <c r="G37" s="68"/>
      <c r="H37" s="68"/>
      <c r="I37" s="68"/>
      <c r="J37" s="68"/>
      <c r="K37" s="68"/>
      <c r="L37" s="68"/>
      <c r="M37" s="68"/>
      <c r="N37" s="68"/>
    </row>
    <row r="38" spans="1:14" ht="15.6" x14ac:dyDescent="0.3">
      <c r="A38" s="12"/>
      <c r="B38" s="38"/>
      <c r="C38" s="38"/>
      <c r="D38" s="38"/>
      <c r="E38" s="38"/>
      <c r="F38" s="38"/>
      <c r="G38" s="38"/>
      <c r="H38" s="38"/>
      <c r="I38" s="38"/>
      <c r="J38" s="38"/>
      <c r="K38" s="38"/>
      <c r="L38" s="38"/>
      <c r="M38" s="38"/>
      <c r="N38" s="38"/>
    </row>
    <row r="39" spans="1:14" ht="15.6" x14ac:dyDescent="0.3">
      <c r="A39" s="68" t="s">
        <v>2906</v>
      </c>
      <c r="B39" s="68"/>
      <c r="C39" s="68"/>
      <c r="D39" s="68"/>
      <c r="E39" s="68"/>
      <c r="F39" s="68"/>
      <c r="G39" s="68"/>
      <c r="H39" s="68"/>
      <c r="I39" s="68"/>
      <c r="J39" s="68"/>
      <c r="K39" s="68"/>
      <c r="L39" s="68"/>
      <c r="M39" s="68"/>
      <c r="N39" s="68"/>
    </row>
    <row r="40" spans="1:14" ht="15.6" x14ac:dyDescent="0.3">
      <c r="A40" s="12"/>
      <c r="B40" s="38"/>
      <c r="C40" s="38"/>
      <c r="D40" s="38"/>
      <c r="E40" s="38"/>
      <c r="F40" s="38"/>
      <c r="G40" s="38"/>
      <c r="H40" s="38"/>
      <c r="I40" s="38"/>
      <c r="J40" s="38"/>
      <c r="K40" s="38"/>
      <c r="L40" s="38"/>
      <c r="M40" s="38"/>
      <c r="N40" s="38"/>
    </row>
    <row r="41" spans="1:14" ht="15.6" x14ac:dyDescent="0.3">
      <c r="A41" s="68" t="s">
        <v>2907</v>
      </c>
      <c r="B41" s="68"/>
      <c r="C41" s="68"/>
      <c r="D41" s="68"/>
      <c r="E41" s="68"/>
      <c r="F41" s="68"/>
      <c r="G41" s="68"/>
      <c r="H41" s="68"/>
      <c r="I41" s="68"/>
      <c r="J41" s="68"/>
      <c r="K41" s="68"/>
      <c r="L41" s="68"/>
      <c r="M41" s="68"/>
      <c r="N41" s="68"/>
    </row>
    <row r="42" spans="1:14" ht="15.6" x14ac:dyDescent="0.3">
      <c r="A42" s="12"/>
      <c r="B42" s="38"/>
      <c r="C42" s="38"/>
      <c r="D42" s="38"/>
      <c r="E42" s="38"/>
      <c r="F42" s="38"/>
      <c r="G42" s="38"/>
      <c r="H42" s="38"/>
      <c r="I42" s="38"/>
      <c r="J42" s="38"/>
      <c r="K42" s="38"/>
      <c r="L42" s="38"/>
      <c r="M42" s="38"/>
      <c r="N42" s="38"/>
    </row>
    <row r="43" spans="1:14" ht="15.6" x14ac:dyDescent="0.3">
      <c r="A43" s="68" t="s">
        <v>2908</v>
      </c>
      <c r="B43" s="68"/>
      <c r="C43" s="68"/>
      <c r="D43" s="68"/>
      <c r="E43" s="68"/>
      <c r="F43" s="68"/>
      <c r="G43" s="68"/>
      <c r="H43" s="68"/>
      <c r="I43" s="68"/>
      <c r="J43" s="68"/>
      <c r="K43" s="68"/>
      <c r="L43" s="68"/>
      <c r="M43" s="68"/>
      <c r="N43" s="68"/>
    </row>
    <row r="44" spans="1:14" ht="15.6" x14ac:dyDescent="0.3">
      <c r="A44" s="12"/>
      <c r="B44" s="38"/>
      <c r="C44" s="38"/>
      <c r="D44" s="38"/>
      <c r="E44" s="38"/>
      <c r="F44" s="38"/>
      <c r="G44" s="38"/>
      <c r="H44" s="38"/>
      <c r="I44" s="38"/>
      <c r="J44" s="38"/>
      <c r="K44" s="38"/>
      <c r="L44" s="38"/>
      <c r="M44" s="38"/>
      <c r="N44" s="38"/>
    </row>
    <row r="45" spans="1:14" ht="15.6" x14ac:dyDescent="0.3">
      <c r="A45" s="68" t="s">
        <v>2909</v>
      </c>
      <c r="B45" s="68"/>
      <c r="C45" s="68"/>
      <c r="D45" s="68"/>
      <c r="E45" s="68"/>
      <c r="F45" s="68"/>
      <c r="G45" s="68"/>
      <c r="H45" s="68"/>
      <c r="I45" s="68"/>
      <c r="J45" s="68"/>
      <c r="K45" s="68"/>
      <c r="L45" s="68"/>
      <c r="M45" s="68"/>
      <c r="N45" s="68"/>
    </row>
    <row r="46" spans="1:14" ht="15.6" x14ac:dyDescent="0.3">
      <c r="A46" s="12"/>
      <c r="B46" s="38"/>
      <c r="C46" s="38"/>
      <c r="D46" s="38"/>
      <c r="E46" s="38"/>
      <c r="F46" s="38"/>
      <c r="G46" s="38"/>
      <c r="H46" s="38"/>
      <c r="I46" s="38"/>
      <c r="J46" s="38"/>
      <c r="K46" s="38"/>
      <c r="L46" s="38"/>
      <c r="M46" s="38"/>
      <c r="N46" s="38"/>
    </row>
    <row r="47" spans="1:14" ht="15.6" x14ac:dyDescent="0.3">
      <c r="A47" s="68" t="s">
        <v>2910</v>
      </c>
      <c r="B47" s="68"/>
      <c r="C47" s="68"/>
      <c r="D47" s="68"/>
      <c r="E47" s="68"/>
      <c r="F47" s="68"/>
      <c r="G47" s="68"/>
      <c r="H47" s="68"/>
      <c r="I47" s="68"/>
      <c r="J47" s="68"/>
      <c r="K47" s="68"/>
      <c r="L47" s="68"/>
      <c r="M47" s="68"/>
      <c r="N47" s="68"/>
    </row>
    <row r="48" spans="1:14" ht="20.399999999999999" x14ac:dyDescent="0.3">
      <c r="A48" s="6"/>
    </row>
    <row r="49" spans="1:14" x14ac:dyDescent="0.3">
      <c r="A49" s="47" t="s">
        <v>2850</v>
      </c>
      <c r="B49" s="48"/>
      <c r="C49" s="48"/>
      <c r="D49" s="48"/>
      <c r="E49" s="48"/>
      <c r="F49" s="48"/>
      <c r="G49" s="48"/>
      <c r="H49" s="48"/>
      <c r="I49" s="48"/>
      <c r="J49" s="48"/>
      <c r="K49" s="48"/>
      <c r="L49" s="48"/>
      <c r="M49" s="48"/>
      <c r="N49" s="48"/>
    </row>
    <row r="50" spans="1:14" ht="90" customHeight="1" x14ac:dyDescent="0.3">
      <c r="A50" s="49" t="s">
        <v>2911</v>
      </c>
      <c r="B50" s="50"/>
      <c r="C50" s="50"/>
      <c r="D50" s="50"/>
      <c r="E50" s="50"/>
      <c r="F50" s="50"/>
      <c r="G50" s="50"/>
      <c r="H50" s="50"/>
      <c r="I50" s="50"/>
      <c r="J50" s="50"/>
      <c r="K50" s="50"/>
      <c r="L50" s="50"/>
      <c r="M50" s="50"/>
      <c r="N50" s="50"/>
    </row>
    <row r="51" spans="1:14" x14ac:dyDescent="0.3">
      <c r="A51" s="79" t="s">
        <v>2912</v>
      </c>
      <c r="B51" s="79"/>
      <c r="C51" s="79"/>
      <c r="D51" s="79" t="s">
        <v>2913</v>
      </c>
      <c r="E51" s="79"/>
      <c r="F51" s="79"/>
      <c r="G51" s="79" t="s">
        <v>2914</v>
      </c>
      <c r="H51" s="79"/>
      <c r="I51" s="79"/>
      <c r="J51" s="79" t="s">
        <v>2915</v>
      </c>
      <c r="K51" s="79"/>
      <c r="L51" s="79"/>
      <c r="M51" s="79"/>
      <c r="N51" s="79"/>
    </row>
    <row r="52" spans="1:14" ht="30.75" customHeight="1" x14ac:dyDescent="0.3">
      <c r="A52" s="80" t="s">
        <v>2916</v>
      </c>
      <c r="B52" s="80"/>
      <c r="C52" s="80"/>
      <c r="D52" s="80" t="s">
        <v>2917</v>
      </c>
      <c r="E52" s="80"/>
      <c r="F52" s="80"/>
      <c r="G52" s="80" t="s">
        <v>2918</v>
      </c>
      <c r="H52" s="80"/>
      <c r="I52" s="80"/>
      <c r="J52" s="80" t="s">
        <v>2919</v>
      </c>
      <c r="K52" s="80"/>
      <c r="L52" s="80"/>
      <c r="M52" s="80"/>
      <c r="N52" s="80"/>
    </row>
    <row r="53" spans="1:14" ht="30.75" customHeight="1" x14ac:dyDescent="0.3">
      <c r="A53" s="80" t="s">
        <v>2920</v>
      </c>
      <c r="B53" s="80"/>
      <c r="C53" s="80"/>
      <c r="D53" s="80"/>
      <c r="E53" s="80"/>
      <c r="F53" s="80"/>
      <c r="G53" s="80"/>
      <c r="H53" s="80"/>
      <c r="I53" s="80"/>
      <c r="J53" s="80"/>
      <c r="K53" s="80"/>
      <c r="L53" s="80"/>
      <c r="M53" s="80"/>
      <c r="N53" s="80"/>
    </row>
    <row r="54" spans="1:14" ht="30" customHeight="1" x14ac:dyDescent="0.3">
      <c r="A54" s="80" t="s">
        <v>2921</v>
      </c>
      <c r="B54" s="80"/>
      <c r="C54" s="80"/>
      <c r="D54" s="39" t="s">
        <v>2922</v>
      </c>
      <c r="E54" s="40"/>
      <c r="F54" s="40"/>
      <c r="G54" s="80" t="s">
        <v>2923</v>
      </c>
      <c r="H54" s="80"/>
      <c r="I54" s="80"/>
      <c r="J54" s="80" t="s">
        <v>2924</v>
      </c>
      <c r="K54" s="80"/>
      <c r="L54" s="80"/>
      <c r="M54" s="80"/>
      <c r="N54" s="80"/>
    </row>
    <row r="55" spans="1:14" x14ac:dyDescent="0.3">
      <c r="A55" s="80" t="s">
        <v>2851</v>
      </c>
      <c r="B55" s="80"/>
      <c r="C55" s="80"/>
      <c r="D55" s="39"/>
      <c r="E55" s="40"/>
      <c r="F55" s="40"/>
      <c r="G55" s="80"/>
      <c r="H55" s="80"/>
      <c r="I55" s="80"/>
      <c r="J55" s="80"/>
      <c r="K55" s="80"/>
      <c r="L55" s="80"/>
      <c r="M55" s="80"/>
      <c r="N55" s="80"/>
    </row>
    <row r="56" spans="1:14" ht="30.75" customHeight="1" x14ac:dyDescent="0.3">
      <c r="A56" s="80" t="s">
        <v>2925</v>
      </c>
      <c r="B56" s="80"/>
      <c r="C56" s="80"/>
      <c r="D56" s="39"/>
      <c r="E56" s="40"/>
      <c r="F56" s="40"/>
      <c r="G56" s="80"/>
      <c r="H56" s="80"/>
      <c r="I56" s="80"/>
      <c r="J56" s="80"/>
      <c r="K56" s="80"/>
      <c r="L56" s="80"/>
      <c r="M56" s="80"/>
      <c r="N56" s="80"/>
    </row>
    <row r="57" spans="1:14" ht="20.399999999999999" x14ac:dyDescent="0.3">
      <c r="A57" s="6"/>
    </row>
    <row r="58" spans="1:14" ht="20.399999999999999" x14ac:dyDescent="0.3">
      <c r="A58" s="6"/>
    </row>
    <row r="59" spans="1:14" ht="15.6" x14ac:dyDescent="0.3">
      <c r="A59" s="53" t="s">
        <v>2852</v>
      </c>
      <c r="B59" s="53"/>
      <c r="C59" s="53"/>
      <c r="D59" s="53"/>
      <c r="E59" s="53"/>
      <c r="F59" s="53"/>
      <c r="G59" s="53"/>
      <c r="H59" s="53"/>
      <c r="I59" s="53"/>
      <c r="J59" s="53"/>
      <c r="K59" s="53"/>
      <c r="L59" s="53"/>
      <c r="M59" s="53"/>
      <c r="N59" s="53"/>
    </row>
    <row r="60" spans="1:14" ht="15.6" x14ac:dyDescent="0.3">
      <c r="A60" s="7"/>
    </row>
    <row r="61" spans="1:14" ht="15.6" x14ac:dyDescent="0.3">
      <c r="A61" s="52" t="s">
        <v>2926</v>
      </c>
      <c r="B61" s="52"/>
      <c r="C61" s="52"/>
      <c r="D61" s="52"/>
      <c r="E61" s="52"/>
      <c r="F61" s="52"/>
      <c r="G61" s="52"/>
      <c r="H61" s="52"/>
      <c r="I61" s="52"/>
      <c r="J61" s="52"/>
      <c r="K61" s="52"/>
      <c r="L61" s="52"/>
      <c r="M61" s="52"/>
      <c r="N61" s="52"/>
    </row>
    <row r="62" spans="1:14" ht="15.6" x14ac:dyDescent="0.3">
      <c r="A62" s="12"/>
      <c r="B62" s="38"/>
      <c r="C62" s="38"/>
      <c r="D62" s="38"/>
      <c r="E62" s="38"/>
      <c r="F62" s="38"/>
      <c r="G62" s="38"/>
      <c r="H62" s="38"/>
      <c r="I62" s="38"/>
      <c r="J62" s="38"/>
      <c r="K62" s="38"/>
      <c r="L62" s="38"/>
      <c r="M62" s="38"/>
      <c r="N62" s="38"/>
    </row>
    <row r="63" spans="1:14" ht="15.6" x14ac:dyDescent="0.3">
      <c r="A63" s="52" t="s">
        <v>2927</v>
      </c>
      <c r="B63" s="52"/>
      <c r="C63" s="52"/>
      <c r="D63" s="52"/>
      <c r="E63" s="52"/>
      <c r="F63" s="52"/>
      <c r="G63" s="52"/>
      <c r="H63" s="52"/>
      <c r="I63" s="52"/>
      <c r="J63" s="52"/>
      <c r="K63" s="52"/>
      <c r="L63" s="52"/>
      <c r="M63" s="52"/>
      <c r="N63" s="52"/>
    </row>
    <row r="64" spans="1:14" ht="15.6" x14ac:dyDescent="0.3">
      <c r="A64" s="12"/>
      <c r="B64" s="38"/>
      <c r="C64" s="38"/>
      <c r="D64" s="38"/>
      <c r="E64" s="38"/>
      <c r="F64" s="38"/>
      <c r="G64" s="38"/>
      <c r="H64" s="38"/>
      <c r="I64" s="38"/>
      <c r="J64" s="38"/>
      <c r="K64" s="38"/>
      <c r="L64" s="38"/>
      <c r="M64" s="38"/>
      <c r="N64" s="38"/>
    </row>
    <row r="65" spans="1:14" ht="15.6" x14ac:dyDescent="0.3">
      <c r="A65" s="68" t="s">
        <v>2853</v>
      </c>
      <c r="B65" s="68"/>
      <c r="C65" s="68"/>
      <c r="D65" s="68"/>
      <c r="E65" s="68"/>
      <c r="F65" s="68"/>
      <c r="G65" s="68"/>
      <c r="H65" s="68"/>
      <c r="I65" s="68"/>
      <c r="J65" s="68"/>
      <c r="K65" s="68"/>
      <c r="L65" s="68"/>
      <c r="M65" s="68"/>
      <c r="N65" s="68"/>
    </row>
    <row r="66" spans="1:14" ht="15.6" x14ac:dyDescent="0.3">
      <c r="A66" s="12"/>
      <c r="B66" s="38"/>
      <c r="C66" s="38"/>
      <c r="D66" s="38"/>
      <c r="E66" s="38"/>
      <c r="F66" s="38"/>
      <c r="G66" s="38"/>
      <c r="H66" s="38"/>
      <c r="I66" s="38"/>
      <c r="J66" s="38"/>
      <c r="K66" s="38"/>
      <c r="L66" s="38"/>
      <c r="M66" s="38"/>
      <c r="N66" s="38"/>
    </row>
    <row r="67" spans="1:14" ht="15.6" x14ac:dyDescent="0.3">
      <c r="A67" s="68" t="s">
        <v>2928</v>
      </c>
      <c r="B67" s="68"/>
      <c r="C67" s="68"/>
      <c r="D67" s="68"/>
      <c r="E67" s="68"/>
      <c r="F67" s="68"/>
      <c r="G67" s="68"/>
      <c r="H67" s="68"/>
      <c r="I67" s="68"/>
      <c r="J67" s="68"/>
      <c r="K67" s="68"/>
      <c r="L67" s="68"/>
      <c r="M67" s="68"/>
      <c r="N67" s="68"/>
    </row>
    <row r="68" spans="1:14" ht="15.6" x14ac:dyDescent="0.3">
      <c r="A68" s="52" t="s">
        <v>2929</v>
      </c>
      <c r="B68" s="52"/>
      <c r="C68" s="52"/>
      <c r="D68" s="52"/>
      <c r="E68" s="52"/>
      <c r="F68" s="52"/>
      <c r="G68" s="52"/>
      <c r="H68" s="52"/>
      <c r="I68" s="52"/>
      <c r="J68" s="52"/>
      <c r="K68" s="52"/>
      <c r="L68" s="52"/>
      <c r="M68" s="52"/>
      <c r="N68" s="52"/>
    </row>
    <row r="69" spans="1:14" ht="15.6" x14ac:dyDescent="0.3">
      <c r="A69" s="12"/>
      <c r="B69" s="38"/>
      <c r="C69" s="38"/>
      <c r="D69" s="38"/>
      <c r="E69" s="38"/>
      <c r="F69" s="38"/>
      <c r="G69" s="38"/>
      <c r="H69" s="38"/>
      <c r="I69" s="38"/>
      <c r="J69" s="38"/>
      <c r="K69" s="38"/>
      <c r="L69" s="38"/>
      <c r="M69" s="38"/>
      <c r="N69" s="38"/>
    </row>
    <row r="70" spans="1:14" ht="15.6" x14ac:dyDescent="0.3">
      <c r="A70" s="68" t="s">
        <v>2930</v>
      </c>
      <c r="B70" s="68"/>
      <c r="C70" s="68"/>
      <c r="D70" s="68"/>
      <c r="E70" s="68"/>
      <c r="F70" s="68"/>
      <c r="G70" s="68"/>
      <c r="H70" s="68"/>
      <c r="I70" s="68"/>
      <c r="J70" s="68"/>
      <c r="K70" s="68"/>
      <c r="L70" s="68"/>
      <c r="M70" s="68"/>
      <c r="N70" s="68"/>
    </row>
    <row r="71" spans="1:14" ht="15.6" x14ac:dyDescent="0.3">
      <c r="A71" s="52" t="s">
        <v>2931</v>
      </c>
      <c r="B71" s="52"/>
      <c r="C71" s="52"/>
      <c r="D71" s="52"/>
      <c r="E71" s="52"/>
      <c r="F71" s="52"/>
      <c r="G71" s="52"/>
      <c r="H71" s="52"/>
      <c r="I71" s="52"/>
      <c r="J71" s="52"/>
      <c r="K71" s="52"/>
      <c r="L71" s="52"/>
      <c r="M71" s="52"/>
      <c r="N71" s="52"/>
    </row>
    <row r="72" spans="1:14" ht="15.6" x14ac:dyDescent="0.3">
      <c r="A72" s="7"/>
    </row>
    <row r="73" spans="1:14" x14ac:dyDescent="0.3">
      <c r="A73" s="9"/>
    </row>
    <row r="74" spans="1:14" x14ac:dyDescent="0.3">
      <c r="A74" s="9"/>
    </row>
    <row r="75" spans="1:14" x14ac:dyDescent="0.3">
      <c r="A75" s="9"/>
    </row>
    <row r="76" spans="1:14" ht="21" x14ac:dyDescent="0.3">
      <c r="A76" s="10"/>
    </row>
    <row r="77" spans="1:14" ht="20.399999999999999" x14ac:dyDescent="0.3">
      <c r="A77" s="6"/>
    </row>
    <row r="78" spans="1:14" ht="20.399999999999999" x14ac:dyDescent="0.3">
      <c r="A78" s="6"/>
    </row>
    <row r="79" spans="1:14" ht="20.399999999999999" x14ac:dyDescent="0.3">
      <c r="A79" s="6"/>
    </row>
    <row r="80" spans="1:14" ht="20.399999999999999" x14ac:dyDescent="0.3">
      <c r="A80" s="6"/>
    </row>
    <row r="81" spans="1:1" ht="20.399999999999999" x14ac:dyDescent="0.3">
      <c r="A81" s="6"/>
    </row>
    <row r="82" spans="1:1" ht="20.399999999999999" x14ac:dyDescent="0.3">
      <c r="A82" s="6"/>
    </row>
    <row r="83" spans="1:1" ht="20.399999999999999" x14ac:dyDescent="0.3">
      <c r="A83" s="6"/>
    </row>
    <row r="84" spans="1:1" ht="20.399999999999999" x14ac:dyDescent="0.3">
      <c r="A84" s="6"/>
    </row>
    <row r="85" spans="1:1" ht="20.399999999999999" x14ac:dyDescent="0.3">
      <c r="A85" s="6"/>
    </row>
    <row r="86" spans="1:1" ht="20.399999999999999" x14ac:dyDescent="0.3">
      <c r="A86" s="6"/>
    </row>
    <row r="87" spans="1:1" ht="20.399999999999999" x14ac:dyDescent="0.3">
      <c r="A87" s="6"/>
    </row>
    <row r="88" spans="1:1" ht="20.399999999999999" x14ac:dyDescent="0.3">
      <c r="A88" s="6"/>
    </row>
    <row r="89" spans="1:1" ht="20.399999999999999" x14ac:dyDescent="0.3">
      <c r="A89" s="6"/>
    </row>
    <row r="90" spans="1:1" ht="20.399999999999999" x14ac:dyDescent="0.3">
      <c r="A90" s="6"/>
    </row>
    <row r="91" spans="1:1" ht="20.399999999999999" x14ac:dyDescent="0.3">
      <c r="A91" s="6"/>
    </row>
    <row r="92" spans="1:1" ht="20.399999999999999" x14ac:dyDescent="0.3">
      <c r="A92" s="6"/>
    </row>
    <row r="93" spans="1:1" ht="20.399999999999999" x14ac:dyDescent="0.3">
      <c r="A93" s="6"/>
    </row>
    <row r="94" spans="1:1" ht="20.399999999999999" x14ac:dyDescent="0.3">
      <c r="A94" s="6"/>
    </row>
    <row r="95" spans="1:1" ht="20.399999999999999" x14ac:dyDescent="0.3">
      <c r="A95" s="6"/>
    </row>
    <row r="96" spans="1:1" ht="20.399999999999999" x14ac:dyDescent="0.3">
      <c r="A96" s="6"/>
    </row>
    <row r="98" spans="1:14" ht="17.399999999999999" x14ac:dyDescent="0.3">
      <c r="A98" s="11" t="s">
        <v>2855</v>
      </c>
    </row>
    <row r="99" spans="1:14" ht="20.399999999999999" x14ac:dyDescent="0.3">
      <c r="A99" s="6"/>
    </row>
    <row r="100" spans="1:14" x14ac:dyDescent="0.3">
      <c r="A100" s="81" t="s">
        <v>2932</v>
      </c>
      <c r="B100" s="81"/>
      <c r="C100" s="81"/>
      <c r="D100" s="81"/>
      <c r="E100" s="81"/>
      <c r="F100" s="81"/>
      <c r="G100" s="81" t="s">
        <v>2933</v>
      </c>
      <c r="H100" s="81"/>
      <c r="I100" s="81"/>
      <c r="J100" s="81"/>
      <c r="K100" s="81"/>
      <c r="L100" s="81"/>
      <c r="M100" s="81"/>
      <c r="N100" s="81"/>
    </row>
    <row r="101" spans="1:14" x14ac:dyDescent="0.3">
      <c r="A101" s="82" t="s">
        <v>2934</v>
      </c>
      <c r="B101" s="82"/>
      <c r="C101" s="82"/>
      <c r="D101" s="82"/>
      <c r="E101" s="82"/>
      <c r="F101" s="82"/>
      <c r="G101" s="82" t="s">
        <v>2934</v>
      </c>
      <c r="H101" s="82"/>
      <c r="I101" s="82"/>
      <c r="J101" s="82"/>
      <c r="K101" s="82"/>
      <c r="L101" s="82"/>
      <c r="M101" s="82"/>
      <c r="N101" s="82"/>
    </row>
    <row r="102" spans="1:14" ht="90.75" customHeight="1" x14ac:dyDescent="0.3">
      <c r="A102" s="85" t="s">
        <v>2935</v>
      </c>
      <c r="B102" s="85"/>
      <c r="C102" s="85"/>
      <c r="D102" s="85"/>
      <c r="E102" s="85"/>
      <c r="F102" s="85"/>
      <c r="G102" s="85" t="s">
        <v>2936</v>
      </c>
      <c r="H102" s="85"/>
      <c r="I102" s="85"/>
      <c r="J102" s="85"/>
      <c r="K102" s="85"/>
      <c r="L102" s="85"/>
      <c r="M102" s="85"/>
      <c r="N102" s="85"/>
    </row>
    <row r="103" spans="1:14" ht="135.75" customHeight="1" x14ac:dyDescent="0.3">
      <c r="A103" s="85" t="s">
        <v>2937</v>
      </c>
      <c r="B103" s="85"/>
      <c r="C103" s="85"/>
      <c r="D103" s="85"/>
      <c r="E103" s="85"/>
      <c r="F103" s="85"/>
      <c r="G103" s="85" t="s">
        <v>2938</v>
      </c>
      <c r="H103" s="85"/>
      <c r="I103" s="85"/>
      <c r="J103" s="85"/>
      <c r="K103" s="85"/>
      <c r="L103" s="85"/>
      <c r="M103" s="85"/>
      <c r="N103" s="85"/>
    </row>
    <row r="104" spans="1:14" ht="180.75" customHeight="1" x14ac:dyDescent="0.3">
      <c r="A104" s="85" t="s">
        <v>2939</v>
      </c>
      <c r="B104" s="85"/>
      <c r="C104" s="85"/>
      <c r="D104" s="85"/>
      <c r="E104" s="85"/>
      <c r="F104" s="85"/>
      <c r="G104" s="85" t="s">
        <v>2940</v>
      </c>
      <c r="H104" s="85"/>
      <c r="I104" s="85"/>
      <c r="J104" s="85"/>
      <c r="K104" s="85"/>
      <c r="L104" s="85"/>
      <c r="M104" s="85"/>
      <c r="N104" s="85"/>
    </row>
    <row r="105" spans="1:14" ht="45.75" customHeight="1" x14ac:dyDescent="0.3">
      <c r="A105" s="85" t="s">
        <v>2941</v>
      </c>
      <c r="B105" s="85"/>
      <c r="C105" s="85"/>
      <c r="D105" s="85"/>
      <c r="E105" s="85"/>
      <c r="F105" s="85"/>
      <c r="G105" s="86"/>
      <c r="H105" s="86"/>
      <c r="I105" s="86"/>
      <c r="J105" s="86"/>
      <c r="K105" s="86"/>
      <c r="L105" s="86"/>
      <c r="M105" s="86"/>
      <c r="N105" s="86"/>
    </row>
    <row r="106" spans="1:14" ht="20.399999999999999" x14ac:dyDescent="0.3">
      <c r="A106" s="6"/>
    </row>
    <row r="107" spans="1:14" ht="20.399999999999999" x14ac:dyDescent="0.3">
      <c r="A107" s="6"/>
    </row>
    <row r="108" spans="1:14" ht="20.399999999999999" x14ac:dyDescent="0.3">
      <c r="A108" s="6"/>
    </row>
    <row r="109" spans="1:14" ht="20.399999999999999" x14ac:dyDescent="0.3">
      <c r="A109" s="6"/>
    </row>
    <row r="110" spans="1:14" ht="20.399999999999999" x14ac:dyDescent="0.3">
      <c r="A110" s="6"/>
    </row>
    <row r="111" spans="1:14" ht="20.399999999999999" x14ac:dyDescent="0.3">
      <c r="A111" s="6"/>
    </row>
    <row r="112" spans="1:14" ht="20.399999999999999" x14ac:dyDescent="0.3">
      <c r="A112" s="6"/>
    </row>
    <row r="113" spans="1:14" ht="20.399999999999999" x14ac:dyDescent="0.3">
      <c r="A113" s="6"/>
    </row>
    <row r="114" spans="1:14" ht="20.399999999999999" x14ac:dyDescent="0.3">
      <c r="A114" s="6"/>
    </row>
    <row r="115" spans="1:14" ht="20.399999999999999" x14ac:dyDescent="0.3">
      <c r="A115" s="6"/>
    </row>
    <row r="116" spans="1:14" ht="20.399999999999999" x14ac:dyDescent="0.3">
      <c r="A116" s="6"/>
    </row>
    <row r="117" spans="1:14" ht="20.399999999999999" x14ac:dyDescent="0.3">
      <c r="A117" s="6"/>
    </row>
    <row r="118" spans="1:14" ht="20.399999999999999" x14ac:dyDescent="0.3">
      <c r="A118" s="6"/>
    </row>
    <row r="119" spans="1:14" ht="20.399999999999999" x14ac:dyDescent="0.3">
      <c r="A119" s="6"/>
    </row>
    <row r="120" spans="1:14" ht="20.399999999999999" x14ac:dyDescent="0.3">
      <c r="A120" s="6"/>
    </row>
    <row r="121" spans="1:14" ht="17.399999999999999" x14ac:dyDescent="0.3">
      <c r="A121" s="83" t="s">
        <v>2856</v>
      </c>
      <c r="B121" s="83"/>
      <c r="C121" s="83"/>
      <c r="D121" s="83"/>
      <c r="E121" s="83"/>
      <c r="F121" s="83"/>
      <c r="G121" s="83"/>
      <c r="H121" s="83"/>
      <c r="I121" s="83"/>
      <c r="J121" s="83"/>
      <c r="K121" s="83"/>
      <c r="L121" s="83"/>
      <c r="M121" s="83"/>
      <c r="N121" s="83"/>
    </row>
    <row r="122" spans="1:14" ht="15.6" x14ac:dyDescent="0.3">
      <c r="A122" s="7"/>
    </row>
    <row r="123" spans="1:14" ht="15.6" x14ac:dyDescent="0.3">
      <c r="A123" s="72" t="s">
        <v>2942</v>
      </c>
      <c r="B123" s="72"/>
      <c r="C123" s="72"/>
      <c r="D123" s="72"/>
      <c r="E123" s="72"/>
      <c r="F123" s="72"/>
      <c r="G123" s="72"/>
      <c r="H123" s="72"/>
      <c r="I123" s="72"/>
      <c r="J123" s="72"/>
      <c r="K123" s="72"/>
      <c r="L123" s="72"/>
      <c r="M123" s="72"/>
      <c r="N123" s="72"/>
    </row>
    <row r="124" spans="1:14" ht="15.6" x14ac:dyDescent="0.3">
      <c r="A124" s="8"/>
    </row>
    <row r="125" spans="1:14" ht="15.6" x14ac:dyDescent="0.3">
      <c r="A125" s="68" t="s">
        <v>2857</v>
      </c>
      <c r="B125" s="68"/>
      <c r="C125" s="68"/>
      <c r="D125" s="68"/>
      <c r="E125" s="68"/>
      <c r="F125" s="68"/>
      <c r="G125" s="68"/>
      <c r="H125" s="68"/>
      <c r="I125" s="68"/>
      <c r="J125" s="68"/>
      <c r="K125" s="68"/>
      <c r="L125" s="68"/>
      <c r="M125" s="68"/>
      <c r="N125" s="68"/>
    </row>
    <row r="126" spans="1:14" x14ac:dyDescent="0.3">
      <c r="A126" s="13"/>
    </row>
    <row r="127" spans="1:14" x14ac:dyDescent="0.3">
      <c r="A127" s="84" t="s">
        <v>2889</v>
      </c>
      <c r="B127" s="84"/>
      <c r="C127" s="84" t="s">
        <v>2943</v>
      </c>
      <c r="D127" s="84"/>
      <c r="E127" s="84"/>
      <c r="F127" s="84" t="s">
        <v>2944</v>
      </c>
      <c r="G127" s="84"/>
      <c r="H127" s="84"/>
      <c r="I127" s="84"/>
      <c r="J127" s="84"/>
      <c r="K127" s="84"/>
      <c r="L127" s="84"/>
      <c r="M127" s="84"/>
      <c r="N127" s="84"/>
    </row>
    <row r="128" spans="1:14" x14ac:dyDescent="0.3">
      <c r="A128" s="54" t="s">
        <v>2945</v>
      </c>
      <c r="B128" s="54"/>
      <c r="C128" s="55">
        <v>3</v>
      </c>
      <c r="D128" s="55"/>
      <c r="E128" s="55"/>
      <c r="F128" s="56">
        <v>15</v>
      </c>
      <c r="G128" s="57"/>
      <c r="H128" s="58"/>
      <c r="I128" s="95">
        <v>30</v>
      </c>
      <c r="J128" s="96"/>
      <c r="K128" s="58"/>
      <c r="L128" s="56">
        <v>60</v>
      </c>
      <c r="M128" s="57"/>
      <c r="N128" s="58"/>
    </row>
    <row r="129" spans="1:14" ht="60" customHeight="1" x14ac:dyDescent="0.3">
      <c r="A129" s="55"/>
      <c r="B129" s="55"/>
      <c r="C129" s="55"/>
      <c r="D129" s="55"/>
      <c r="E129" s="55"/>
      <c r="F129" s="87" t="s">
        <v>2946</v>
      </c>
      <c r="G129" s="88"/>
      <c r="H129" s="89"/>
      <c r="I129" s="90" t="s">
        <v>2949</v>
      </c>
      <c r="J129" s="91"/>
      <c r="K129" s="89"/>
      <c r="L129" s="87" t="s">
        <v>2952</v>
      </c>
      <c r="M129" s="88"/>
      <c r="N129" s="89"/>
    </row>
    <row r="130" spans="1:14" x14ac:dyDescent="0.3">
      <c r="A130" s="55"/>
      <c r="B130" s="55"/>
      <c r="C130" s="55"/>
      <c r="D130" s="55"/>
      <c r="E130" s="55"/>
      <c r="F130" s="90"/>
      <c r="G130" s="91"/>
      <c r="H130" s="89"/>
      <c r="I130" s="90"/>
      <c r="J130" s="91"/>
      <c r="K130" s="89"/>
      <c r="L130" s="90"/>
      <c r="M130" s="91"/>
      <c r="N130" s="89"/>
    </row>
    <row r="131" spans="1:14" ht="60" customHeight="1" x14ac:dyDescent="0.3">
      <c r="A131" s="55"/>
      <c r="B131" s="55"/>
      <c r="C131" s="55"/>
      <c r="D131" s="55"/>
      <c r="E131" s="55"/>
      <c r="F131" s="90"/>
      <c r="G131" s="91"/>
      <c r="H131" s="89"/>
      <c r="I131" s="87" t="s">
        <v>2950</v>
      </c>
      <c r="J131" s="88"/>
      <c r="K131" s="89"/>
      <c r="L131" s="90" t="s">
        <v>2953</v>
      </c>
      <c r="M131" s="91"/>
      <c r="N131" s="89"/>
    </row>
    <row r="132" spans="1:14" ht="30" customHeight="1" x14ac:dyDescent="0.3">
      <c r="A132" s="55"/>
      <c r="B132" s="55"/>
      <c r="C132" s="55"/>
      <c r="D132" s="55"/>
      <c r="E132" s="55"/>
      <c r="F132" s="87" t="s">
        <v>2947</v>
      </c>
      <c r="G132" s="88"/>
      <c r="H132" s="89"/>
      <c r="I132" s="90" t="s">
        <v>2951</v>
      </c>
      <c r="J132" s="91"/>
      <c r="K132" s="89"/>
      <c r="L132" s="90" t="s">
        <v>2954</v>
      </c>
      <c r="M132" s="91"/>
      <c r="N132" s="89"/>
    </row>
    <row r="133" spans="1:14" ht="30.75" customHeight="1" x14ac:dyDescent="0.3">
      <c r="A133" s="55"/>
      <c r="B133" s="55"/>
      <c r="C133" s="55"/>
      <c r="D133" s="55"/>
      <c r="E133" s="55"/>
      <c r="F133" s="92" t="s">
        <v>2948</v>
      </c>
      <c r="G133" s="93"/>
      <c r="H133" s="94"/>
      <c r="I133" s="92"/>
      <c r="J133" s="93"/>
      <c r="K133" s="94"/>
      <c r="L133" s="92"/>
      <c r="M133" s="93"/>
      <c r="N133" s="94"/>
    </row>
    <row r="134" spans="1:14" x14ac:dyDescent="0.3">
      <c r="A134" s="100" t="s">
        <v>2955</v>
      </c>
      <c r="B134" s="102"/>
      <c r="C134" s="100">
        <v>2</v>
      </c>
      <c r="D134" s="101"/>
      <c r="E134" s="102"/>
      <c r="F134" s="109">
        <v>10</v>
      </c>
      <c r="G134" s="110"/>
      <c r="H134" s="111"/>
      <c r="I134" s="109">
        <v>20</v>
      </c>
      <c r="J134" s="110"/>
      <c r="K134" s="111"/>
      <c r="L134" s="109">
        <v>40</v>
      </c>
      <c r="M134" s="110"/>
      <c r="N134" s="111"/>
    </row>
    <row r="135" spans="1:14" ht="60" customHeight="1" x14ac:dyDescent="0.3">
      <c r="A135" s="103"/>
      <c r="B135" s="105"/>
      <c r="C135" s="103"/>
      <c r="D135" s="104"/>
      <c r="E135" s="105"/>
      <c r="F135" s="97" t="s">
        <v>2956</v>
      </c>
      <c r="G135" s="98"/>
      <c r="H135" s="99"/>
      <c r="I135" s="97" t="s">
        <v>2958</v>
      </c>
      <c r="J135" s="98"/>
      <c r="K135" s="99"/>
      <c r="L135" s="112" t="s">
        <v>2960</v>
      </c>
      <c r="M135" s="113"/>
      <c r="N135" s="99"/>
    </row>
    <row r="136" spans="1:14" x14ac:dyDescent="0.3">
      <c r="A136" s="103"/>
      <c r="B136" s="105"/>
      <c r="C136" s="103"/>
      <c r="D136" s="104"/>
      <c r="E136" s="105"/>
      <c r="F136" s="97"/>
      <c r="G136" s="98"/>
      <c r="H136" s="99"/>
      <c r="I136" s="97"/>
      <c r="J136" s="98"/>
      <c r="K136" s="99"/>
      <c r="L136" s="112"/>
      <c r="M136" s="113"/>
      <c r="N136" s="99"/>
    </row>
    <row r="137" spans="1:14" ht="60" customHeight="1" x14ac:dyDescent="0.3">
      <c r="A137" s="103"/>
      <c r="B137" s="105"/>
      <c r="C137" s="103"/>
      <c r="D137" s="104"/>
      <c r="E137" s="105"/>
      <c r="F137" s="112" t="s">
        <v>2950</v>
      </c>
      <c r="G137" s="113"/>
      <c r="H137" s="99"/>
      <c r="I137" s="97" t="s">
        <v>2950</v>
      </c>
      <c r="J137" s="98"/>
      <c r="K137" s="99"/>
      <c r="L137" s="97" t="s">
        <v>2961</v>
      </c>
      <c r="M137" s="98"/>
      <c r="N137" s="99"/>
    </row>
    <row r="138" spans="1:14" ht="60" customHeight="1" x14ac:dyDescent="0.3">
      <c r="A138" s="103"/>
      <c r="B138" s="105"/>
      <c r="C138" s="103"/>
      <c r="D138" s="104"/>
      <c r="E138" s="105"/>
      <c r="F138" s="112"/>
      <c r="G138" s="113"/>
      <c r="H138" s="99"/>
      <c r="I138" s="112" t="s">
        <v>2959</v>
      </c>
      <c r="J138" s="113"/>
      <c r="K138" s="99"/>
      <c r="L138" s="112" t="s">
        <v>2954</v>
      </c>
      <c r="M138" s="113"/>
      <c r="N138" s="99"/>
    </row>
    <row r="139" spans="1:14" ht="30.75" customHeight="1" x14ac:dyDescent="0.3">
      <c r="A139" s="106"/>
      <c r="B139" s="108"/>
      <c r="C139" s="106"/>
      <c r="D139" s="107"/>
      <c r="E139" s="108"/>
      <c r="F139" s="114" t="s">
        <v>2957</v>
      </c>
      <c r="G139" s="115"/>
      <c r="H139" s="116"/>
      <c r="I139" s="114"/>
      <c r="J139" s="115"/>
      <c r="K139" s="116"/>
      <c r="L139" s="114"/>
      <c r="M139" s="115"/>
      <c r="N139" s="116"/>
    </row>
    <row r="140" spans="1:14" x14ac:dyDescent="0.3">
      <c r="A140" s="141" t="s">
        <v>2962</v>
      </c>
      <c r="B140" s="142"/>
      <c r="C140" s="141">
        <v>1</v>
      </c>
      <c r="D140" s="145"/>
      <c r="E140" s="142"/>
      <c r="F140" s="117">
        <v>5</v>
      </c>
      <c r="G140" s="118"/>
      <c r="H140" s="119"/>
      <c r="I140" s="117">
        <v>10</v>
      </c>
      <c r="J140" s="118"/>
      <c r="K140" s="119"/>
      <c r="L140" s="117">
        <v>20</v>
      </c>
      <c r="M140" s="118"/>
      <c r="N140" s="119"/>
    </row>
    <row r="141" spans="1:14" ht="45" customHeight="1" x14ac:dyDescent="0.3">
      <c r="A141" s="143"/>
      <c r="B141" s="144"/>
      <c r="C141" s="143"/>
      <c r="D141" s="146"/>
      <c r="E141" s="144"/>
      <c r="F141" s="147" t="s">
        <v>2963</v>
      </c>
      <c r="G141" s="148"/>
      <c r="H141" s="125"/>
      <c r="I141" s="123" t="s">
        <v>2965</v>
      </c>
      <c r="J141" s="124"/>
      <c r="K141" s="125"/>
      <c r="L141" s="123" t="s">
        <v>2958</v>
      </c>
      <c r="M141" s="124"/>
      <c r="N141" s="125"/>
    </row>
    <row r="142" spans="1:14" x14ac:dyDescent="0.3">
      <c r="A142" s="143"/>
      <c r="B142" s="144"/>
      <c r="C142" s="143"/>
      <c r="D142" s="146"/>
      <c r="E142" s="144"/>
      <c r="F142" s="147"/>
      <c r="G142" s="148"/>
      <c r="H142" s="125"/>
      <c r="I142" s="123"/>
      <c r="J142" s="124"/>
      <c r="K142" s="125"/>
      <c r="L142" s="123"/>
      <c r="M142" s="124"/>
      <c r="N142" s="125"/>
    </row>
    <row r="143" spans="1:14" ht="45" customHeight="1" x14ac:dyDescent="0.3">
      <c r="A143" s="143"/>
      <c r="B143" s="144"/>
      <c r="C143" s="143"/>
      <c r="D143" s="146"/>
      <c r="E143" s="144"/>
      <c r="F143" s="123" t="s">
        <v>2964</v>
      </c>
      <c r="G143" s="124"/>
      <c r="H143" s="125"/>
      <c r="I143" s="147" t="s">
        <v>2950</v>
      </c>
      <c r="J143" s="148"/>
      <c r="K143" s="125"/>
      <c r="L143" s="123" t="s">
        <v>2967</v>
      </c>
      <c r="M143" s="124"/>
      <c r="N143" s="125"/>
    </row>
    <row r="144" spans="1:14" ht="30.75" customHeight="1" x14ac:dyDescent="0.3">
      <c r="A144" s="120"/>
      <c r="B144" s="122"/>
      <c r="C144" s="120"/>
      <c r="D144" s="121"/>
      <c r="E144" s="122"/>
      <c r="F144" s="126"/>
      <c r="G144" s="127"/>
      <c r="H144" s="128"/>
      <c r="I144" s="126" t="s">
        <v>2966</v>
      </c>
      <c r="J144" s="127"/>
      <c r="K144" s="128"/>
      <c r="L144" s="126"/>
      <c r="M144" s="127"/>
      <c r="N144" s="128"/>
    </row>
    <row r="145" spans="1:14" x14ac:dyDescent="0.3">
      <c r="C145" s="129" t="s">
        <v>2861</v>
      </c>
      <c r="D145" s="130"/>
      <c r="E145" s="131"/>
      <c r="F145" s="100" t="s">
        <v>2968</v>
      </c>
      <c r="G145" s="101"/>
      <c r="H145" s="102"/>
      <c r="I145" s="135" t="s">
        <v>2969</v>
      </c>
      <c r="J145" s="136"/>
      <c r="K145" s="137"/>
      <c r="L145" s="117" t="s">
        <v>2970</v>
      </c>
      <c r="M145" s="118"/>
      <c r="N145" s="119"/>
    </row>
    <row r="146" spans="1:14" x14ac:dyDescent="0.3">
      <c r="A146" s="41"/>
      <c r="C146" s="132" t="s">
        <v>2943</v>
      </c>
      <c r="D146" s="133"/>
      <c r="E146" s="134"/>
      <c r="F146" s="106">
        <v>5</v>
      </c>
      <c r="G146" s="107"/>
      <c r="H146" s="108"/>
      <c r="I146" s="138">
        <v>10</v>
      </c>
      <c r="J146" s="139"/>
      <c r="K146" s="140"/>
      <c r="L146" s="120">
        <v>20</v>
      </c>
      <c r="M146" s="121"/>
      <c r="N146" s="122"/>
    </row>
    <row r="147" spans="1:14" x14ac:dyDescent="0.3">
      <c r="A147" s="13"/>
    </row>
    <row r="148" spans="1:14" ht="15.6" x14ac:dyDescent="0.3">
      <c r="A148" s="52" t="s">
        <v>2971</v>
      </c>
      <c r="B148" s="52"/>
      <c r="C148" s="52"/>
      <c r="D148" s="52"/>
      <c r="E148" s="52"/>
      <c r="F148" s="52"/>
      <c r="G148" s="52"/>
      <c r="H148" s="52"/>
      <c r="I148" s="52"/>
      <c r="J148" s="52"/>
      <c r="K148" s="52"/>
      <c r="L148" s="52"/>
      <c r="M148" s="52"/>
      <c r="N148" s="52"/>
    </row>
    <row r="149" spans="1:14" ht="15.6" x14ac:dyDescent="0.3">
      <c r="A149" s="12"/>
      <c r="B149" s="38"/>
      <c r="C149" s="38"/>
      <c r="D149" s="38"/>
      <c r="E149" s="38"/>
      <c r="F149" s="38"/>
      <c r="G149" s="38"/>
      <c r="H149" s="38"/>
      <c r="I149" s="38"/>
      <c r="J149" s="38"/>
      <c r="K149" s="38"/>
      <c r="L149" s="38"/>
      <c r="M149" s="38"/>
      <c r="N149" s="38"/>
    </row>
    <row r="150" spans="1:14" ht="15.6" x14ac:dyDescent="0.3">
      <c r="A150" s="59" t="s">
        <v>2972</v>
      </c>
      <c r="B150" s="59"/>
      <c r="C150" s="59"/>
      <c r="D150" s="59"/>
      <c r="E150" s="59"/>
      <c r="F150" s="59"/>
      <c r="G150" s="59"/>
      <c r="H150" s="59"/>
      <c r="I150" s="59"/>
      <c r="J150" s="59"/>
      <c r="K150" s="59"/>
      <c r="L150" s="59"/>
      <c r="M150" s="59"/>
      <c r="N150" s="59"/>
    </row>
    <row r="151" spans="1:14" ht="15.6" x14ac:dyDescent="0.3">
      <c r="A151" s="20"/>
      <c r="B151" s="38"/>
      <c r="C151" s="38"/>
      <c r="D151" s="38"/>
      <c r="E151" s="38"/>
      <c r="F151" s="38"/>
      <c r="G151" s="38"/>
      <c r="H151" s="38"/>
      <c r="I151" s="38"/>
      <c r="J151" s="38"/>
      <c r="K151" s="38"/>
      <c r="L151" s="38"/>
      <c r="M151" s="38"/>
      <c r="N151" s="38"/>
    </row>
    <row r="152" spans="1:14" ht="15.6" x14ac:dyDescent="0.3">
      <c r="A152" s="59" t="s">
        <v>2973</v>
      </c>
      <c r="B152" s="59"/>
      <c r="C152" s="59"/>
      <c r="D152" s="59"/>
      <c r="E152" s="59"/>
      <c r="F152" s="59"/>
      <c r="G152" s="59"/>
      <c r="H152" s="59"/>
      <c r="I152" s="59"/>
      <c r="J152" s="59"/>
      <c r="K152" s="59"/>
      <c r="L152" s="59"/>
      <c r="M152" s="59"/>
      <c r="N152" s="59"/>
    </row>
    <row r="153" spans="1:14" ht="15.6" x14ac:dyDescent="0.3">
      <c r="A153" s="20"/>
      <c r="B153" s="38"/>
      <c r="C153" s="38"/>
      <c r="D153" s="38"/>
      <c r="E153" s="38"/>
      <c r="F153" s="38"/>
      <c r="G153" s="38"/>
      <c r="H153" s="38"/>
      <c r="I153" s="38"/>
      <c r="J153" s="38"/>
      <c r="K153" s="38"/>
      <c r="L153" s="38"/>
      <c r="M153" s="38"/>
      <c r="N153" s="38"/>
    </row>
    <row r="154" spans="1:14" ht="15.6" x14ac:dyDescent="0.3">
      <c r="A154" s="59" t="s">
        <v>2974</v>
      </c>
      <c r="B154" s="59"/>
      <c r="C154" s="59"/>
      <c r="D154" s="59"/>
      <c r="E154" s="59"/>
      <c r="F154" s="59"/>
      <c r="G154" s="59"/>
      <c r="H154" s="59"/>
      <c r="I154" s="59"/>
      <c r="J154" s="59"/>
      <c r="K154" s="59"/>
      <c r="L154" s="59"/>
      <c r="M154" s="59"/>
      <c r="N154" s="59"/>
    </row>
    <row r="155" spans="1:14" ht="15.6" x14ac:dyDescent="0.3">
      <c r="A155" s="12"/>
      <c r="B155" s="38"/>
      <c r="C155" s="38"/>
      <c r="D155" s="38"/>
      <c r="E155" s="38"/>
      <c r="F155" s="38"/>
      <c r="G155" s="38"/>
      <c r="H155" s="38"/>
      <c r="I155" s="38"/>
      <c r="J155" s="38"/>
      <c r="K155" s="38"/>
      <c r="L155" s="38"/>
      <c r="M155" s="38"/>
      <c r="N155" s="38"/>
    </row>
    <row r="156" spans="1:14" ht="15.6" x14ac:dyDescent="0.3">
      <c r="A156" s="59" t="s">
        <v>2975</v>
      </c>
      <c r="B156" s="59"/>
      <c r="C156" s="59"/>
      <c r="D156" s="59"/>
      <c r="E156" s="59"/>
      <c r="F156" s="59"/>
      <c r="G156" s="59"/>
      <c r="H156" s="59"/>
      <c r="I156" s="59"/>
      <c r="J156" s="59"/>
      <c r="K156" s="59"/>
      <c r="L156" s="59"/>
      <c r="M156" s="59"/>
      <c r="N156" s="59"/>
    </row>
    <row r="157" spans="1:14" ht="15.6" x14ac:dyDescent="0.3">
      <c r="A157" s="20"/>
      <c r="B157" s="38"/>
      <c r="C157" s="38"/>
      <c r="D157" s="38"/>
      <c r="E157" s="38"/>
      <c r="F157" s="38"/>
      <c r="G157" s="38"/>
      <c r="H157" s="38"/>
      <c r="I157" s="38"/>
      <c r="J157" s="38"/>
      <c r="K157" s="38"/>
      <c r="L157" s="38"/>
      <c r="M157" s="38"/>
      <c r="N157" s="38"/>
    </row>
    <row r="158" spans="1:14" ht="15.6" x14ac:dyDescent="0.3">
      <c r="A158" s="59" t="s">
        <v>2976</v>
      </c>
      <c r="B158" s="59"/>
      <c r="C158" s="59"/>
      <c r="D158" s="59"/>
      <c r="E158" s="59"/>
      <c r="F158" s="59"/>
      <c r="G158" s="59"/>
      <c r="H158" s="59"/>
      <c r="I158" s="59"/>
      <c r="J158" s="59"/>
      <c r="K158" s="59"/>
      <c r="L158" s="59"/>
      <c r="M158" s="59"/>
      <c r="N158" s="59"/>
    </row>
    <row r="159" spans="1:14" ht="15.6" x14ac:dyDescent="0.3">
      <c r="A159" s="20"/>
      <c r="B159" s="38"/>
      <c r="C159" s="38"/>
      <c r="D159" s="38"/>
      <c r="E159" s="38"/>
      <c r="F159" s="38"/>
      <c r="G159" s="38"/>
      <c r="H159" s="38"/>
      <c r="I159" s="38"/>
      <c r="J159" s="38"/>
      <c r="K159" s="38"/>
      <c r="L159" s="38"/>
      <c r="M159" s="38"/>
      <c r="N159" s="38"/>
    </row>
    <row r="160" spans="1:14" ht="15.6" x14ac:dyDescent="0.3">
      <c r="A160" s="59" t="s">
        <v>2858</v>
      </c>
      <c r="B160" s="59"/>
      <c r="C160" s="59"/>
      <c r="D160" s="59"/>
      <c r="E160" s="59"/>
      <c r="F160" s="59"/>
      <c r="G160" s="59"/>
      <c r="H160" s="59"/>
      <c r="I160" s="59"/>
      <c r="J160" s="59"/>
      <c r="K160" s="59"/>
      <c r="L160" s="59"/>
      <c r="M160" s="59"/>
      <c r="N160" s="59"/>
    </row>
    <row r="161" spans="1:14" ht="15.6" x14ac:dyDescent="0.3">
      <c r="A161" s="8"/>
    </row>
    <row r="162" spans="1:14" ht="15.6" x14ac:dyDescent="0.3">
      <c r="A162" s="59" t="s">
        <v>2977</v>
      </c>
      <c r="B162" s="59"/>
      <c r="C162" s="59"/>
      <c r="D162" s="59"/>
      <c r="E162" s="59"/>
      <c r="F162" s="59"/>
      <c r="G162" s="59"/>
      <c r="H162" s="59"/>
      <c r="I162" s="59"/>
      <c r="J162" s="59"/>
      <c r="K162" s="59"/>
      <c r="L162" s="59"/>
      <c r="M162" s="59"/>
      <c r="N162" s="59"/>
    </row>
    <row r="163" spans="1:14" ht="15.6" x14ac:dyDescent="0.3">
      <c r="A163" s="8"/>
    </row>
    <row r="164" spans="1:14" ht="15.6" x14ac:dyDescent="0.3">
      <c r="A164" s="59" t="s">
        <v>2978</v>
      </c>
      <c r="B164" s="59"/>
      <c r="C164" s="59"/>
      <c r="D164" s="59"/>
      <c r="E164" s="59"/>
      <c r="F164" s="59"/>
      <c r="G164" s="59"/>
      <c r="H164" s="59"/>
      <c r="I164" s="59"/>
      <c r="J164" s="59"/>
      <c r="K164" s="59"/>
      <c r="L164" s="59"/>
      <c r="M164" s="59"/>
      <c r="N164" s="59"/>
    </row>
    <row r="165" spans="1:14" ht="15.6" x14ac:dyDescent="0.3">
      <c r="A165" s="7"/>
    </row>
    <row r="166" spans="1:14" ht="15.6" x14ac:dyDescent="0.3">
      <c r="A166" s="59" t="s">
        <v>2979</v>
      </c>
      <c r="B166" s="59"/>
      <c r="C166" s="59"/>
      <c r="D166" s="59"/>
      <c r="E166" s="59"/>
      <c r="F166" s="59"/>
      <c r="G166" s="59"/>
      <c r="H166" s="59"/>
      <c r="I166" s="59"/>
      <c r="J166" s="59"/>
      <c r="K166" s="59"/>
      <c r="L166" s="59"/>
      <c r="M166" s="59"/>
      <c r="N166" s="59"/>
    </row>
    <row r="167" spans="1:14" ht="15.6" x14ac:dyDescent="0.3">
      <c r="A167" s="7"/>
    </row>
    <row r="168" spans="1:14" ht="15.6" x14ac:dyDescent="0.3">
      <c r="A168" s="7"/>
    </row>
    <row r="169" spans="1:14" ht="15.6" x14ac:dyDescent="0.3">
      <c r="A169" s="7"/>
    </row>
    <row r="170" spans="1:14" ht="15.6" x14ac:dyDescent="0.3">
      <c r="A170" s="7"/>
    </row>
    <row r="171" spans="1:14" ht="15.6" x14ac:dyDescent="0.3">
      <c r="A171" s="68" t="s">
        <v>2859</v>
      </c>
      <c r="B171" s="68"/>
      <c r="C171" s="68"/>
      <c r="D171" s="68"/>
      <c r="E171" s="68"/>
      <c r="F171" s="68"/>
      <c r="G171" s="68"/>
      <c r="H171" s="68"/>
      <c r="I171" s="68"/>
      <c r="J171" s="68"/>
      <c r="K171" s="68"/>
      <c r="L171" s="68"/>
      <c r="M171" s="68"/>
      <c r="N171" s="68"/>
    </row>
    <row r="172" spans="1:14" ht="15.6" x14ac:dyDescent="0.3">
      <c r="A172" s="7"/>
    </row>
    <row r="173" spans="1:14" ht="15.6" x14ac:dyDescent="0.3">
      <c r="A173" s="59" t="s">
        <v>2980</v>
      </c>
      <c r="B173" s="59"/>
      <c r="C173" s="59"/>
      <c r="D173" s="59"/>
      <c r="E173" s="59"/>
      <c r="F173" s="59"/>
      <c r="G173" s="59"/>
      <c r="H173" s="59"/>
      <c r="I173" s="59"/>
      <c r="J173" s="59"/>
      <c r="K173" s="59"/>
      <c r="L173" s="59"/>
      <c r="M173" s="59"/>
      <c r="N173" s="59"/>
    </row>
    <row r="174" spans="1:14" ht="15.6" x14ac:dyDescent="0.3">
      <c r="A174" s="7"/>
    </row>
    <row r="175" spans="1:14" ht="15.6" x14ac:dyDescent="0.3">
      <c r="A175" s="7" t="s">
        <v>2860</v>
      </c>
    </row>
    <row r="176" spans="1:14" x14ac:dyDescent="0.3">
      <c r="A176" s="14"/>
      <c r="B176" s="14"/>
      <c r="C176" s="14"/>
      <c r="D176" s="14"/>
      <c r="E176" s="14"/>
      <c r="F176" s="14"/>
      <c r="G176" s="14"/>
      <c r="H176" s="15"/>
      <c r="I176" s="15"/>
    </row>
    <row r="177" spans="1:9" x14ac:dyDescent="0.3">
      <c r="C177" s="16"/>
      <c r="H177" s="15"/>
      <c r="I177" s="15"/>
    </row>
    <row r="178" spans="1:9" x14ac:dyDescent="0.3">
      <c r="A178" s="51"/>
      <c r="B178" s="51"/>
      <c r="C178" s="51"/>
      <c r="D178" s="51"/>
      <c r="E178" s="51"/>
      <c r="F178" s="51"/>
      <c r="G178" s="51"/>
      <c r="H178" s="15"/>
      <c r="I178" s="15"/>
    </row>
    <row r="179" spans="1:9" x14ac:dyDescent="0.3">
      <c r="B179" s="17"/>
      <c r="H179" s="15"/>
      <c r="I179" s="15"/>
    </row>
    <row r="180" spans="1:9" ht="15" thickBot="1" x14ac:dyDescent="0.35">
      <c r="A180" s="14">
        <v>10</v>
      </c>
      <c r="B180" s="18"/>
      <c r="C180" s="19"/>
      <c r="D180" s="19"/>
      <c r="E180" s="19"/>
      <c r="F180" s="19"/>
      <c r="H180" s="15"/>
      <c r="I180" s="15"/>
    </row>
    <row r="181" spans="1:9" x14ac:dyDescent="0.3">
      <c r="B181" s="17"/>
      <c r="H181" s="15"/>
      <c r="I181" s="15"/>
    </row>
    <row r="182" spans="1:9" ht="15" thickBot="1" x14ac:dyDescent="0.35">
      <c r="A182" s="14">
        <v>8</v>
      </c>
      <c r="B182" s="18"/>
      <c r="C182" s="19"/>
      <c r="D182" s="19"/>
      <c r="E182" s="19"/>
      <c r="F182" s="19"/>
      <c r="H182" s="15"/>
      <c r="I182" s="15"/>
    </row>
    <row r="183" spans="1:9" x14ac:dyDescent="0.3">
      <c r="B183" s="17"/>
      <c r="H183" s="15"/>
      <c r="I183" s="15"/>
    </row>
    <row r="184" spans="1:9" ht="15" thickBot="1" x14ac:dyDescent="0.35">
      <c r="A184" s="14">
        <v>6</v>
      </c>
      <c r="B184" s="18"/>
      <c r="C184" s="19"/>
      <c r="D184" s="19"/>
      <c r="E184" s="19"/>
      <c r="F184" s="19"/>
      <c r="H184" s="15"/>
      <c r="I184" s="15"/>
    </row>
    <row r="185" spans="1:9" x14ac:dyDescent="0.3">
      <c r="B185" s="17"/>
      <c r="H185" s="15"/>
      <c r="I185" s="15"/>
    </row>
    <row r="186" spans="1:9" ht="15" thickBot="1" x14ac:dyDescent="0.35">
      <c r="A186" s="14">
        <v>4</v>
      </c>
      <c r="B186" s="18"/>
      <c r="C186" s="19"/>
      <c r="D186" s="19"/>
      <c r="E186" s="19"/>
      <c r="F186" s="19"/>
      <c r="H186" s="15"/>
      <c r="I186" s="15"/>
    </row>
    <row r="187" spans="1:9" x14ac:dyDescent="0.3">
      <c r="B187" s="17"/>
      <c r="H187" s="15"/>
      <c r="I187" s="15"/>
    </row>
    <row r="188" spans="1:9" ht="15" thickBot="1" x14ac:dyDescent="0.35">
      <c r="A188" s="14">
        <v>2</v>
      </c>
      <c r="B188" s="18"/>
      <c r="C188" s="19"/>
      <c r="D188" s="19"/>
      <c r="E188" s="19"/>
      <c r="F188" s="19"/>
      <c r="H188" s="15"/>
      <c r="I188" s="15"/>
    </row>
    <row r="189" spans="1:9" x14ac:dyDescent="0.3">
      <c r="B189" s="17"/>
      <c r="H189" s="15"/>
      <c r="I189" s="15"/>
    </row>
    <row r="190" spans="1:9" ht="15" thickBot="1" x14ac:dyDescent="0.35">
      <c r="A190" s="14">
        <v>0</v>
      </c>
      <c r="B190" s="18"/>
      <c r="C190" s="19"/>
      <c r="D190" s="19"/>
      <c r="E190" s="19"/>
      <c r="F190" s="19"/>
      <c r="H190" s="15"/>
      <c r="I190" s="15"/>
    </row>
    <row r="191" spans="1:9" x14ac:dyDescent="0.3">
      <c r="A191" s="14">
        <v>0</v>
      </c>
      <c r="B191" s="14">
        <v>2</v>
      </c>
      <c r="C191" s="14">
        <v>4</v>
      </c>
      <c r="D191" s="14">
        <v>6</v>
      </c>
      <c r="E191" s="14">
        <v>8</v>
      </c>
      <c r="F191" s="14">
        <v>10</v>
      </c>
      <c r="H191" s="15"/>
      <c r="I191" s="15"/>
    </row>
    <row r="192" spans="1:9" ht="15.6" x14ac:dyDescent="0.3">
      <c r="A192" s="52"/>
      <c r="B192" s="52"/>
      <c r="C192" s="52"/>
      <c r="D192" s="52"/>
      <c r="E192" s="52"/>
      <c r="F192" s="52"/>
      <c r="G192" s="52"/>
      <c r="H192" s="15"/>
      <c r="I192" s="15"/>
    </row>
    <row r="193" spans="1:14" ht="15.6" x14ac:dyDescent="0.3">
      <c r="A193" s="53" t="s">
        <v>2861</v>
      </c>
      <c r="B193" s="53"/>
      <c r="C193" s="53"/>
      <c r="D193" s="53"/>
      <c r="E193" s="53"/>
      <c r="F193" s="53"/>
      <c r="G193" s="53"/>
      <c r="H193" s="15"/>
      <c r="I193" s="15"/>
    </row>
    <row r="194" spans="1:14" ht="15.6" x14ac:dyDescent="0.3">
      <c r="A194" s="52"/>
      <c r="B194" s="52"/>
      <c r="C194" s="52"/>
      <c r="D194" s="52"/>
      <c r="E194" s="52"/>
      <c r="F194" s="52"/>
      <c r="G194" s="52"/>
      <c r="H194" s="15"/>
      <c r="I194" s="15"/>
    </row>
    <row r="195" spans="1:14" ht="15.6" x14ac:dyDescent="0.3">
      <c r="A195" s="52"/>
      <c r="B195" s="52"/>
      <c r="C195" s="52"/>
      <c r="D195" s="52"/>
      <c r="E195" s="52"/>
      <c r="F195" s="52"/>
      <c r="G195" s="52"/>
      <c r="H195" s="15"/>
      <c r="I195" s="15"/>
    </row>
    <row r="196" spans="1:14" ht="15.6" x14ac:dyDescent="0.3">
      <c r="A196" s="52"/>
      <c r="B196" s="52"/>
      <c r="C196" s="52"/>
      <c r="D196" s="52"/>
      <c r="E196" s="52"/>
      <c r="F196" s="52"/>
      <c r="G196" s="52"/>
      <c r="H196" s="15"/>
      <c r="I196" s="15"/>
    </row>
    <row r="197" spans="1:14" ht="15.6" x14ac:dyDescent="0.3">
      <c r="A197" s="52"/>
      <c r="B197" s="52"/>
      <c r="C197" s="52"/>
      <c r="D197" s="52"/>
      <c r="E197" s="52"/>
      <c r="F197" s="52"/>
      <c r="G197" s="52"/>
      <c r="H197" s="15"/>
      <c r="I197" s="15"/>
    </row>
    <row r="198" spans="1:14" ht="15.6" x14ac:dyDescent="0.3">
      <c r="A198" s="52"/>
      <c r="B198" s="52"/>
      <c r="C198" s="52"/>
      <c r="D198" s="52"/>
      <c r="E198" s="52"/>
      <c r="F198" s="52"/>
      <c r="G198" s="52"/>
      <c r="H198" s="15"/>
      <c r="I198" s="15"/>
    </row>
    <row r="199" spans="1:14" ht="15.6" x14ac:dyDescent="0.3">
      <c r="A199" s="52"/>
      <c r="B199" s="52"/>
      <c r="C199" s="52"/>
      <c r="D199" s="52"/>
      <c r="E199" s="52"/>
      <c r="F199" s="52"/>
      <c r="G199" s="52"/>
      <c r="H199" s="15"/>
      <c r="I199" s="15"/>
    </row>
    <row r="200" spans="1:14" ht="15.6" x14ac:dyDescent="0.3">
      <c r="A200" s="59" t="s">
        <v>2981</v>
      </c>
      <c r="B200" s="59"/>
      <c r="C200" s="59"/>
      <c r="D200" s="59"/>
      <c r="E200" s="59"/>
      <c r="F200" s="59"/>
      <c r="G200" s="59"/>
      <c r="H200" s="59"/>
      <c r="I200" s="59"/>
      <c r="J200" s="59"/>
      <c r="K200" s="59"/>
      <c r="L200" s="59"/>
      <c r="M200" s="59"/>
      <c r="N200" s="59"/>
    </row>
    <row r="201" spans="1:14" x14ac:dyDescent="0.3">
      <c r="A201" s="51"/>
      <c r="B201" s="163"/>
      <c r="C201" s="51"/>
      <c r="D201" s="51"/>
      <c r="E201" s="51"/>
      <c r="F201" s="51"/>
      <c r="G201" s="51"/>
      <c r="H201" s="162"/>
      <c r="I201" s="162"/>
    </row>
    <row r="202" spans="1:14" x14ac:dyDescent="0.3">
      <c r="A202" s="161"/>
      <c r="B202" s="164"/>
      <c r="C202" s="161"/>
      <c r="D202" s="161"/>
      <c r="E202" s="161"/>
      <c r="F202" s="161"/>
      <c r="G202" s="161"/>
      <c r="H202" s="162"/>
      <c r="I202" s="162"/>
    </row>
    <row r="203" spans="1:14" ht="15" customHeight="1" x14ac:dyDescent="0.3">
      <c r="A203" s="149" t="s">
        <v>2862</v>
      </c>
      <c r="B203" s="150"/>
      <c r="C203" s="150"/>
      <c r="D203" s="150"/>
      <c r="E203" s="151"/>
      <c r="F203" s="171" t="s">
        <v>2863</v>
      </c>
      <c r="G203" s="172"/>
      <c r="H203" s="172"/>
      <c r="I203" s="172"/>
      <c r="J203" s="172"/>
      <c r="K203" s="172"/>
      <c r="L203" s="172"/>
      <c r="M203" s="172"/>
      <c r="N203" s="173"/>
    </row>
    <row r="204" spans="1:14" ht="45" customHeight="1" x14ac:dyDescent="0.3">
      <c r="A204" s="152"/>
      <c r="B204" s="153"/>
      <c r="C204" s="153"/>
      <c r="D204" s="153"/>
      <c r="E204" s="154"/>
      <c r="F204" s="174" t="s">
        <v>2982</v>
      </c>
      <c r="G204" s="175"/>
      <c r="H204" s="175"/>
      <c r="I204" s="175"/>
      <c r="J204" s="175"/>
      <c r="K204" s="175"/>
      <c r="L204" s="175"/>
      <c r="M204" s="175"/>
      <c r="N204" s="176"/>
    </row>
    <row r="205" spans="1:14" ht="15" customHeight="1" x14ac:dyDescent="0.3">
      <c r="A205" s="155" t="s">
        <v>2864</v>
      </c>
      <c r="B205" s="156"/>
      <c r="C205" s="156"/>
      <c r="D205" s="156"/>
      <c r="E205" s="157"/>
      <c r="F205" s="171" t="s">
        <v>2865</v>
      </c>
      <c r="G205" s="172"/>
      <c r="H205" s="172"/>
      <c r="I205" s="172"/>
      <c r="J205" s="172"/>
      <c r="K205" s="172"/>
      <c r="L205" s="172"/>
      <c r="M205" s="172"/>
      <c r="N205" s="173"/>
    </row>
    <row r="206" spans="1:14" ht="75" customHeight="1" x14ac:dyDescent="0.3">
      <c r="A206" s="158"/>
      <c r="B206" s="159"/>
      <c r="C206" s="159"/>
      <c r="D206" s="159"/>
      <c r="E206" s="160"/>
      <c r="F206" s="174" t="s">
        <v>2983</v>
      </c>
      <c r="G206" s="175"/>
      <c r="H206" s="175"/>
      <c r="I206" s="175"/>
      <c r="J206" s="175"/>
      <c r="K206" s="175"/>
      <c r="L206" s="175"/>
      <c r="M206" s="175"/>
      <c r="N206" s="176"/>
    </row>
    <row r="207" spans="1:14" ht="15" customHeight="1" x14ac:dyDescent="0.3">
      <c r="A207" s="129" t="s">
        <v>2866</v>
      </c>
      <c r="B207" s="130"/>
      <c r="C207" s="130"/>
      <c r="D207" s="130"/>
      <c r="E207" s="131"/>
      <c r="F207" s="171" t="s">
        <v>2867</v>
      </c>
      <c r="G207" s="172"/>
      <c r="H207" s="172"/>
      <c r="I207" s="172"/>
      <c r="J207" s="172"/>
      <c r="K207" s="172"/>
      <c r="L207" s="172"/>
      <c r="M207" s="172"/>
      <c r="N207" s="173"/>
    </row>
    <row r="208" spans="1:14" ht="75" customHeight="1" x14ac:dyDescent="0.3">
      <c r="A208" s="132"/>
      <c r="B208" s="133"/>
      <c r="C208" s="133"/>
      <c r="D208" s="133"/>
      <c r="E208" s="134"/>
      <c r="F208" s="174" t="s">
        <v>2984</v>
      </c>
      <c r="G208" s="175"/>
      <c r="H208" s="175"/>
      <c r="I208" s="175"/>
      <c r="J208" s="175"/>
      <c r="K208" s="175"/>
      <c r="L208" s="175"/>
      <c r="M208" s="175"/>
      <c r="N208" s="176"/>
    </row>
    <row r="209" spans="1:14" ht="16.5" customHeight="1" x14ac:dyDescent="0.3">
      <c r="A209" s="165" t="s">
        <v>2868</v>
      </c>
      <c r="B209" s="166"/>
      <c r="C209" s="166"/>
      <c r="D209" s="166"/>
      <c r="E209" s="167"/>
      <c r="F209" s="177" t="s">
        <v>3048</v>
      </c>
      <c r="G209" s="178"/>
      <c r="H209" s="178"/>
      <c r="I209" s="178"/>
      <c r="J209" s="178"/>
      <c r="K209" s="178"/>
      <c r="L209" s="178"/>
      <c r="M209" s="178"/>
      <c r="N209" s="179"/>
    </row>
    <row r="210" spans="1:14" ht="68.25" customHeight="1" x14ac:dyDescent="0.3">
      <c r="A210" s="168"/>
      <c r="B210" s="169"/>
      <c r="C210" s="169"/>
      <c r="D210" s="169"/>
      <c r="E210" s="170"/>
      <c r="F210" s="174" t="s">
        <v>3049</v>
      </c>
      <c r="G210" s="175"/>
      <c r="H210" s="175"/>
      <c r="I210" s="175"/>
      <c r="J210" s="175"/>
      <c r="K210" s="175"/>
      <c r="L210" s="175"/>
      <c r="M210" s="175"/>
      <c r="N210" s="176"/>
    </row>
    <row r="211" spans="1:14" ht="15.6" x14ac:dyDescent="0.3">
      <c r="A211" s="7"/>
    </row>
    <row r="212" spans="1:14" ht="15.6" x14ac:dyDescent="0.3">
      <c r="A212" s="7"/>
    </row>
    <row r="213" spans="1:14" ht="15.6" x14ac:dyDescent="0.3">
      <c r="A213" s="7"/>
    </row>
    <row r="214" spans="1:14" ht="15.6" x14ac:dyDescent="0.3">
      <c r="A214" s="7"/>
    </row>
    <row r="215" spans="1:14" ht="15.6" x14ac:dyDescent="0.3">
      <c r="A215" s="7"/>
    </row>
    <row r="216" spans="1:14" ht="15.6" x14ac:dyDescent="0.3">
      <c r="A216" s="7"/>
    </row>
    <row r="217" spans="1:14" ht="15.6" x14ac:dyDescent="0.3">
      <c r="A217" s="7"/>
    </row>
    <row r="218" spans="1:14" ht="15.6" x14ac:dyDescent="0.3">
      <c r="A218" s="7"/>
    </row>
    <row r="219" spans="1:14" ht="15.6" x14ac:dyDescent="0.3">
      <c r="A219" s="7"/>
    </row>
    <row r="220" spans="1:14" ht="15.6" x14ac:dyDescent="0.3">
      <c r="A220" s="7"/>
    </row>
    <row r="221" spans="1:14" ht="15.6" x14ac:dyDescent="0.3">
      <c r="A221" s="7"/>
    </row>
    <row r="222" spans="1:14" ht="15.6" x14ac:dyDescent="0.3">
      <c r="A222" s="7"/>
    </row>
    <row r="223" spans="1:14" ht="15.6" x14ac:dyDescent="0.3">
      <c r="A223" s="7"/>
    </row>
    <row r="224" spans="1:14" ht="15.6" x14ac:dyDescent="0.3">
      <c r="A224" s="7"/>
    </row>
    <row r="225" spans="1:14" ht="15.6" x14ac:dyDescent="0.3">
      <c r="A225" s="7"/>
    </row>
    <row r="226" spans="1:14" ht="15.6" x14ac:dyDescent="0.3">
      <c r="A226" s="68" t="s">
        <v>2869</v>
      </c>
      <c r="B226" s="68"/>
      <c r="C226" s="68"/>
      <c r="D226" s="68"/>
      <c r="E226" s="68"/>
      <c r="F226" s="68"/>
      <c r="G226" s="68"/>
      <c r="H226" s="68"/>
      <c r="I226" s="68"/>
      <c r="J226" s="68"/>
      <c r="K226" s="68"/>
      <c r="L226" s="68"/>
      <c r="M226" s="68"/>
      <c r="N226" s="68"/>
    </row>
    <row r="227" spans="1:14" ht="15.6" x14ac:dyDescent="0.3">
      <c r="A227" s="7"/>
    </row>
    <row r="228" spans="1:14" ht="87" customHeight="1" x14ac:dyDescent="0.3">
      <c r="A228" s="59" t="s">
        <v>2985</v>
      </c>
      <c r="B228" s="59"/>
      <c r="C228" s="59"/>
      <c r="D228" s="59"/>
      <c r="E228" s="59"/>
      <c r="F228" s="59"/>
      <c r="G228" s="59"/>
      <c r="H228" s="59"/>
      <c r="I228" s="59"/>
      <c r="J228" s="59"/>
      <c r="K228" s="59"/>
      <c r="L228" s="59"/>
      <c r="M228" s="59"/>
      <c r="N228" s="59"/>
    </row>
    <row r="229" spans="1:14" ht="15.6" x14ac:dyDescent="0.3">
      <c r="A229" s="8"/>
    </row>
    <row r="230" spans="1:14" ht="15.6" x14ac:dyDescent="0.3">
      <c r="A230" s="8"/>
    </row>
    <row r="231" spans="1:14" x14ac:dyDescent="0.3">
      <c r="A231" s="180" t="s">
        <v>2870</v>
      </c>
      <c r="B231" s="180"/>
      <c r="C231" s="180"/>
      <c r="D231" s="180"/>
      <c r="E231" s="180"/>
      <c r="F231" s="180"/>
      <c r="G231" s="180"/>
      <c r="H231" s="180"/>
      <c r="I231" s="180"/>
      <c r="J231" s="180"/>
      <c r="K231" s="180"/>
      <c r="L231" s="180"/>
      <c r="M231" s="180"/>
      <c r="N231" s="180"/>
    </row>
    <row r="232" spans="1:14" ht="15" customHeight="1" x14ac:dyDescent="0.3">
      <c r="A232" s="181" t="s">
        <v>2986</v>
      </c>
      <c r="B232" s="181" t="s">
        <v>2987</v>
      </c>
      <c r="C232" s="181" t="s">
        <v>2891</v>
      </c>
      <c r="D232" s="181" t="s">
        <v>2988</v>
      </c>
      <c r="E232" s="181" t="s">
        <v>2989</v>
      </c>
      <c r="F232" s="181"/>
      <c r="G232" s="183" t="s">
        <v>2990</v>
      </c>
      <c r="H232" s="184"/>
      <c r="I232" s="185" t="s">
        <v>2991</v>
      </c>
      <c r="J232" s="184"/>
      <c r="K232" s="185" t="s">
        <v>2992</v>
      </c>
      <c r="L232" s="184"/>
      <c r="M232" s="185" t="s">
        <v>2993</v>
      </c>
      <c r="N232" s="183"/>
    </row>
    <row r="233" spans="1:14" x14ac:dyDescent="0.3">
      <c r="A233" s="182"/>
      <c r="B233" s="182"/>
      <c r="C233" s="182"/>
      <c r="D233" s="182"/>
      <c r="E233" s="182"/>
      <c r="F233" s="182"/>
      <c r="G233" s="183"/>
      <c r="H233" s="184"/>
      <c r="I233" s="185"/>
      <c r="J233" s="184"/>
      <c r="K233" s="185"/>
      <c r="L233" s="184"/>
      <c r="M233" s="185"/>
      <c r="N233" s="183"/>
    </row>
    <row r="234" spans="1:14" x14ac:dyDescent="0.3">
      <c r="A234" s="182"/>
      <c r="B234" s="182"/>
      <c r="C234" s="182"/>
      <c r="D234" s="182"/>
      <c r="E234" s="182"/>
      <c r="F234" s="182"/>
      <c r="G234" s="183"/>
      <c r="H234" s="184"/>
      <c r="I234" s="185"/>
      <c r="J234" s="184"/>
      <c r="K234" s="185"/>
      <c r="L234" s="184"/>
      <c r="M234" s="185"/>
      <c r="N234" s="183"/>
    </row>
    <row r="235" spans="1:14" x14ac:dyDescent="0.3">
      <c r="A235" s="182"/>
      <c r="B235" s="182"/>
      <c r="C235" s="182"/>
      <c r="D235" s="182"/>
      <c r="E235" s="182"/>
      <c r="F235" s="182"/>
      <c r="G235" s="183"/>
      <c r="H235" s="184"/>
      <c r="I235" s="185"/>
      <c r="J235" s="184"/>
      <c r="K235" s="185"/>
      <c r="L235" s="184"/>
      <c r="M235" s="185"/>
      <c r="N235" s="183"/>
    </row>
    <row r="236" spans="1:14" x14ac:dyDescent="0.3">
      <c r="A236" s="182"/>
      <c r="B236" s="182"/>
      <c r="C236" s="182"/>
      <c r="D236" s="182"/>
      <c r="E236" s="182"/>
      <c r="F236" s="182"/>
      <c r="G236" s="183"/>
      <c r="H236" s="184"/>
      <c r="I236" s="185"/>
      <c r="J236" s="184"/>
      <c r="K236" s="185"/>
      <c r="L236" s="184"/>
      <c r="M236" s="185"/>
      <c r="N236" s="183"/>
    </row>
    <row r="237" spans="1:14" x14ac:dyDescent="0.3">
      <c r="A237" s="42"/>
      <c r="B237" s="42"/>
      <c r="C237" s="42"/>
      <c r="D237" s="42"/>
      <c r="E237" s="67"/>
      <c r="F237" s="67"/>
      <c r="G237" s="67"/>
      <c r="H237" s="67"/>
      <c r="I237" s="67"/>
      <c r="J237" s="67"/>
      <c r="K237" s="67"/>
      <c r="L237" s="67"/>
      <c r="M237" s="67"/>
      <c r="N237" s="67"/>
    </row>
    <row r="238" spans="1:14" x14ac:dyDescent="0.3">
      <c r="A238" s="42"/>
      <c r="B238" s="42"/>
      <c r="C238" s="42"/>
      <c r="D238" s="42"/>
      <c r="E238" s="67"/>
      <c r="F238" s="67"/>
      <c r="G238" s="67"/>
      <c r="H238" s="67"/>
      <c r="I238" s="67"/>
      <c r="J238" s="67"/>
      <c r="K238" s="67"/>
      <c r="L238" s="67"/>
      <c r="M238" s="67"/>
      <c r="N238" s="67"/>
    </row>
    <row r="239" spans="1:14" x14ac:dyDescent="0.3">
      <c r="A239" s="42"/>
      <c r="B239" s="42"/>
      <c r="C239" s="42"/>
      <c r="D239" s="42"/>
      <c r="E239" s="67"/>
      <c r="F239" s="67"/>
      <c r="G239" s="67"/>
      <c r="H239" s="67"/>
      <c r="I239" s="67"/>
      <c r="J239" s="67"/>
      <c r="K239" s="67"/>
      <c r="L239" s="67"/>
      <c r="M239" s="67"/>
      <c r="N239" s="67"/>
    </row>
    <row r="240" spans="1:14" x14ac:dyDescent="0.3">
      <c r="A240" s="42"/>
      <c r="B240" s="42"/>
      <c r="C240" s="42"/>
      <c r="D240" s="42"/>
      <c r="E240" s="67"/>
      <c r="F240" s="67"/>
      <c r="G240" s="67"/>
      <c r="H240" s="67"/>
      <c r="I240" s="67"/>
      <c r="J240" s="67"/>
      <c r="K240" s="67"/>
      <c r="L240" s="67"/>
      <c r="M240" s="67"/>
      <c r="N240" s="67"/>
    </row>
    <row r="241" spans="1:14" x14ac:dyDescent="0.3">
      <c r="A241" s="42"/>
      <c r="B241" s="42"/>
      <c r="C241" s="42"/>
      <c r="D241" s="42"/>
      <c r="E241" s="67"/>
      <c r="F241" s="67"/>
      <c r="G241" s="67"/>
      <c r="H241" s="67"/>
      <c r="I241" s="67"/>
      <c r="J241" s="67"/>
      <c r="K241" s="67"/>
      <c r="L241" s="67"/>
      <c r="M241" s="67"/>
      <c r="N241" s="67"/>
    </row>
    <row r="242" spans="1:14" x14ac:dyDescent="0.3">
      <c r="A242" s="13"/>
    </row>
    <row r="243" spans="1:14" x14ac:dyDescent="0.3">
      <c r="A243" s="69" t="s">
        <v>2871</v>
      </c>
      <c r="B243" s="69"/>
      <c r="C243" s="69"/>
      <c r="D243" s="69"/>
      <c r="E243" s="69"/>
      <c r="F243" s="69"/>
      <c r="G243" s="69"/>
      <c r="H243" s="69"/>
      <c r="I243" s="69"/>
      <c r="J243" s="69"/>
      <c r="K243" s="69"/>
      <c r="L243" s="69"/>
      <c r="M243" s="69"/>
      <c r="N243" s="69"/>
    </row>
    <row r="244" spans="1:14" x14ac:dyDescent="0.3">
      <c r="A244" s="9"/>
    </row>
    <row r="245" spans="1:14" x14ac:dyDescent="0.3">
      <c r="A245" s="9"/>
    </row>
    <row r="246" spans="1:14" ht="15.6" x14ac:dyDescent="0.3">
      <c r="A246" s="68" t="s">
        <v>2872</v>
      </c>
      <c r="B246" s="68"/>
      <c r="C246" s="68"/>
      <c r="D246" s="68"/>
      <c r="E246" s="68"/>
      <c r="F246" s="68"/>
      <c r="G246" s="68"/>
      <c r="H246" s="68"/>
      <c r="I246" s="68"/>
      <c r="J246" s="68"/>
      <c r="K246" s="68"/>
      <c r="L246" s="68"/>
      <c r="M246" s="68"/>
      <c r="N246" s="68"/>
    </row>
    <row r="247" spans="1:14" ht="15.6" x14ac:dyDescent="0.3">
      <c r="A247" s="7"/>
    </row>
    <row r="248" spans="1:14" ht="15.6" x14ac:dyDescent="0.3">
      <c r="A248" s="52" t="s">
        <v>2994</v>
      </c>
      <c r="B248" s="52"/>
      <c r="C248" s="52"/>
      <c r="D248" s="52"/>
      <c r="E248" s="52"/>
      <c r="F248" s="52"/>
      <c r="G248" s="52"/>
      <c r="H248" s="52"/>
      <c r="I248" s="52"/>
      <c r="J248" s="52"/>
      <c r="K248" s="52"/>
      <c r="L248" s="52"/>
      <c r="M248" s="52"/>
      <c r="N248" s="52"/>
    </row>
    <row r="249" spans="1:14" ht="15.6" x14ac:dyDescent="0.3">
      <c r="A249" s="68" t="s">
        <v>2995</v>
      </c>
      <c r="B249" s="68"/>
      <c r="C249" s="68"/>
      <c r="D249" s="68"/>
      <c r="E249" s="68"/>
      <c r="F249" s="68"/>
      <c r="G249" s="68"/>
      <c r="H249" s="68"/>
      <c r="I249" s="68"/>
      <c r="J249" s="68"/>
      <c r="K249" s="68"/>
      <c r="L249" s="68"/>
      <c r="M249" s="68"/>
      <c r="N249" s="68"/>
    </row>
    <row r="250" spans="1:14" ht="15.6" x14ac:dyDescent="0.3">
      <c r="A250" s="68" t="s">
        <v>2996</v>
      </c>
      <c r="B250" s="68"/>
      <c r="C250" s="68"/>
      <c r="D250" s="68"/>
      <c r="E250" s="68"/>
      <c r="F250" s="68"/>
      <c r="G250" s="68"/>
      <c r="H250" s="68"/>
      <c r="I250" s="68"/>
      <c r="J250" s="68"/>
      <c r="K250" s="68"/>
      <c r="L250" s="68"/>
      <c r="M250" s="68"/>
      <c r="N250" s="68"/>
    </row>
    <row r="251" spans="1:14" ht="15.6" x14ac:dyDescent="0.3">
      <c r="A251" s="186" t="s">
        <v>2997</v>
      </c>
      <c r="B251" s="186"/>
      <c r="C251" s="186"/>
      <c r="D251" s="186"/>
      <c r="E251" s="186"/>
      <c r="F251" s="186"/>
      <c r="G251" s="186"/>
      <c r="H251" s="186"/>
      <c r="I251" s="186"/>
      <c r="J251" s="186"/>
      <c r="K251" s="186"/>
      <c r="L251" s="186"/>
      <c r="M251" s="186"/>
      <c r="N251" s="186"/>
    </row>
    <row r="252" spans="1:14" ht="15.6" x14ac:dyDescent="0.3">
      <c r="A252" s="186" t="s">
        <v>2998</v>
      </c>
      <c r="B252" s="186"/>
      <c r="C252" s="186"/>
      <c r="D252" s="186"/>
      <c r="E252" s="186"/>
      <c r="F252" s="186"/>
      <c r="G252" s="186"/>
      <c r="H252" s="186"/>
      <c r="I252" s="186"/>
      <c r="J252" s="186"/>
      <c r="K252" s="186"/>
      <c r="L252" s="186"/>
      <c r="M252" s="186"/>
      <c r="N252" s="186"/>
    </row>
    <row r="253" spans="1:14" ht="15.6" x14ac:dyDescent="0.3">
      <c r="A253" s="68" t="s">
        <v>2999</v>
      </c>
      <c r="B253" s="68"/>
      <c r="C253" s="68"/>
      <c r="D253" s="68"/>
      <c r="E253" s="68"/>
      <c r="F253" s="68"/>
      <c r="G253" s="68"/>
      <c r="H253" s="68"/>
      <c r="I253" s="68"/>
      <c r="J253" s="68"/>
      <c r="K253" s="68"/>
      <c r="L253" s="68"/>
      <c r="M253" s="68"/>
      <c r="N253" s="68"/>
    </row>
    <row r="254" spans="1:14" ht="15.6" x14ac:dyDescent="0.3">
      <c r="A254" s="68" t="s">
        <v>3000</v>
      </c>
      <c r="B254" s="68"/>
      <c r="C254" s="68"/>
      <c r="D254" s="68"/>
      <c r="E254" s="68"/>
      <c r="F254" s="68"/>
      <c r="G254" s="68"/>
      <c r="H254" s="68"/>
      <c r="I254" s="68"/>
      <c r="J254" s="68"/>
      <c r="K254" s="68"/>
      <c r="L254" s="68"/>
      <c r="M254" s="68"/>
      <c r="N254" s="68"/>
    </row>
    <row r="255" spans="1:14" ht="15.6" x14ac:dyDescent="0.3">
      <c r="A255" s="68" t="s">
        <v>3001</v>
      </c>
      <c r="B255" s="68"/>
      <c r="C255" s="68"/>
      <c r="D255" s="68"/>
      <c r="E255" s="68"/>
      <c r="F255" s="68"/>
      <c r="G255" s="68"/>
      <c r="H255" s="68"/>
      <c r="I255" s="68"/>
      <c r="J255" s="68"/>
      <c r="K255" s="68"/>
      <c r="L255" s="68"/>
      <c r="M255" s="68"/>
      <c r="N255" s="68"/>
    </row>
    <row r="256" spans="1:14" ht="15.6" x14ac:dyDescent="0.3">
      <c r="A256" s="68" t="s">
        <v>3002</v>
      </c>
      <c r="B256" s="68"/>
      <c r="C256" s="68"/>
      <c r="D256" s="68"/>
      <c r="E256" s="68"/>
      <c r="F256" s="68"/>
      <c r="G256" s="68"/>
      <c r="H256" s="68"/>
      <c r="I256" s="68"/>
      <c r="J256" s="68"/>
      <c r="K256" s="68"/>
      <c r="L256" s="68"/>
      <c r="M256" s="68"/>
      <c r="N256" s="68"/>
    </row>
    <row r="257" spans="1:14" ht="15.6" x14ac:dyDescent="0.3">
      <c r="A257" s="68" t="s">
        <v>3003</v>
      </c>
      <c r="B257" s="68"/>
      <c r="C257" s="68"/>
      <c r="D257" s="68"/>
      <c r="E257" s="68"/>
      <c r="F257" s="68"/>
      <c r="G257" s="68"/>
      <c r="H257" s="68"/>
      <c r="I257" s="68"/>
      <c r="J257" s="68"/>
      <c r="K257" s="68"/>
      <c r="L257" s="68"/>
      <c r="M257" s="68"/>
      <c r="N257" s="68"/>
    </row>
    <row r="258" spans="1:14" x14ac:dyDescent="0.3">
      <c r="A258" s="9"/>
    </row>
    <row r="259" spans="1:14" x14ac:dyDescent="0.3">
      <c r="A259" s="9"/>
    </row>
    <row r="260" spans="1:14" x14ac:dyDescent="0.3">
      <c r="A260" s="13"/>
    </row>
    <row r="261" spans="1:14" x14ac:dyDescent="0.3">
      <c r="A261" s="13" t="s">
        <v>2875</v>
      </c>
    </row>
    <row r="262" spans="1:14" x14ac:dyDescent="0.3">
      <c r="A262" s="13" t="s">
        <v>2876</v>
      </c>
    </row>
    <row r="263" spans="1:14" x14ac:dyDescent="0.3">
      <c r="A263" s="13"/>
    </row>
    <row r="265" spans="1:14" x14ac:dyDescent="0.3">
      <c r="D265" s="187" t="s">
        <v>2877</v>
      </c>
      <c r="E265" s="187"/>
      <c r="F265" s="187"/>
      <c r="G265" s="187"/>
    </row>
    <row r="266" spans="1:14" x14ac:dyDescent="0.3">
      <c r="A266" s="24"/>
    </row>
    <row r="267" spans="1:14" x14ac:dyDescent="0.3">
      <c r="A267" s="3"/>
    </row>
    <row r="268" spans="1:14" x14ac:dyDescent="0.3">
      <c r="A268" s="9"/>
    </row>
    <row r="269" spans="1:14" x14ac:dyDescent="0.3">
      <c r="A269" s="13"/>
    </row>
    <row r="270" spans="1:14" x14ac:dyDescent="0.3">
      <c r="A270" s="23"/>
    </row>
    <row r="271" spans="1:14" x14ac:dyDescent="0.3">
      <c r="A271" s="3"/>
    </row>
    <row r="272" spans="1:14" x14ac:dyDescent="0.3">
      <c r="A272" s="24"/>
    </row>
    <row r="273" spans="1:14" x14ac:dyDescent="0.3">
      <c r="A273" s="3"/>
    </row>
    <row r="274" spans="1:14" x14ac:dyDescent="0.3">
      <c r="D274" s="187" t="s">
        <v>3050</v>
      </c>
      <c r="E274" s="187"/>
      <c r="F274" s="187"/>
      <c r="G274" s="187"/>
    </row>
    <row r="275" spans="1:14" x14ac:dyDescent="0.3">
      <c r="A275" s="9"/>
    </row>
    <row r="276" spans="1:14" x14ac:dyDescent="0.3">
      <c r="A276" s="13"/>
    </row>
    <row r="277" spans="1:14" x14ac:dyDescent="0.3">
      <c r="A277" s="3"/>
    </row>
    <row r="278" spans="1:14" x14ac:dyDescent="0.3">
      <c r="A278" s="3" t="s">
        <v>1768</v>
      </c>
    </row>
    <row r="279" spans="1:14" x14ac:dyDescent="0.3">
      <c r="A279" s="24"/>
    </row>
    <row r="280" spans="1:14" x14ac:dyDescent="0.3">
      <c r="A280" s="3"/>
    </row>
    <row r="281" spans="1:14" x14ac:dyDescent="0.3">
      <c r="A281" s="13"/>
    </row>
    <row r="282" spans="1:14" x14ac:dyDescent="0.3">
      <c r="D282" s="187" t="s">
        <v>3051</v>
      </c>
      <c r="E282" s="187"/>
      <c r="F282" s="187"/>
      <c r="G282" s="187"/>
    </row>
    <row r="283" spans="1:14" x14ac:dyDescent="0.3">
      <c r="A283" s="9"/>
    </row>
    <row r="284" spans="1:14" x14ac:dyDescent="0.3">
      <c r="A284" s="9"/>
    </row>
    <row r="285" spans="1:14" x14ac:dyDescent="0.3">
      <c r="A285" s="9"/>
    </row>
    <row r="286" spans="1:14" x14ac:dyDescent="0.3">
      <c r="A286" s="9" t="s">
        <v>2878</v>
      </c>
    </row>
    <row r="287" spans="1:14" x14ac:dyDescent="0.3">
      <c r="A287" s="9"/>
    </row>
    <row r="288" spans="1:14" ht="73.5" customHeight="1" x14ac:dyDescent="0.3">
      <c r="A288" s="59" t="s">
        <v>3004</v>
      </c>
      <c r="B288" s="59"/>
      <c r="C288" s="59"/>
      <c r="D288" s="59"/>
      <c r="E288" s="59"/>
      <c r="F288" s="59"/>
      <c r="G288" s="59"/>
      <c r="H288" s="59"/>
      <c r="I288" s="59"/>
      <c r="J288" s="59"/>
      <c r="K288" s="59"/>
      <c r="L288" s="59"/>
      <c r="M288" s="59"/>
      <c r="N288" s="59"/>
    </row>
    <row r="289" spans="1:14" ht="15.6" x14ac:dyDescent="0.3">
      <c r="A289" s="7"/>
    </row>
    <row r="290" spans="1:14" ht="15.6" x14ac:dyDescent="0.3">
      <c r="A290" s="7"/>
    </row>
    <row r="291" spans="1:14" ht="15.6" x14ac:dyDescent="0.3">
      <c r="A291" s="68" t="s">
        <v>2880</v>
      </c>
      <c r="B291" s="68"/>
      <c r="C291" s="68"/>
      <c r="D291" s="68"/>
      <c r="E291" s="68"/>
      <c r="F291" s="68"/>
      <c r="G291" s="68"/>
      <c r="H291" s="68"/>
      <c r="I291" s="68"/>
      <c r="J291" s="68"/>
      <c r="K291" s="68"/>
      <c r="L291" s="68"/>
      <c r="M291" s="68"/>
      <c r="N291" s="68"/>
    </row>
    <row r="292" spans="1:14" ht="45.75" customHeight="1" x14ac:dyDescent="0.3">
      <c r="A292" s="59" t="s">
        <v>3005</v>
      </c>
      <c r="B292" s="59"/>
      <c r="C292" s="59"/>
      <c r="D292" s="59"/>
      <c r="E292" s="59"/>
      <c r="F292" s="59"/>
      <c r="G292" s="59"/>
      <c r="H292" s="59"/>
      <c r="I292" s="59"/>
      <c r="J292" s="59"/>
      <c r="K292" s="59"/>
      <c r="L292" s="59"/>
      <c r="M292" s="59"/>
      <c r="N292" s="59"/>
    </row>
    <row r="293" spans="1:14" x14ac:dyDescent="0.3">
      <c r="A293" s="13"/>
    </row>
    <row r="294" spans="1:14" x14ac:dyDescent="0.3">
      <c r="A294" s="9"/>
    </row>
    <row r="295" spans="1:14" x14ac:dyDescent="0.3">
      <c r="A295" s="9"/>
    </row>
    <row r="296" spans="1:14" x14ac:dyDescent="0.3">
      <c r="A296" s="9"/>
    </row>
    <row r="297" spans="1:14" x14ac:dyDescent="0.3">
      <c r="A297" s="9"/>
    </row>
    <row r="298" spans="1:14" x14ac:dyDescent="0.3">
      <c r="A298" s="9"/>
    </row>
    <row r="299" spans="1:14" x14ac:dyDescent="0.3">
      <c r="A299" s="3"/>
    </row>
    <row r="300" spans="1:14" x14ac:dyDescent="0.3">
      <c r="A300" s="13"/>
    </row>
    <row r="301" spans="1:14" x14ac:dyDescent="0.3">
      <c r="A301" s="43" t="s">
        <v>3006</v>
      </c>
      <c r="C301" s="9" t="s">
        <v>3052</v>
      </c>
      <c r="J301" t="s">
        <v>3053</v>
      </c>
    </row>
    <row r="302" spans="1:14" x14ac:dyDescent="0.3">
      <c r="A302" s="9"/>
    </row>
    <row r="303" spans="1:14" x14ac:dyDescent="0.3">
      <c r="A303" s="13"/>
    </row>
    <row r="304" spans="1:14" x14ac:dyDescent="0.3">
      <c r="A304" s="9"/>
    </row>
    <row r="305" spans="1:14" x14ac:dyDescent="0.3">
      <c r="A305" s="9"/>
    </row>
    <row r="306" spans="1:14" x14ac:dyDescent="0.3">
      <c r="A306" s="9"/>
    </row>
    <row r="307" spans="1:14" x14ac:dyDescent="0.3">
      <c r="A307" s="9"/>
    </row>
    <row r="309" spans="1:14" x14ac:dyDescent="0.3">
      <c r="A309" s="69" t="s">
        <v>2878</v>
      </c>
      <c r="B309" s="69"/>
      <c r="C309" s="69"/>
      <c r="D309" s="69"/>
      <c r="E309" s="69"/>
      <c r="F309" s="69"/>
      <c r="G309" s="69"/>
      <c r="H309" s="69"/>
      <c r="I309" s="69"/>
      <c r="J309" s="69"/>
      <c r="K309" s="69"/>
      <c r="L309" s="69"/>
      <c r="M309" s="69"/>
      <c r="N309" s="69"/>
    </row>
    <row r="310" spans="1:14" ht="90.75" customHeight="1" x14ac:dyDescent="0.3">
      <c r="A310" s="186" t="s">
        <v>3007</v>
      </c>
      <c r="B310" s="186"/>
      <c r="C310" s="186"/>
      <c r="D310" s="186"/>
      <c r="E310" s="186"/>
      <c r="F310" s="186"/>
      <c r="G310" s="186"/>
      <c r="H310" s="186"/>
      <c r="I310" s="186"/>
      <c r="J310" s="186"/>
      <c r="K310" s="186"/>
      <c r="L310" s="186"/>
      <c r="M310" s="186"/>
      <c r="N310" s="186"/>
    </row>
    <row r="311" spans="1:14" ht="15.6" x14ac:dyDescent="0.3">
      <c r="A311" s="7"/>
    </row>
    <row r="312" spans="1:14" ht="78" customHeight="1" x14ac:dyDescent="0.3">
      <c r="A312" s="186" t="s">
        <v>3008</v>
      </c>
      <c r="B312" s="186"/>
      <c r="C312" s="186"/>
      <c r="D312" s="186"/>
      <c r="E312" s="186"/>
      <c r="F312" s="186"/>
      <c r="G312" s="186"/>
      <c r="H312" s="186"/>
      <c r="I312" s="186"/>
      <c r="J312" s="186"/>
      <c r="K312" s="186"/>
      <c r="L312" s="186"/>
      <c r="M312" s="186"/>
      <c r="N312" s="186"/>
    </row>
    <row r="313" spans="1:14" ht="15.6" x14ac:dyDescent="0.3">
      <c r="A313" s="68" t="s">
        <v>3009</v>
      </c>
      <c r="B313" s="68"/>
      <c r="C313" s="68"/>
      <c r="D313" s="68"/>
      <c r="E313" s="68"/>
      <c r="F313" s="68"/>
      <c r="G313" s="68"/>
      <c r="H313" s="68"/>
      <c r="I313" s="68"/>
      <c r="J313" s="68"/>
      <c r="K313" s="68"/>
      <c r="L313" s="68"/>
      <c r="M313" s="68"/>
      <c r="N313" s="68"/>
    </row>
    <row r="314" spans="1:14" ht="45.75" customHeight="1" x14ac:dyDescent="0.3">
      <c r="A314" s="59" t="s">
        <v>3010</v>
      </c>
      <c r="B314" s="59"/>
      <c r="C314" s="59"/>
      <c r="D314" s="59"/>
      <c r="E314" s="59"/>
      <c r="F314" s="59"/>
      <c r="G314" s="59"/>
      <c r="H314" s="59"/>
      <c r="I314" s="59"/>
      <c r="J314" s="59"/>
      <c r="K314" s="59"/>
      <c r="L314" s="59"/>
      <c r="M314" s="59"/>
      <c r="N314" s="59"/>
    </row>
    <row r="315" spans="1:14" ht="15.6" x14ac:dyDescent="0.3">
      <c r="A315" s="59" t="s">
        <v>2881</v>
      </c>
      <c r="B315" s="59"/>
      <c r="C315" s="59"/>
      <c r="D315" s="59"/>
      <c r="E315" s="59"/>
      <c r="F315" s="59"/>
      <c r="G315" s="59"/>
      <c r="H315" s="59"/>
      <c r="I315" s="59"/>
      <c r="J315" s="59"/>
      <c r="K315" s="59"/>
      <c r="L315" s="59"/>
      <c r="M315" s="59"/>
      <c r="N315" s="59"/>
    </row>
    <row r="316" spans="1:14" ht="15.6" x14ac:dyDescent="0.3">
      <c r="A316" s="59" t="s">
        <v>3011</v>
      </c>
      <c r="B316" s="59"/>
      <c r="C316" s="59"/>
      <c r="D316" s="59"/>
      <c r="E316" s="59"/>
      <c r="F316" s="59"/>
      <c r="G316" s="59"/>
      <c r="H316" s="59"/>
      <c r="I316" s="59"/>
      <c r="J316" s="59"/>
      <c r="K316" s="59"/>
      <c r="L316" s="59"/>
      <c r="M316" s="59"/>
      <c r="N316" s="59"/>
    </row>
    <row r="317" spans="1:14" ht="15.6" x14ac:dyDescent="0.3">
      <c r="A317" s="59" t="s">
        <v>2882</v>
      </c>
      <c r="B317" s="59"/>
      <c r="C317" s="59"/>
      <c r="D317" s="59"/>
      <c r="E317" s="59"/>
      <c r="F317" s="59"/>
      <c r="G317" s="59"/>
      <c r="H317" s="59"/>
      <c r="I317" s="59"/>
      <c r="J317" s="59"/>
      <c r="K317" s="59"/>
      <c r="L317" s="59"/>
      <c r="M317" s="59"/>
      <c r="N317" s="59"/>
    </row>
    <row r="318" spans="1:14" ht="15.6" x14ac:dyDescent="0.3">
      <c r="A318" s="8"/>
    </row>
    <row r="319" spans="1:14" ht="15.6" x14ac:dyDescent="0.3">
      <c r="A319" s="186" t="s">
        <v>2883</v>
      </c>
      <c r="B319" s="186"/>
      <c r="C319" s="186"/>
      <c r="D319" s="186"/>
      <c r="E319" s="186"/>
      <c r="F319" s="186"/>
      <c r="G319" s="186"/>
      <c r="H319" s="186"/>
      <c r="I319" s="186"/>
      <c r="J319" s="186"/>
      <c r="K319" s="186"/>
      <c r="L319" s="186"/>
      <c r="M319" s="186"/>
      <c r="N319" s="186"/>
    </row>
    <row r="320" spans="1:14" ht="77.25" customHeight="1" x14ac:dyDescent="0.3">
      <c r="A320" s="59" t="s">
        <v>3012</v>
      </c>
      <c r="B320" s="59"/>
      <c r="C320" s="59"/>
      <c r="D320" s="59"/>
      <c r="E320" s="59"/>
      <c r="F320" s="59"/>
      <c r="G320" s="59"/>
      <c r="H320" s="59"/>
      <c r="I320" s="59"/>
      <c r="J320" s="59"/>
      <c r="K320" s="59"/>
      <c r="L320" s="59"/>
      <c r="M320" s="59"/>
      <c r="N320" s="59"/>
    </row>
    <row r="321" spans="1:14" ht="15.6" x14ac:dyDescent="0.3">
      <c r="A321" s="59" t="s">
        <v>2884</v>
      </c>
      <c r="B321" s="59"/>
      <c r="C321" s="59"/>
      <c r="D321" s="59"/>
      <c r="E321" s="59"/>
      <c r="F321" s="59"/>
      <c r="G321" s="59"/>
      <c r="H321" s="59"/>
      <c r="I321" s="59"/>
      <c r="J321" s="59"/>
      <c r="K321" s="59"/>
      <c r="L321" s="59"/>
      <c r="M321" s="59"/>
      <c r="N321" s="59"/>
    </row>
    <row r="322" spans="1:14" ht="16.2" thickBot="1" x14ac:dyDescent="0.35">
      <c r="A322" s="8"/>
    </row>
    <row r="323" spans="1:14" ht="15" thickBot="1" x14ac:dyDescent="0.35">
      <c r="A323" s="60" t="s">
        <v>2885</v>
      </c>
      <c r="B323" s="61"/>
      <c r="C323" s="61"/>
      <c r="D323" s="61"/>
      <c r="E323" s="61"/>
      <c r="F323" s="61"/>
      <c r="G323" s="61"/>
      <c r="H323" s="61"/>
      <c r="I323" s="61"/>
      <c r="J323" s="61"/>
      <c r="K323" s="61"/>
      <c r="L323" s="61"/>
      <c r="M323" s="61"/>
      <c r="N323" s="62"/>
    </row>
    <row r="324" spans="1:14" ht="15" thickBot="1" x14ac:dyDescent="0.35">
      <c r="A324" s="60" t="s">
        <v>3013</v>
      </c>
      <c r="B324" s="61"/>
      <c r="C324" s="61"/>
      <c r="D324" s="61"/>
      <c r="E324" s="61"/>
      <c r="F324" s="61"/>
      <c r="G324" s="61"/>
      <c r="H324" s="61"/>
      <c r="I324" s="62"/>
      <c r="J324" s="25"/>
      <c r="K324" s="60" t="s">
        <v>3014</v>
      </c>
      <c r="L324" s="61"/>
      <c r="M324" s="61"/>
      <c r="N324" s="63"/>
    </row>
    <row r="325" spans="1:14" ht="37.200000000000003" thickBot="1" x14ac:dyDescent="0.35">
      <c r="A325" s="26" t="s">
        <v>2886</v>
      </c>
      <c r="B325" s="27" t="s">
        <v>2887</v>
      </c>
      <c r="C325" s="28" t="s">
        <v>3015</v>
      </c>
      <c r="D325" s="28" t="s">
        <v>3016</v>
      </c>
      <c r="E325" s="28" t="s">
        <v>3017</v>
      </c>
      <c r="F325" s="28" t="s">
        <v>3018</v>
      </c>
      <c r="G325" s="28" t="s">
        <v>3019</v>
      </c>
      <c r="H325" s="28" t="s">
        <v>2888</v>
      </c>
      <c r="I325" s="28" t="s">
        <v>3020</v>
      </c>
      <c r="J325" s="28"/>
      <c r="K325" s="28" t="s">
        <v>2889</v>
      </c>
      <c r="L325" s="28" t="s">
        <v>2890</v>
      </c>
      <c r="M325" s="28" t="s">
        <v>3021</v>
      </c>
      <c r="N325" s="28" t="s">
        <v>3022</v>
      </c>
    </row>
    <row r="326" spans="1:14" ht="15" thickBot="1" x14ac:dyDescent="0.35">
      <c r="A326" s="21"/>
      <c r="B326" s="22"/>
      <c r="C326" s="22"/>
      <c r="D326" s="22"/>
      <c r="E326" s="22"/>
      <c r="F326" s="22"/>
      <c r="G326" s="22"/>
      <c r="H326" s="22"/>
      <c r="I326" s="22"/>
      <c r="J326" s="22"/>
      <c r="K326" s="29">
        <v>1</v>
      </c>
      <c r="L326" s="29">
        <v>2</v>
      </c>
      <c r="M326" s="29">
        <v>2.2000000000000002</v>
      </c>
      <c r="N326" s="29" t="s">
        <v>3023</v>
      </c>
    </row>
    <row r="327" spans="1:14" ht="15" thickBot="1" x14ac:dyDescent="0.35">
      <c r="A327" s="21"/>
      <c r="B327" s="22"/>
      <c r="C327" s="22"/>
      <c r="D327" s="22"/>
      <c r="E327" s="22"/>
      <c r="F327" s="22"/>
      <c r="G327" s="22"/>
      <c r="H327" s="22"/>
      <c r="I327" s="22"/>
      <c r="J327" s="22"/>
      <c r="K327" s="29">
        <v>7</v>
      </c>
      <c r="L327" s="29">
        <v>6</v>
      </c>
      <c r="M327" s="29">
        <v>6.4</v>
      </c>
      <c r="N327" s="30" t="s">
        <v>3024</v>
      </c>
    </row>
    <row r="328" spans="1:14" ht="15" thickBot="1" x14ac:dyDescent="0.35">
      <c r="A328" s="21"/>
      <c r="B328" s="22"/>
      <c r="C328" s="22"/>
      <c r="D328" s="22"/>
      <c r="E328" s="22"/>
      <c r="F328" s="22"/>
      <c r="G328" s="22"/>
      <c r="H328" s="22"/>
      <c r="I328" s="22"/>
      <c r="J328" s="22"/>
      <c r="K328" s="29">
        <v>3</v>
      </c>
      <c r="L328" s="29">
        <v>8</v>
      </c>
      <c r="M328" s="29">
        <v>6</v>
      </c>
      <c r="N328" s="30" t="s">
        <v>3024</v>
      </c>
    </row>
    <row r="329" spans="1:14" ht="15" thickBot="1" x14ac:dyDescent="0.35">
      <c r="A329" s="21"/>
      <c r="B329" s="22"/>
      <c r="C329" s="22"/>
      <c r="D329" s="22"/>
      <c r="E329" s="22"/>
      <c r="F329" s="22"/>
      <c r="G329" s="22"/>
      <c r="H329" s="22"/>
      <c r="I329" s="22"/>
      <c r="J329" s="22"/>
      <c r="K329" s="29">
        <v>4</v>
      </c>
      <c r="L329" s="29">
        <v>7</v>
      </c>
      <c r="M329" s="29">
        <v>5.8</v>
      </c>
      <c r="N329" s="30" t="s">
        <v>3024</v>
      </c>
    </row>
    <row r="330" spans="1:14" ht="15" thickBot="1" x14ac:dyDescent="0.35">
      <c r="A330" s="21"/>
      <c r="B330" s="22"/>
      <c r="C330" s="22"/>
      <c r="D330" s="22"/>
      <c r="E330" s="22"/>
      <c r="F330" s="22"/>
      <c r="G330" s="22"/>
      <c r="H330" s="22"/>
      <c r="I330" s="22"/>
      <c r="J330" s="22"/>
      <c r="K330" s="29">
        <v>6</v>
      </c>
      <c r="L330" s="29">
        <v>3</v>
      </c>
      <c r="M330" s="29">
        <v>4.2</v>
      </c>
      <c r="N330" s="31" t="s">
        <v>3025</v>
      </c>
    </row>
    <row r="331" spans="1:14" ht="15" thickBot="1" x14ac:dyDescent="0.35">
      <c r="A331" s="21"/>
      <c r="B331" s="22"/>
      <c r="C331" s="22"/>
      <c r="D331" s="22"/>
      <c r="E331" s="22"/>
      <c r="F331" s="22"/>
      <c r="G331" s="22"/>
      <c r="H331" s="22"/>
      <c r="I331" s="22"/>
      <c r="J331" s="22"/>
      <c r="K331" s="29">
        <v>10</v>
      </c>
      <c r="L331" s="29">
        <v>10</v>
      </c>
      <c r="M331" s="29">
        <v>10</v>
      </c>
      <c r="N331" s="30" t="s">
        <v>3026</v>
      </c>
    </row>
    <row r="332" spans="1:14" ht="15" thickBot="1" x14ac:dyDescent="0.35">
      <c r="A332" s="21"/>
      <c r="B332" s="22"/>
      <c r="C332" s="22"/>
      <c r="D332" s="22"/>
      <c r="E332" s="22"/>
      <c r="F332" s="22"/>
      <c r="G332" s="22"/>
      <c r="H332" s="22"/>
      <c r="I332" s="22"/>
      <c r="J332" s="22"/>
      <c r="K332" s="29">
        <v>2</v>
      </c>
      <c r="L332" s="29">
        <v>9</v>
      </c>
      <c r="M332" s="29">
        <v>6.2</v>
      </c>
      <c r="N332" s="30" t="s">
        <v>3024</v>
      </c>
    </row>
    <row r="333" spans="1:14" x14ac:dyDescent="0.3">
      <c r="A333" s="13"/>
    </row>
    <row r="334" spans="1:14" ht="15" thickBot="1" x14ac:dyDescent="0.35">
      <c r="A334" s="13"/>
    </row>
    <row r="335" spans="1:14" ht="15" thickBot="1" x14ac:dyDescent="0.35">
      <c r="A335" s="64" t="s">
        <v>2885</v>
      </c>
      <c r="B335" s="65"/>
      <c r="C335" s="65"/>
      <c r="D335" s="65"/>
      <c r="E335" s="65"/>
      <c r="F335" s="65"/>
      <c r="G335" s="65"/>
      <c r="H335" s="65"/>
      <c r="I335" s="65"/>
      <c r="J335" s="65"/>
      <c r="K335" s="65"/>
      <c r="L335" s="65"/>
      <c r="M335" s="65"/>
      <c r="N335" s="66"/>
    </row>
    <row r="336" spans="1:14" ht="15" thickBot="1" x14ac:dyDescent="0.35">
      <c r="A336" s="64" t="s">
        <v>3027</v>
      </c>
      <c r="B336" s="65"/>
      <c r="C336" s="65"/>
      <c r="D336" s="65"/>
      <c r="E336" s="65"/>
      <c r="F336" s="65"/>
      <c r="G336" s="65"/>
      <c r="H336" s="65"/>
      <c r="I336" s="65"/>
      <c r="J336" s="66"/>
      <c r="K336" s="73" t="s">
        <v>3028</v>
      </c>
      <c r="L336" s="65"/>
      <c r="M336" s="65"/>
      <c r="N336" s="66"/>
    </row>
    <row r="337" spans="1:14" ht="29.4" thickBot="1" x14ac:dyDescent="0.35">
      <c r="A337" s="32" t="s">
        <v>2886</v>
      </c>
      <c r="B337" s="33" t="s">
        <v>3029</v>
      </c>
      <c r="C337" s="33" t="s">
        <v>2891</v>
      </c>
      <c r="D337" s="33" t="s">
        <v>3030</v>
      </c>
      <c r="E337" s="33" t="s">
        <v>3031</v>
      </c>
      <c r="F337" s="33" t="s">
        <v>2989</v>
      </c>
      <c r="G337" s="33" t="s">
        <v>2990</v>
      </c>
      <c r="H337" s="33" t="s">
        <v>2991</v>
      </c>
      <c r="I337" s="33" t="s">
        <v>2992</v>
      </c>
      <c r="J337" s="33" t="s">
        <v>3032</v>
      </c>
      <c r="K337" s="33" t="s">
        <v>3033</v>
      </c>
      <c r="L337" s="33" t="s">
        <v>3034</v>
      </c>
      <c r="M337" s="33" t="s">
        <v>3035</v>
      </c>
      <c r="N337" s="33" t="s">
        <v>3036</v>
      </c>
    </row>
    <row r="338" spans="1:14" ht="15" thickBot="1" x14ac:dyDescent="0.35">
      <c r="A338" s="21"/>
      <c r="B338" s="22"/>
      <c r="C338" s="22"/>
      <c r="D338" s="22"/>
      <c r="E338" s="22"/>
      <c r="F338" s="22"/>
      <c r="G338" s="22"/>
      <c r="H338" s="22"/>
      <c r="I338" s="22"/>
      <c r="J338" s="22"/>
      <c r="K338" s="22"/>
      <c r="L338" s="22"/>
      <c r="M338" s="22"/>
      <c r="N338" s="22"/>
    </row>
    <row r="339" spans="1:14" ht="15" thickBot="1" x14ac:dyDescent="0.35">
      <c r="A339" s="21"/>
      <c r="B339" s="22"/>
      <c r="C339" s="22"/>
      <c r="D339" s="22"/>
      <c r="E339" s="22"/>
      <c r="F339" s="22"/>
      <c r="G339" s="22"/>
      <c r="H339" s="22"/>
      <c r="I339" s="22"/>
      <c r="J339" s="22"/>
      <c r="K339" s="22"/>
      <c r="L339" s="22"/>
      <c r="M339" s="22"/>
      <c r="N339" s="22"/>
    </row>
    <row r="340" spans="1:14" x14ac:dyDescent="0.3">
      <c r="A340" s="13"/>
    </row>
    <row r="341" spans="1:14" ht="15.6" x14ac:dyDescent="0.3">
      <c r="A341" s="186" t="s">
        <v>2892</v>
      </c>
      <c r="B341" s="186"/>
      <c r="C341" s="186"/>
      <c r="D341" s="186"/>
      <c r="E341" s="186"/>
      <c r="F341" s="186"/>
      <c r="G341" s="186"/>
      <c r="H341" s="186"/>
      <c r="I341" s="186"/>
      <c r="J341" s="186"/>
      <c r="K341" s="186"/>
      <c r="L341" s="186"/>
      <c r="M341" s="186"/>
      <c r="N341" s="186"/>
    </row>
    <row r="342" spans="1:14" ht="15.6" x14ac:dyDescent="0.3">
      <c r="A342" s="59" t="s">
        <v>3037</v>
      </c>
      <c r="B342" s="59"/>
      <c r="C342" s="59"/>
      <c r="D342" s="59"/>
      <c r="E342" s="59"/>
      <c r="F342" s="59"/>
      <c r="G342" s="59"/>
      <c r="H342" s="59"/>
      <c r="I342" s="59"/>
      <c r="J342" s="59"/>
      <c r="K342" s="59"/>
      <c r="L342" s="59"/>
      <c r="M342" s="59"/>
      <c r="N342" s="59"/>
    </row>
    <row r="343" spans="1:14" ht="15.6" x14ac:dyDescent="0.3">
      <c r="A343" s="59" t="s">
        <v>2893</v>
      </c>
      <c r="B343" s="59"/>
      <c r="C343" s="59"/>
      <c r="D343" s="59"/>
      <c r="E343" s="59"/>
      <c r="F343" s="59"/>
      <c r="G343" s="59"/>
      <c r="H343" s="59"/>
      <c r="I343" s="59"/>
      <c r="J343" s="59"/>
      <c r="K343" s="59"/>
      <c r="L343" s="59"/>
      <c r="M343" s="59"/>
      <c r="N343" s="59"/>
    </row>
    <row r="344" spans="1:14" x14ac:dyDescent="0.3">
      <c r="B344" s="17"/>
    </row>
    <row r="345" spans="1:14" ht="15" thickBot="1" x14ac:dyDescent="0.35">
      <c r="A345" s="14">
        <v>10</v>
      </c>
      <c r="B345" s="34"/>
      <c r="C345" s="35"/>
      <c r="D345" s="35"/>
      <c r="E345" s="35"/>
      <c r="F345" s="35"/>
    </row>
    <row r="346" spans="1:14" x14ac:dyDescent="0.3">
      <c r="B346" s="36"/>
      <c r="C346" s="37"/>
      <c r="D346" s="37"/>
      <c r="E346" s="37"/>
      <c r="F346" s="37"/>
    </row>
    <row r="347" spans="1:14" ht="15" thickBot="1" x14ac:dyDescent="0.35">
      <c r="A347" s="14">
        <v>8</v>
      </c>
      <c r="B347" s="34"/>
      <c r="C347" s="35"/>
      <c r="D347" s="35"/>
      <c r="E347" s="35"/>
      <c r="F347" s="35"/>
    </row>
    <row r="348" spans="1:14" x14ac:dyDescent="0.3">
      <c r="B348" s="36"/>
      <c r="C348" s="37"/>
      <c r="D348" s="37"/>
      <c r="E348" s="37"/>
      <c r="F348" s="37"/>
    </row>
    <row r="349" spans="1:14" ht="15" thickBot="1" x14ac:dyDescent="0.35">
      <c r="A349" s="14">
        <v>6</v>
      </c>
      <c r="B349" s="34"/>
      <c r="C349" s="35"/>
      <c r="D349" s="35"/>
      <c r="E349" s="35"/>
      <c r="F349" s="35"/>
    </row>
    <row r="350" spans="1:14" x14ac:dyDescent="0.3">
      <c r="B350" s="36"/>
      <c r="C350" s="37"/>
      <c r="D350" s="37"/>
      <c r="E350" s="37"/>
      <c r="F350" s="37"/>
    </row>
    <row r="351" spans="1:14" ht="15" thickBot="1" x14ac:dyDescent="0.35">
      <c r="A351" s="14">
        <v>4</v>
      </c>
      <c r="B351" s="34"/>
      <c r="C351" s="35"/>
      <c r="D351" s="35"/>
      <c r="E351" s="35"/>
      <c r="F351" s="35"/>
    </row>
    <row r="352" spans="1:14" x14ac:dyDescent="0.3">
      <c r="B352" s="36"/>
      <c r="C352" s="37"/>
      <c r="D352" s="37"/>
      <c r="E352" s="37"/>
      <c r="F352" s="37"/>
    </row>
    <row r="353" spans="1:14" x14ac:dyDescent="0.3">
      <c r="A353" s="74">
        <v>2</v>
      </c>
      <c r="B353" s="75"/>
      <c r="C353" s="77"/>
      <c r="D353" s="37"/>
      <c r="E353" s="77"/>
      <c r="F353" s="77"/>
      <c r="G353" s="51"/>
    </row>
    <row r="354" spans="1:14" ht="15" thickBot="1" x14ac:dyDescent="0.35">
      <c r="A354" s="74"/>
      <c r="B354" s="76"/>
      <c r="C354" s="78"/>
      <c r="D354" s="35"/>
      <c r="E354" s="78"/>
      <c r="F354" s="78"/>
      <c r="G354" s="51"/>
    </row>
    <row r="355" spans="1:14" x14ac:dyDescent="0.3">
      <c r="B355" s="36"/>
      <c r="C355" s="37"/>
      <c r="D355" s="37"/>
      <c r="E355" s="37"/>
      <c r="F355" s="37"/>
    </row>
    <row r="356" spans="1:14" ht="15" thickBot="1" x14ac:dyDescent="0.35">
      <c r="A356" s="14">
        <v>0</v>
      </c>
      <c r="B356" s="34"/>
      <c r="C356" s="35"/>
      <c r="D356" s="35"/>
      <c r="E356" s="35"/>
      <c r="F356" s="35"/>
    </row>
    <row r="357" spans="1:14" x14ac:dyDescent="0.3">
      <c r="A357" s="14">
        <v>0</v>
      </c>
      <c r="B357" s="14">
        <v>2</v>
      </c>
      <c r="C357" s="14">
        <v>4</v>
      </c>
      <c r="D357" s="14">
        <v>6</v>
      </c>
      <c r="E357" s="14">
        <v>8</v>
      </c>
      <c r="F357" s="14">
        <v>10</v>
      </c>
    </row>
    <row r="358" spans="1:14" x14ac:dyDescent="0.3">
      <c r="C358" s="16" t="s">
        <v>2861</v>
      </c>
    </row>
    <row r="360" spans="1:14" x14ac:dyDescent="0.3">
      <c r="B360" s="69" t="s">
        <v>2894</v>
      </c>
      <c r="C360" s="69"/>
      <c r="D360" s="69"/>
    </row>
    <row r="361" spans="1:14" x14ac:dyDescent="0.3">
      <c r="A361" s="13"/>
    </row>
    <row r="362" spans="1:14" x14ac:dyDescent="0.3">
      <c r="A362" s="13"/>
    </row>
    <row r="363" spans="1:14" ht="15.6" x14ac:dyDescent="0.3">
      <c r="A363" s="186" t="s">
        <v>2895</v>
      </c>
      <c r="B363" s="186"/>
      <c r="C363" s="186"/>
      <c r="D363" s="186"/>
      <c r="E363" s="186"/>
      <c r="F363" s="186"/>
      <c r="G363" s="186"/>
      <c r="H363" s="186"/>
      <c r="I363" s="186"/>
      <c r="J363" s="186"/>
      <c r="K363" s="186"/>
      <c r="L363" s="186"/>
      <c r="M363" s="186"/>
      <c r="N363" s="186"/>
    </row>
    <row r="364" spans="1:14" ht="15.6" x14ac:dyDescent="0.3">
      <c r="A364" s="59" t="s">
        <v>3038</v>
      </c>
      <c r="B364" s="59"/>
      <c r="C364" s="59"/>
      <c r="D364" s="59"/>
      <c r="E364" s="59"/>
      <c r="F364" s="59"/>
      <c r="G364" s="59"/>
      <c r="H364" s="59"/>
      <c r="I364" s="59"/>
      <c r="J364" s="59"/>
      <c r="K364" s="59"/>
      <c r="L364" s="59"/>
      <c r="M364" s="59"/>
      <c r="N364" s="59"/>
    </row>
    <row r="365" spans="1:14" ht="15.6" x14ac:dyDescent="0.3">
      <c r="A365" s="59" t="s">
        <v>3039</v>
      </c>
      <c r="B365" s="59"/>
      <c r="C365" s="59"/>
      <c r="D365" s="59"/>
      <c r="E365" s="59"/>
      <c r="F365" s="59"/>
      <c r="G365" s="59"/>
      <c r="H365" s="59"/>
      <c r="I365" s="59"/>
      <c r="J365" s="59"/>
      <c r="K365" s="59"/>
      <c r="L365" s="59"/>
      <c r="M365" s="59"/>
      <c r="N365" s="59"/>
    </row>
    <row r="366" spans="1:14" ht="15.6" x14ac:dyDescent="0.3">
      <c r="A366" s="59" t="s">
        <v>3040</v>
      </c>
      <c r="B366" s="59"/>
      <c r="C366" s="59"/>
      <c r="D366" s="59"/>
      <c r="E366" s="59"/>
      <c r="F366" s="59"/>
      <c r="G366" s="59"/>
      <c r="H366" s="59"/>
      <c r="I366" s="59"/>
      <c r="J366" s="59"/>
      <c r="K366" s="59"/>
      <c r="L366" s="59"/>
      <c r="M366" s="59"/>
      <c r="N366" s="59"/>
    </row>
    <row r="367" spans="1:14" ht="15.6" x14ac:dyDescent="0.3">
      <c r="A367" s="59" t="s">
        <v>3041</v>
      </c>
      <c r="B367" s="59"/>
      <c r="C367" s="59"/>
      <c r="D367" s="59"/>
      <c r="E367" s="59"/>
      <c r="F367" s="59"/>
      <c r="G367" s="59"/>
      <c r="H367" s="59"/>
      <c r="I367" s="59"/>
      <c r="J367" s="59"/>
      <c r="K367" s="59"/>
      <c r="L367" s="59"/>
      <c r="M367" s="59"/>
      <c r="N367" s="59"/>
    </row>
    <row r="368" spans="1:14" ht="15.6" x14ac:dyDescent="0.3">
      <c r="A368" s="59" t="s">
        <v>3042</v>
      </c>
      <c r="B368" s="59"/>
      <c r="C368" s="59"/>
      <c r="D368" s="59"/>
      <c r="E368" s="59"/>
      <c r="F368" s="59"/>
      <c r="G368" s="59"/>
      <c r="H368" s="59"/>
      <c r="I368" s="59"/>
      <c r="J368" s="59"/>
      <c r="K368" s="59"/>
      <c r="L368" s="59"/>
      <c r="M368" s="59"/>
      <c r="N368" s="59"/>
    </row>
    <row r="369" spans="1:14" ht="15.6" x14ac:dyDescent="0.3">
      <c r="A369" s="52" t="s">
        <v>3043</v>
      </c>
      <c r="B369" s="52"/>
      <c r="C369" s="52"/>
      <c r="D369" s="52"/>
      <c r="E369" s="52"/>
      <c r="F369" s="52"/>
      <c r="G369" s="52"/>
      <c r="H369" s="52"/>
      <c r="I369" s="52"/>
      <c r="J369" s="52"/>
      <c r="K369" s="52"/>
      <c r="L369" s="52"/>
      <c r="M369" s="52"/>
      <c r="N369" s="52"/>
    </row>
    <row r="370" spans="1:14" ht="15.6" x14ac:dyDescent="0.3">
      <c r="A370" s="52" t="s">
        <v>3044</v>
      </c>
      <c r="B370" s="52"/>
      <c r="C370" s="52"/>
      <c r="D370" s="52"/>
      <c r="E370" s="52"/>
      <c r="F370" s="52"/>
      <c r="G370" s="52"/>
      <c r="H370" s="52"/>
      <c r="I370" s="52"/>
      <c r="J370" s="52"/>
      <c r="K370" s="52"/>
      <c r="L370" s="52"/>
      <c r="M370" s="52"/>
      <c r="N370" s="52"/>
    </row>
    <row r="371" spans="1:14" ht="15.6" x14ac:dyDescent="0.3">
      <c r="A371" s="52" t="s">
        <v>3045</v>
      </c>
      <c r="B371" s="52"/>
      <c r="C371" s="52"/>
      <c r="D371" s="52"/>
      <c r="E371" s="52"/>
      <c r="F371" s="52"/>
      <c r="G371" s="52"/>
      <c r="H371" s="52"/>
      <c r="I371" s="52"/>
      <c r="J371" s="52"/>
      <c r="K371" s="52"/>
      <c r="L371" s="52"/>
      <c r="M371" s="52"/>
      <c r="N371" s="52"/>
    </row>
    <row r="372" spans="1:14" ht="15.6" x14ac:dyDescent="0.3">
      <c r="A372" s="52" t="s">
        <v>2896</v>
      </c>
      <c r="B372" s="52"/>
      <c r="C372" s="52"/>
      <c r="D372" s="52"/>
      <c r="E372" s="52"/>
      <c r="F372" s="52"/>
      <c r="G372" s="52"/>
      <c r="H372" s="52"/>
      <c r="I372" s="52"/>
      <c r="J372" s="52"/>
      <c r="K372" s="52"/>
      <c r="L372" s="52"/>
      <c r="M372" s="52"/>
      <c r="N372" s="52"/>
    </row>
    <row r="373" spans="1:14" ht="15.6" x14ac:dyDescent="0.3">
      <c r="A373" s="52" t="s">
        <v>3046</v>
      </c>
      <c r="B373" s="52"/>
      <c r="C373" s="52"/>
      <c r="D373" s="52"/>
      <c r="E373" s="52"/>
      <c r="F373" s="52"/>
      <c r="G373" s="52"/>
      <c r="H373" s="52"/>
      <c r="I373" s="52"/>
      <c r="J373" s="52"/>
      <c r="K373" s="52"/>
      <c r="L373" s="52"/>
      <c r="M373" s="52"/>
      <c r="N373" s="52"/>
    </row>
    <row r="374" spans="1:14" ht="20.399999999999999" x14ac:dyDescent="0.3">
      <c r="A374" s="6"/>
    </row>
    <row r="375" spans="1:14" ht="15.6" x14ac:dyDescent="0.3">
      <c r="A375" s="52" t="s">
        <v>3047</v>
      </c>
      <c r="B375" s="52"/>
      <c r="C375" s="52"/>
      <c r="D375" s="52"/>
      <c r="E375" s="52"/>
      <c r="F375" s="52"/>
      <c r="G375" s="52"/>
      <c r="H375" s="52"/>
      <c r="I375" s="52"/>
      <c r="J375" s="52"/>
      <c r="K375" s="52"/>
      <c r="L375" s="52"/>
      <c r="M375" s="52"/>
      <c r="N375" s="52"/>
    </row>
    <row r="376" spans="1:14" ht="15.6" x14ac:dyDescent="0.3">
      <c r="A376" s="8"/>
    </row>
    <row r="377" spans="1:14" ht="15.6" x14ac:dyDescent="0.3">
      <c r="A377" s="8"/>
    </row>
    <row r="378" spans="1:14" ht="15.6" x14ac:dyDescent="0.3">
      <c r="A378" s="52" t="s">
        <v>1253</v>
      </c>
      <c r="B378" s="52"/>
      <c r="C378" s="52"/>
      <c r="D378" s="52"/>
      <c r="E378" s="52"/>
      <c r="F378" s="52"/>
      <c r="G378" s="52"/>
      <c r="H378" s="52"/>
      <c r="I378" s="52"/>
      <c r="J378" s="52"/>
      <c r="K378" s="52"/>
      <c r="L378" s="52"/>
      <c r="M378" s="52"/>
      <c r="N378" s="52"/>
    </row>
    <row r="379" spans="1:14" ht="15.6" x14ac:dyDescent="0.3">
      <c r="A379" s="12"/>
    </row>
    <row r="380" spans="1:14" ht="15.6" x14ac:dyDescent="0.3">
      <c r="A380" s="12"/>
    </row>
    <row r="381" spans="1:14" ht="15.6" x14ac:dyDescent="0.3">
      <c r="A381" s="12"/>
    </row>
    <row r="382" spans="1:14" ht="15.6" x14ac:dyDescent="0.3">
      <c r="A382" s="12"/>
    </row>
    <row r="383" spans="1:14" ht="15.6" x14ac:dyDescent="0.3">
      <c r="A383" s="12"/>
    </row>
    <row r="384" spans="1:14" ht="15.6" x14ac:dyDescent="0.3">
      <c r="A384" s="12"/>
    </row>
  </sheetData>
  <mergeCells count="246">
    <mergeCell ref="A378:N378"/>
    <mergeCell ref="A369:N369"/>
    <mergeCell ref="A370:N370"/>
    <mergeCell ref="A371:N371"/>
    <mergeCell ref="A372:N372"/>
    <mergeCell ref="A373:N373"/>
    <mergeCell ref="A375:N375"/>
    <mergeCell ref="A363:N363"/>
    <mergeCell ref="A364:N364"/>
    <mergeCell ref="A365:N365"/>
    <mergeCell ref="A366:N366"/>
    <mergeCell ref="A367:N367"/>
    <mergeCell ref="A368:N368"/>
    <mergeCell ref="A317:N317"/>
    <mergeCell ref="A319:N319"/>
    <mergeCell ref="A320:N320"/>
    <mergeCell ref="A321:N321"/>
    <mergeCell ref="A341:N341"/>
    <mergeCell ref="A309:N309"/>
    <mergeCell ref="A310:N310"/>
    <mergeCell ref="A312:N312"/>
    <mergeCell ref="A313:N313"/>
    <mergeCell ref="A314:N314"/>
    <mergeCell ref="A315:N315"/>
    <mergeCell ref="A291:N291"/>
    <mergeCell ref="A292:N292"/>
    <mergeCell ref="A252:N252"/>
    <mergeCell ref="A253:N253"/>
    <mergeCell ref="A254:N254"/>
    <mergeCell ref="A255:N255"/>
    <mergeCell ref="A256:N256"/>
    <mergeCell ref="A257:N257"/>
    <mergeCell ref="A316:N316"/>
    <mergeCell ref="M241:N241"/>
    <mergeCell ref="K237:L237"/>
    <mergeCell ref="K238:L238"/>
    <mergeCell ref="K239:L239"/>
    <mergeCell ref="K240:L240"/>
    <mergeCell ref="D265:G265"/>
    <mergeCell ref="D274:G274"/>
    <mergeCell ref="D282:G282"/>
    <mergeCell ref="A288:N288"/>
    <mergeCell ref="A226:N226"/>
    <mergeCell ref="A228:N228"/>
    <mergeCell ref="A231:N231"/>
    <mergeCell ref="E232:F236"/>
    <mergeCell ref="E237:F237"/>
    <mergeCell ref="E238:F238"/>
    <mergeCell ref="G232:H236"/>
    <mergeCell ref="I232:J236"/>
    <mergeCell ref="K232:L236"/>
    <mergeCell ref="M232:N236"/>
    <mergeCell ref="M237:N237"/>
    <mergeCell ref="A232:A236"/>
    <mergeCell ref="B232:B236"/>
    <mergeCell ref="C232:C236"/>
    <mergeCell ref="D232:D236"/>
    <mergeCell ref="I237:J237"/>
    <mergeCell ref="I238:J238"/>
    <mergeCell ref="G237:H237"/>
    <mergeCell ref="G238:H238"/>
    <mergeCell ref="M238:N238"/>
    <mergeCell ref="A209:E210"/>
    <mergeCell ref="F203:N203"/>
    <mergeCell ref="F204:N204"/>
    <mergeCell ref="F205:N205"/>
    <mergeCell ref="F206:N206"/>
    <mergeCell ref="F207:N207"/>
    <mergeCell ref="F208:N208"/>
    <mergeCell ref="F210:N210"/>
    <mergeCell ref="F209:N209"/>
    <mergeCell ref="A171:N171"/>
    <mergeCell ref="A173:N173"/>
    <mergeCell ref="A200:N200"/>
    <mergeCell ref="A203:E204"/>
    <mergeCell ref="A205:E206"/>
    <mergeCell ref="A207:E208"/>
    <mergeCell ref="A156:N156"/>
    <mergeCell ref="A158:N158"/>
    <mergeCell ref="A160:N160"/>
    <mergeCell ref="A162:N162"/>
    <mergeCell ref="A164:N164"/>
    <mergeCell ref="A166:N166"/>
    <mergeCell ref="G201:G202"/>
    <mergeCell ref="H201:H202"/>
    <mergeCell ref="I201:I202"/>
    <mergeCell ref="A201:A202"/>
    <mergeCell ref="B201:B202"/>
    <mergeCell ref="C201:C202"/>
    <mergeCell ref="D201:D202"/>
    <mergeCell ref="E201:E202"/>
    <mergeCell ref="F201:F202"/>
    <mergeCell ref="A197:G197"/>
    <mergeCell ref="A198:G198"/>
    <mergeCell ref="A199:G199"/>
    <mergeCell ref="L145:N145"/>
    <mergeCell ref="L146:N146"/>
    <mergeCell ref="A148:N148"/>
    <mergeCell ref="A150:N150"/>
    <mergeCell ref="A152:N152"/>
    <mergeCell ref="A154:N154"/>
    <mergeCell ref="L140:N140"/>
    <mergeCell ref="L141:N142"/>
    <mergeCell ref="L143:N144"/>
    <mergeCell ref="C145:E145"/>
    <mergeCell ref="C146:E146"/>
    <mergeCell ref="F145:H145"/>
    <mergeCell ref="F146:H146"/>
    <mergeCell ref="I145:K145"/>
    <mergeCell ref="I146:K146"/>
    <mergeCell ref="A140:B144"/>
    <mergeCell ref="C140:E144"/>
    <mergeCell ref="F140:H140"/>
    <mergeCell ref="F141:H142"/>
    <mergeCell ref="F143:H144"/>
    <mergeCell ref="I140:K140"/>
    <mergeCell ref="I141:K142"/>
    <mergeCell ref="I143:K143"/>
    <mergeCell ref="I144:K144"/>
    <mergeCell ref="F135:H136"/>
    <mergeCell ref="C134:E139"/>
    <mergeCell ref="A134:B139"/>
    <mergeCell ref="F134:H134"/>
    <mergeCell ref="F137:H138"/>
    <mergeCell ref="F139:H139"/>
    <mergeCell ref="L134:N134"/>
    <mergeCell ref="L137:N137"/>
    <mergeCell ref="L135:N136"/>
    <mergeCell ref="I135:K136"/>
    <mergeCell ref="I137:K137"/>
    <mergeCell ref="I138:K139"/>
    <mergeCell ref="I134:K134"/>
    <mergeCell ref="L138:N139"/>
    <mergeCell ref="L128:N128"/>
    <mergeCell ref="L129:N129"/>
    <mergeCell ref="L131:N131"/>
    <mergeCell ref="L132:N133"/>
    <mergeCell ref="F130:H131"/>
    <mergeCell ref="I130:K130"/>
    <mergeCell ref="L130:N130"/>
    <mergeCell ref="F129:H129"/>
    <mergeCell ref="F132:H132"/>
    <mergeCell ref="F133:H133"/>
    <mergeCell ref="I128:K128"/>
    <mergeCell ref="I129:K129"/>
    <mergeCell ref="I131:K131"/>
    <mergeCell ref="I132:K133"/>
    <mergeCell ref="A121:N121"/>
    <mergeCell ref="A123:N123"/>
    <mergeCell ref="A125:N125"/>
    <mergeCell ref="F127:N127"/>
    <mergeCell ref="C127:E127"/>
    <mergeCell ref="A127:B127"/>
    <mergeCell ref="A102:F102"/>
    <mergeCell ref="A103:F103"/>
    <mergeCell ref="A104:F104"/>
    <mergeCell ref="A105:F105"/>
    <mergeCell ref="G102:N102"/>
    <mergeCell ref="G103:N103"/>
    <mergeCell ref="G104:N104"/>
    <mergeCell ref="G105:N105"/>
    <mergeCell ref="A68:N68"/>
    <mergeCell ref="A70:N70"/>
    <mergeCell ref="A71:N71"/>
    <mergeCell ref="A100:F100"/>
    <mergeCell ref="A101:F101"/>
    <mergeCell ref="G100:N100"/>
    <mergeCell ref="G101:N101"/>
    <mergeCell ref="A55:C55"/>
    <mergeCell ref="A56:C56"/>
    <mergeCell ref="A59:N59"/>
    <mergeCell ref="A61:N61"/>
    <mergeCell ref="A63:N63"/>
    <mergeCell ref="A65:N65"/>
    <mergeCell ref="A37:N37"/>
    <mergeCell ref="A39:N39"/>
    <mergeCell ref="A41:N41"/>
    <mergeCell ref="A43:N43"/>
    <mergeCell ref="A45:N45"/>
    <mergeCell ref="A47:N47"/>
    <mergeCell ref="B360:D360"/>
    <mergeCell ref="A6:N6"/>
    <mergeCell ref="A14:N14"/>
    <mergeCell ref="A19:N19"/>
    <mergeCell ref="A21:N21"/>
    <mergeCell ref="A23:N23"/>
    <mergeCell ref="A25:N25"/>
    <mergeCell ref="A28:N28"/>
    <mergeCell ref="A30:N30"/>
    <mergeCell ref="A35:N35"/>
    <mergeCell ref="A336:J336"/>
    <mergeCell ref="K336:N336"/>
    <mergeCell ref="A353:A354"/>
    <mergeCell ref="B353:B354"/>
    <mergeCell ref="C353:C354"/>
    <mergeCell ref="E353:E354"/>
    <mergeCell ref="F353:F354"/>
    <mergeCell ref="G353:G354"/>
    <mergeCell ref="A342:N342"/>
    <mergeCell ref="A343:N343"/>
    <mergeCell ref="A323:N323"/>
    <mergeCell ref="A324:I324"/>
    <mergeCell ref="K324:N324"/>
    <mergeCell ref="A335:N335"/>
    <mergeCell ref="E239:F239"/>
    <mergeCell ref="E240:F240"/>
    <mergeCell ref="E241:F241"/>
    <mergeCell ref="K241:L241"/>
    <mergeCell ref="A243:N243"/>
    <mergeCell ref="A246:N246"/>
    <mergeCell ref="A248:N248"/>
    <mergeCell ref="A249:N249"/>
    <mergeCell ref="A250:N250"/>
    <mergeCell ref="A251:N251"/>
    <mergeCell ref="I239:J239"/>
    <mergeCell ref="I240:J240"/>
    <mergeCell ref="I241:J241"/>
    <mergeCell ref="G239:H239"/>
    <mergeCell ref="G240:H240"/>
    <mergeCell ref="G241:H241"/>
    <mergeCell ref="M239:N239"/>
    <mergeCell ref="M240:N240"/>
    <mergeCell ref="A49:N49"/>
    <mergeCell ref="A50:N50"/>
    <mergeCell ref="A178:G178"/>
    <mergeCell ref="A192:G192"/>
    <mergeCell ref="A193:G193"/>
    <mergeCell ref="A194:G194"/>
    <mergeCell ref="A195:G195"/>
    <mergeCell ref="A196:G196"/>
    <mergeCell ref="A128:B133"/>
    <mergeCell ref="C128:E133"/>
    <mergeCell ref="F128:H128"/>
    <mergeCell ref="D51:F51"/>
    <mergeCell ref="D52:F53"/>
    <mergeCell ref="A51:C51"/>
    <mergeCell ref="A52:C52"/>
    <mergeCell ref="A53:C53"/>
    <mergeCell ref="A54:C54"/>
    <mergeCell ref="J51:N51"/>
    <mergeCell ref="G51:I51"/>
    <mergeCell ref="G52:I53"/>
    <mergeCell ref="G54:I56"/>
    <mergeCell ref="J52:N53"/>
    <mergeCell ref="J54:N56"/>
    <mergeCell ref="A67:N67"/>
  </mergeCells>
  <pageMargins left="0.7" right="0.7" top="0.75" bottom="0.75" header="0.3" footer="0.3"/>
  <pageSetup scale="45"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38"/>
  <sheetViews>
    <sheetView view="pageBreakPreview" topLeftCell="A3305" zoomScale="60" zoomScaleNormal="100" workbookViewId="0">
      <selection activeCell="A3271" sqref="A3271"/>
    </sheetView>
  </sheetViews>
  <sheetFormatPr baseColWidth="10" defaultRowHeight="14.4" x14ac:dyDescent="0.3"/>
  <cols>
    <col min="1" max="1" width="255.5546875" customWidth="1"/>
  </cols>
  <sheetData>
    <row r="1" spans="1:1" x14ac:dyDescent="0.3">
      <c r="A1" s="44"/>
    </row>
    <row r="2" spans="1:1" x14ac:dyDescent="0.3">
      <c r="A2" s="44" t="s">
        <v>3054</v>
      </c>
    </row>
    <row r="3" spans="1:1" x14ac:dyDescent="0.3">
      <c r="A3" s="44" t="s">
        <v>3055</v>
      </c>
    </row>
    <row r="4" spans="1:1" x14ac:dyDescent="0.3">
      <c r="A4" s="44" t="s">
        <v>3056</v>
      </c>
    </row>
    <row r="5" spans="1:1" x14ac:dyDescent="0.3">
      <c r="A5" s="44" t="s">
        <v>3057</v>
      </c>
    </row>
    <row r="6" spans="1:1" x14ac:dyDescent="0.3">
      <c r="A6" s="45"/>
    </row>
    <row r="7" spans="1:1" x14ac:dyDescent="0.3">
      <c r="A7" s="44"/>
    </row>
    <row r="8" spans="1:1" x14ac:dyDescent="0.3">
      <c r="A8" s="44" t="s">
        <v>3058</v>
      </c>
    </row>
    <row r="9" spans="1:1" x14ac:dyDescent="0.3">
      <c r="A9" s="44" t="s">
        <v>3059</v>
      </c>
    </row>
    <row r="10" spans="1:1" x14ac:dyDescent="0.3">
      <c r="A10" s="44" t="s">
        <v>3060</v>
      </c>
    </row>
    <row r="11" spans="1:1" x14ac:dyDescent="0.3">
      <c r="A11" s="44" t="s">
        <v>3061</v>
      </c>
    </row>
    <row r="12" spans="1:1" x14ac:dyDescent="0.3">
      <c r="A12" s="44" t="s">
        <v>3062</v>
      </c>
    </row>
    <row r="13" spans="1:1" x14ac:dyDescent="0.3">
      <c r="A13" s="44" t="s">
        <v>3063</v>
      </c>
    </row>
    <row r="14" spans="1:1" x14ac:dyDescent="0.3">
      <c r="A14" s="44" t="s">
        <v>3061</v>
      </c>
    </row>
    <row r="15" spans="1:1" x14ac:dyDescent="0.3">
      <c r="A15" s="44" t="s">
        <v>3064</v>
      </c>
    </row>
    <row r="16" spans="1:1" x14ac:dyDescent="0.3">
      <c r="A16" s="44" t="s">
        <v>3061</v>
      </c>
    </row>
    <row r="17" spans="1:1" x14ac:dyDescent="0.3">
      <c r="A17" s="44" t="s">
        <v>3065</v>
      </c>
    </row>
    <row r="18" spans="1:1" x14ac:dyDescent="0.3">
      <c r="A18" s="44" t="s">
        <v>3061</v>
      </c>
    </row>
    <row r="19" spans="1:1" x14ac:dyDescent="0.3">
      <c r="A19" s="44" t="s">
        <v>3066</v>
      </c>
    </row>
    <row r="20" spans="1:1" x14ac:dyDescent="0.3">
      <c r="A20" s="44" t="s">
        <v>3067</v>
      </c>
    </row>
    <row r="21" spans="1:1" x14ac:dyDescent="0.3">
      <c r="A21" s="44" t="s">
        <v>3061</v>
      </c>
    </row>
    <row r="22" spans="1:1" x14ac:dyDescent="0.3">
      <c r="A22" s="44" t="s">
        <v>3068</v>
      </c>
    </row>
    <row r="23" spans="1:1" x14ac:dyDescent="0.3">
      <c r="A23" s="44" t="s">
        <v>3061</v>
      </c>
    </row>
    <row r="24" spans="1:1" x14ac:dyDescent="0.3">
      <c r="A24" s="44" t="s">
        <v>3069</v>
      </c>
    </row>
    <row r="25" spans="1:1" x14ac:dyDescent="0.3">
      <c r="A25" s="44" t="s">
        <v>3061</v>
      </c>
    </row>
    <row r="26" spans="1:1" x14ac:dyDescent="0.3">
      <c r="A26" s="44" t="s">
        <v>3070</v>
      </c>
    </row>
    <row r="27" spans="1:1" x14ac:dyDescent="0.3">
      <c r="A27" s="44" t="s">
        <v>3071</v>
      </c>
    </row>
    <row r="28" spans="1:1" x14ac:dyDescent="0.3">
      <c r="A28" s="44" t="s">
        <v>3061</v>
      </c>
    </row>
    <row r="29" spans="1:1" x14ac:dyDescent="0.3">
      <c r="A29" s="44" t="s">
        <v>3072</v>
      </c>
    </row>
    <row r="30" spans="1:1" x14ac:dyDescent="0.3">
      <c r="A30" s="44" t="s">
        <v>3061</v>
      </c>
    </row>
    <row r="31" spans="1:1" x14ac:dyDescent="0.3">
      <c r="A31" s="44" t="s">
        <v>3073</v>
      </c>
    </row>
    <row r="32" spans="1:1" x14ac:dyDescent="0.3">
      <c r="A32" s="44" t="s">
        <v>3061</v>
      </c>
    </row>
    <row r="33" spans="1:1" x14ac:dyDescent="0.3">
      <c r="A33" s="44" t="s">
        <v>3074</v>
      </c>
    </row>
    <row r="34" spans="1:1" x14ac:dyDescent="0.3">
      <c r="A34" s="44" t="s">
        <v>3075</v>
      </c>
    </row>
    <row r="35" spans="1:1" x14ac:dyDescent="0.3">
      <c r="A35" s="44" t="s">
        <v>3061</v>
      </c>
    </row>
    <row r="36" spans="1:1" x14ac:dyDescent="0.3">
      <c r="A36" s="44" t="s">
        <v>3076</v>
      </c>
    </row>
    <row r="37" spans="1:1" x14ac:dyDescent="0.3">
      <c r="A37" s="44" t="s">
        <v>3061</v>
      </c>
    </row>
    <row r="38" spans="1:1" x14ac:dyDescent="0.3">
      <c r="A38" s="44" t="s">
        <v>3077</v>
      </c>
    </row>
    <row r="39" spans="1:1" x14ac:dyDescent="0.3">
      <c r="A39" s="44" t="s">
        <v>3078</v>
      </c>
    </row>
    <row r="40" spans="1:1" x14ac:dyDescent="0.3">
      <c r="A40" s="44" t="s">
        <v>3061</v>
      </c>
    </row>
    <row r="41" spans="1:1" x14ac:dyDescent="0.3">
      <c r="A41" s="44" t="s">
        <v>3079</v>
      </c>
    </row>
    <row r="42" spans="1:1" x14ac:dyDescent="0.3">
      <c r="A42" s="44" t="s">
        <v>3080</v>
      </c>
    </row>
    <row r="43" spans="1:1" x14ac:dyDescent="0.3">
      <c r="A43" s="44" t="s">
        <v>3061</v>
      </c>
    </row>
    <row r="44" spans="1:1" x14ac:dyDescent="0.3">
      <c r="A44" s="44" t="s">
        <v>3081</v>
      </c>
    </row>
    <row r="45" spans="1:1" x14ac:dyDescent="0.3">
      <c r="A45" s="44" t="s">
        <v>3082</v>
      </c>
    </row>
    <row r="46" spans="1:1" x14ac:dyDescent="0.3">
      <c r="A46" s="44" t="s">
        <v>3061</v>
      </c>
    </row>
    <row r="47" spans="1:1" x14ac:dyDescent="0.3">
      <c r="A47" s="44" t="s">
        <v>3083</v>
      </c>
    </row>
    <row r="48" spans="1:1" x14ac:dyDescent="0.3">
      <c r="A48" s="44" t="s">
        <v>3061</v>
      </c>
    </row>
    <row r="49" spans="1:1" x14ac:dyDescent="0.3">
      <c r="A49" s="44" t="s">
        <v>3084</v>
      </c>
    </row>
    <row r="50" spans="1:1" x14ac:dyDescent="0.3">
      <c r="A50" s="44" t="s">
        <v>3061</v>
      </c>
    </row>
    <row r="51" spans="1:1" x14ac:dyDescent="0.3">
      <c r="A51" s="44" t="s">
        <v>3085</v>
      </c>
    </row>
    <row r="52" spans="1:1" x14ac:dyDescent="0.3">
      <c r="A52" s="44" t="s">
        <v>3086</v>
      </c>
    </row>
    <row r="53" spans="1:1" x14ac:dyDescent="0.3">
      <c r="A53" s="44" t="s">
        <v>3061</v>
      </c>
    </row>
    <row r="54" spans="1:1" x14ac:dyDescent="0.3">
      <c r="A54" s="44" t="s">
        <v>3087</v>
      </c>
    </row>
    <row r="55" spans="1:1" x14ac:dyDescent="0.3">
      <c r="A55" s="44" t="s">
        <v>3061</v>
      </c>
    </row>
    <row r="56" spans="1:1" x14ac:dyDescent="0.3">
      <c r="A56" s="44" t="s">
        <v>3088</v>
      </c>
    </row>
    <row r="57" spans="1:1" x14ac:dyDescent="0.3">
      <c r="A57" s="44" t="s">
        <v>3061</v>
      </c>
    </row>
    <row r="58" spans="1:1" x14ac:dyDescent="0.3">
      <c r="A58" s="44" t="s">
        <v>3089</v>
      </c>
    </row>
    <row r="59" spans="1:1" x14ac:dyDescent="0.3">
      <c r="A59" s="44"/>
    </row>
    <row r="60" spans="1:1" x14ac:dyDescent="0.3">
      <c r="A60" s="44" t="s">
        <v>3090</v>
      </c>
    </row>
    <row r="61" spans="1:1" x14ac:dyDescent="0.3">
      <c r="A61" s="44" t="s">
        <v>3091</v>
      </c>
    </row>
    <row r="62" spans="1:1" x14ac:dyDescent="0.3">
      <c r="A62" s="44" t="s">
        <v>3061</v>
      </c>
    </row>
    <row r="63" spans="1:1" x14ac:dyDescent="0.3">
      <c r="A63" s="44" t="s">
        <v>3092</v>
      </c>
    </row>
    <row r="64" spans="1:1" x14ac:dyDescent="0.3">
      <c r="A64" s="44" t="s">
        <v>3061</v>
      </c>
    </row>
    <row r="65" spans="1:1" x14ac:dyDescent="0.3">
      <c r="A65" s="44" t="s">
        <v>3093</v>
      </c>
    </row>
    <row r="66" spans="1:1" x14ac:dyDescent="0.3">
      <c r="A66" s="44" t="s">
        <v>3061</v>
      </c>
    </row>
    <row r="67" spans="1:1" x14ac:dyDescent="0.3">
      <c r="A67" s="44" t="s">
        <v>3094</v>
      </c>
    </row>
    <row r="68" spans="1:1" x14ac:dyDescent="0.3">
      <c r="A68" s="44" t="s">
        <v>3095</v>
      </c>
    </row>
    <row r="69" spans="1:1" x14ac:dyDescent="0.3">
      <c r="A69" s="44" t="s">
        <v>3061</v>
      </c>
    </row>
    <row r="70" spans="1:1" x14ac:dyDescent="0.3">
      <c r="A70" s="44" t="s">
        <v>3096</v>
      </c>
    </row>
    <row r="71" spans="1:1" x14ac:dyDescent="0.3">
      <c r="A71" s="44" t="s">
        <v>3061</v>
      </c>
    </row>
    <row r="72" spans="1:1" x14ac:dyDescent="0.3">
      <c r="A72" s="44" t="s">
        <v>3097</v>
      </c>
    </row>
    <row r="73" spans="1:1" x14ac:dyDescent="0.3">
      <c r="A73" s="44" t="s">
        <v>3061</v>
      </c>
    </row>
    <row r="74" spans="1:1" x14ac:dyDescent="0.3">
      <c r="A74" s="44" t="s">
        <v>3098</v>
      </c>
    </row>
    <row r="75" spans="1:1" x14ac:dyDescent="0.3">
      <c r="A75" s="44" t="s">
        <v>3099</v>
      </c>
    </row>
    <row r="76" spans="1:1" x14ac:dyDescent="0.3">
      <c r="A76" s="44" t="s">
        <v>3061</v>
      </c>
    </row>
    <row r="77" spans="1:1" x14ac:dyDescent="0.3">
      <c r="A77" s="44" t="s">
        <v>3100</v>
      </c>
    </row>
    <row r="78" spans="1:1" x14ac:dyDescent="0.3">
      <c r="A78" s="44" t="s">
        <v>3061</v>
      </c>
    </row>
    <row r="79" spans="1:1" x14ac:dyDescent="0.3">
      <c r="A79" s="44" t="s">
        <v>3101</v>
      </c>
    </row>
    <row r="80" spans="1:1" x14ac:dyDescent="0.3">
      <c r="A80" s="44" t="s">
        <v>3061</v>
      </c>
    </row>
    <row r="81" spans="1:1" x14ac:dyDescent="0.3">
      <c r="A81" s="44" t="s">
        <v>3102</v>
      </c>
    </row>
    <row r="82" spans="1:1" x14ac:dyDescent="0.3">
      <c r="A82" s="44" t="s">
        <v>3103</v>
      </c>
    </row>
    <row r="83" spans="1:1" x14ac:dyDescent="0.3">
      <c r="A83" s="44" t="s">
        <v>3061</v>
      </c>
    </row>
    <row r="84" spans="1:1" x14ac:dyDescent="0.3">
      <c r="A84" s="44" t="s">
        <v>3104</v>
      </c>
    </row>
    <row r="85" spans="1:1" x14ac:dyDescent="0.3">
      <c r="A85" s="44" t="s">
        <v>3061</v>
      </c>
    </row>
    <row r="86" spans="1:1" x14ac:dyDescent="0.3">
      <c r="A86" s="44" t="s">
        <v>3105</v>
      </c>
    </row>
    <row r="87" spans="1:1" x14ac:dyDescent="0.3">
      <c r="A87" s="44" t="s">
        <v>3061</v>
      </c>
    </row>
    <row r="88" spans="1:1" x14ac:dyDescent="0.3">
      <c r="A88" s="44" t="s">
        <v>3106</v>
      </c>
    </row>
    <row r="89" spans="1:1" x14ac:dyDescent="0.3">
      <c r="A89" s="44" t="s">
        <v>3107</v>
      </c>
    </row>
    <row r="90" spans="1:1" x14ac:dyDescent="0.3">
      <c r="A90" s="44" t="s">
        <v>3061</v>
      </c>
    </row>
    <row r="91" spans="1:1" x14ac:dyDescent="0.3">
      <c r="A91" s="44" t="s">
        <v>3108</v>
      </c>
    </row>
    <row r="92" spans="1:1" x14ac:dyDescent="0.3">
      <c r="A92" s="44" t="s">
        <v>3061</v>
      </c>
    </row>
    <row r="93" spans="1:1" x14ac:dyDescent="0.3">
      <c r="A93" s="44" t="s">
        <v>3109</v>
      </c>
    </row>
    <row r="94" spans="1:1" x14ac:dyDescent="0.3">
      <c r="A94" s="44" t="s">
        <v>3110</v>
      </c>
    </row>
    <row r="95" spans="1:1" x14ac:dyDescent="0.3">
      <c r="A95" s="44" t="s">
        <v>3061</v>
      </c>
    </row>
    <row r="96" spans="1:1" x14ac:dyDescent="0.3">
      <c r="A96" s="44" t="s">
        <v>3111</v>
      </c>
    </row>
    <row r="97" spans="1:1" x14ac:dyDescent="0.3">
      <c r="A97" s="44" t="s">
        <v>3061</v>
      </c>
    </row>
    <row r="98" spans="1:1" x14ac:dyDescent="0.3">
      <c r="A98" s="44" t="s">
        <v>3112</v>
      </c>
    </row>
    <row r="99" spans="1:1" x14ac:dyDescent="0.3">
      <c r="A99" s="44" t="s">
        <v>3061</v>
      </c>
    </row>
    <row r="100" spans="1:1" x14ac:dyDescent="0.3">
      <c r="A100" s="44" t="s">
        <v>3113</v>
      </c>
    </row>
    <row r="101" spans="1:1" x14ac:dyDescent="0.3">
      <c r="A101" s="44" t="s">
        <v>3099</v>
      </c>
    </row>
    <row r="102" spans="1:1" x14ac:dyDescent="0.3">
      <c r="A102" s="44" t="s">
        <v>3061</v>
      </c>
    </row>
    <row r="103" spans="1:1" x14ac:dyDescent="0.3">
      <c r="A103" s="44" t="s">
        <v>3114</v>
      </c>
    </row>
    <row r="104" spans="1:1" x14ac:dyDescent="0.3">
      <c r="A104" s="44" t="s">
        <v>3061</v>
      </c>
    </row>
    <row r="105" spans="1:1" x14ac:dyDescent="0.3">
      <c r="A105" s="44" t="s">
        <v>3115</v>
      </c>
    </row>
    <row r="106" spans="1:1" x14ac:dyDescent="0.3">
      <c r="A106" s="44" t="s">
        <v>3061</v>
      </c>
    </row>
    <row r="107" spans="1:1" x14ac:dyDescent="0.3">
      <c r="A107" s="44" t="s">
        <v>3116</v>
      </c>
    </row>
    <row r="108" spans="1:1" x14ac:dyDescent="0.3">
      <c r="A108" s="44" t="s">
        <v>3117</v>
      </c>
    </row>
    <row r="109" spans="1:1" x14ac:dyDescent="0.3">
      <c r="A109" s="44" t="s">
        <v>3061</v>
      </c>
    </row>
    <row r="110" spans="1:1" x14ac:dyDescent="0.3">
      <c r="A110" s="44" t="s">
        <v>3118</v>
      </c>
    </row>
    <row r="111" spans="1:1" x14ac:dyDescent="0.3">
      <c r="A111" s="44" t="s">
        <v>3061</v>
      </c>
    </row>
    <row r="112" spans="1:1" x14ac:dyDescent="0.3">
      <c r="A112" s="44" t="s">
        <v>3119</v>
      </c>
    </row>
    <row r="113" spans="1:1" x14ac:dyDescent="0.3">
      <c r="A113" s="44" t="s">
        <v>3061</v>
      </c>
    </row>
    <row r="114" spans="1:1" x14ac:dyDescent="0.3">
      <c r="A114" s="44" t="s">
        <v>3120</v>
      </c>
    </row>
    <row r="115" spans="1:1" x14ac:dyDescent="0.3">
      <c r="A115" s="44"/>
    </row>
    <row r="116" spans="1:1" x14ac:dyDescent="0.3">
      <c r="A116" s="44" t="s">
        <v>3121</v>
      </c>
    </row>
    <row r="117" spans="1:1" x14ac:dyDescent="0.3">
      <c r="A117" s="44" t="s">
        <v>3122</v>
      </c>
    </row>
    <row r="118" spans="1:1" x14ac:dyDescent="0.3">
      <c r="A118" s="44" t="s">
        <v>3061</v>
      </c>
    </row>
    <row r="119" spans="1:1" x14ac:dyDescent="0.3">
      <c r="A119" s="44" t="s">
        <v>3123</v>
      </c>
    </row>
    <row r="120" spans="1:1" x14ac:dyDescent="0.3">
      <c r="A120" s="44" t="s">
        <v>3061</v>
      </c>
    </row>
    <row r="121" spans="1:1" x14ac:dyDescent="0.3">
      <c r="A121" s="44" t="s">
        <v>3124</v>
      </c>
    </row>
    <row r="122" spans="1:1" x14ac:dyDescent="0.3">
      <c r="A122" s="44" t="s">
        <v>3061</v>
      </c>
    </row>
    <row r="123" spans="1:1" x14ac:dyDescent="0.3">
      <c r="A123" s="44" t="s">
        <v>3125</v>
      </c>
    </row>
    <row r="124" spans="1:1" x14ac:dyDescent="0.3">
      <c r="A124" s="44" t="s">
        <v>3101</v>
      </c>
    </row>
    <row r="125" spans="1:1" x14ac:dyDescent="0.3">
      <c r="A125" s="44" t="s">
        <v>3061</v>
      </c>
    </row>
    <row r="126" spans="1:1" x14ac:dyDescent="0.3">
      <c r="A126" s="44" t="s">
        <v>3126</v>
      </c>
    </row>
    <row r="127" spans="1:1" x14ac:dyDescent="0.3">
      <c r="A127" s="44" t="s">
        <v>3061</v>
      </c>
    </row>
    <row r="128" spans="1:1" x14ac:dyDescent="0.3">
      <c r="A128" s="44" t="s">
        <v>3127</v>
      </c>
    </row>
    <row r="129" spans="1:1" x14ac:dyDescent="0.3">
      <c r="A129" s="44" t="s">
        <v>3061</v>
      </c>
    </row>
    <row r="130" spans="1:1" x14ac:dyDescent="0.3">
      <c r="A130" s="44" t="s">
        <v>3128</v>
      </c>
    </row>
    <row r="131" spans="1:1" x14ac:dyDescent="0.3">
      <c r="A131" s="44" t="s">
        <v>3129</v>
      </c>
    </row>
    <row r="132" spans="1:1" x14ac:dyDescent="0.3">
      <c r="A132" s="44" t="s">
        <v>3061</v>
      </c>
    </row>
    <row r="133" spans="1:1" x14ac:dyDescent="0.3">
      <c r="A133" s="44" t="s">
        <v>3130</v>
      </c>
    </row>
    <row r="134" spans="1:1" x14ac:dyDescent="0.3">
      <c r="A134" s="44" t="s">
        <v>3061</v>
      </c>
    </row>
    <row r="135" spans="1:1" x14ac:dyDescent="0.3">
      <c r="A135" s="44" t="s">
        <v>3131</v>
      </c>
    </row>
    <row r="136" spans="1:1" x14ac:dyDescent="0.3">
      <c r="A136" s="44" t="s">
        <v>3061</v>
      </c>
    </row>
    <row r="137" spans="1:1" x14ac:dyDescent="0.3">
      <c r="A137" s="44" t="s">
        <v>3132</v>
      </c>
    </row>
    <row r="138" spans="1:1" x14ac:dyDescent="0.3">
      <c r="A138" s="44" t="s">
        <v>3104</v>
      </c>
    </row>
    <row r="139" spans="1:1" x14ac:dyDescent="0.3">
      <c r="A139" s="44" t="s">
        <v>3061</v>
      </c>
    </row>
    <row r="140" spans="1:1" x14ac:dyDescent="0.3">
      <c r="A140" s="44" t="s">
        <v>3133</v>
      </c>
    </row>
    <row r="141" spans="1:1" x14ac:dyDescent="0.3">
      <c r="A141" s="44" t="s">
        <v>3061</v>
      </c>
    </row>
    <row r="142" spans="1:1" x14ac:dyDescent="0.3">
      <c r="A142" s="44" t="s">
        <v>3134</v>
      </c>
    </row>
    <row r="143" spans="1:1" x14ac:dyDescent="0.3">
      <c r="A143" s="44" t="s">
        <v>3061</v>
      </c>
    </row>
    <row r="144" spans="1:1" x14ac:dyDescent="0.3">
      <c r="A144" s="44" t="s">
        <v>3135</v>
      </c>
    </row>
    <row r="145" spans="1:1" x14ac:dyDescent="0.3">
      <c r="A145" s="44" t="s">
        <v>3105</v>
      </c>
    </row>
    <row r="146" spans="1:1" x14ac:dyDescent="0.3">
      <c r="A146" s="44" t="s">
        <v>3061</v>
      </c>
    </row>
    <row r="147" spans="1:1" x14ac:dyDescent="0.3">
      <c r="A147" s="44" t="s">
        <v>3136</v>
      </c>
    </row>
    <row r="148" spans="1:1" x14ac:dyDescent="0.3">
      <c r="A148" s="44" t="s">
        <v>3061</v>
      </c>
    </row>
    <row r="149" spans="1:1" x14ac:dyDescent="0.3">
      <c r="A149" s="44" t="s">
        <v>3137</v>
      </c>
    </row>
    <row r="150" spans="1:1" x14ac:dyDescent="0.3">
      <c r="A150" s="44" t="s">
        <v>3138</v>
      </c>
    </row>
    <row r="151" spans="1:1" x14ac:dyDescent="0.3">
      <c r="A151" s="44" t="s">
        <v>3061</v>
      </c>
    </row>
    <row r="152" spans="1:1" x14ac:dyDescent="0.3">
      <c r="A152" s="44" t="s">
        <v>3139</v>
      </c>
    </row>
    <row r="153" spans="1:1" x14ac:dyDescent="0.3">
      <c r="A153" s="44" t="s">
        <v>3061</v>
      </c>
    </row>
    <row r="154" spans="1:1" x14ac:dyDescent="0.3">
      <c r="A154" s="44" t="s">
        <v>3140</v>
      </c>
    </row>
    <row r="155" spans="1:1" x14ac:dyDescent="0.3">
      <c r="A155" s="44"/>
    </row>
    <row r="156" spans="1:1" x14ac:dyDescent="0.3">
      <c r="A156" s="44" t="s">
        <v>3141</v>
      </c>
    </row>
    <row r="157" spans="1:1" x14ac:dyDescent="0.3">
      <c r="A157" s="44" t="s">
        <v>3142</v>
      </c>
    </row>
    <row r="158" spans="1:1" x14ac:dyDescent="0.3">
      <c r="A158" s="44" t="s">
        <v>3143</v>
      </c>
    </row>
    <row r="159" spans="1:1" x14ac:dyDescent="0.3">
      <c r="A159" s="44" t="s">
        <v>3144</v>
      </c>
    </row>
    <row r="160" spans="1:1" x14ac:dyDescent="0.3">
      <c r="A160" s="44" t="s">
        <v>3145</v>
      </c>
    </row>
    <row r="161" spans="1:1" x14ac:dyDescent="0.3">
      <c r="A161" s="44" t="s">
        <v>3146</v>
      </c>
    </row>
    <row r="162" spans="1:1" x14ac:dyDescent="0.3">
      <c r="A162" s="44" t="s">
        <v>3147</v>
      </c>
    </row>
    <row r="163" spans="1:1" x14ac:dyDescent="0.3">
      <c r="A163" s="44" t="s">
        <v>3148</v>
      </c>
    </row>
    <row r="164" spans="1:1" x14ac:dyDescent="0.3">
      <c r="A164" s="44" t="s">
        <v>3149</v>
      </c>
    </row>
    <row r="165" spans="1:1" x14ac:dyDescent="0.3">
      <c r="A165" s="44" t="s">
        <v>3150</v>
      </c>
    </row>
    <row r="166" spans="1:1" ht="57.6" x14ac:dyDescent="0.3">
      <c r="A166" s="44" t="s">
        <v>3151</v>
      </c>
    </row>
    <row r="167" spans="1:1" x14ac:dyDescent="0.3">
      <c r="A167" s="44" t="s">
        <v>3152</v>
      </c>
    </row>
    <row r="168" spans="1:1" x14ac:dyDescent="0.3">
      <c r="A168" s="44" t="s">
        <v>3153</v>
      </c>
    </row>
    <row r="169" spans="1:1" x14ac:dyDescent="0.3">
      <c r="A169" s="44" t="s">
        <v>3154</v>
      </c>
    </row>
    <row r="170" spans="1:1" x14ac:dyDescent="0.3">
      <c r="A170" s="44" t="s">
        <v>3155</v>
      </c>
    </row>
    <row r="171" spans="1:1" x14ac:dyDescent="0.3">
      <c r="A171" s="44" t="s">
        <v>3156</v>
      </c>
    </row>
    <row r="172" spans="1:1" x14ac:dyDescent="0.3">
      <c r="A172" s="44" t="s">
        <v>3157</v>
      </c>
    </row>
    <row r="173" spans="1:1" x14ac:dyDescent="0.3">
      <c r="A173" s="44" t="s">
        <v>3158</v>
      </c>
    </row>
    <row r="174" spans="1:1" x14ac:dyDescent="0.3">
      <c r="A174" s="44" t="s">
        <v>3159</v>
      </c>
    </row>
    <row r="175" spans="1:1" x14ac:dyDescent="0.3">
      <c r="A175" s="44" t="s">
        <v>3160</v>
      </c>
    </row>
    <row r="176" spans="1:1" x14ac:dyDescent="0.3">
      <c r="A176" s="44" t="s">
        <v>3161</v>
      </c>
    </row>
    <row r="177" spans="1:1" x14ac:dyDescent="0.3">
      <c r="A177" s="44" t="s">
        <v>3162</v>
      </c>
    </row>
    <row r="178" spans="1:1" x14ac:dyDescent="0.3">
      <c r="A178" s="44" t="s">
        <v>3163</v>
      </c>
    </row>
    <row r="179" spans="1:1" x14ac:dyDescent="0.3">
      <c r="A179" s="44" t="s">
        <v>3164</v>
      </c>
    </row>
    <row r="180" spans="1:1" x14ac:dyDescent="0.3">
      <c r="A180" s="44" t="s">
        <v>3165</v>
      </c>
    </row>
    <row r="181" spans="1:1" x14ac:dyDescent="0.3">
      <c r="A181" s="44" t="s">
        <v>3166</v>
      </c>
    </row>
    <row r="182" spans="1:1" x14ac:dyDescent="0.3">
      <c r="A182" s="44" t="s">
        <v>3167</v>
      </c>
    </row>
    <row r="183" spans="1:1" x14ac:dyDescent="0.3">
      <c r="A183" s="44" t="s">
        <v>3168</v>
      </c>
    </row>
    <row r="184" spans="1:1" x14ac:dyDescent="0.3">
      <c r="A184" s="44" t="s">
        <v>3169</v>
      </c>
    </row>
    <row r="185" spans="1:1" x14ac:dyDescent="0.3">
      <c r="A185" s="44"/>
    </row>
    <row r="186" spans="1:1" x14ac:dyDescent="0.3">
      <c r="A186" s="44" t="s">
        <v>3170</v>
      </c>
    </row>
    <row r="187" spans="1:1" x14ac:dyDescent="0.3">
      <c r="A187" s="44" t="s">
        <v>3171</v>
      </c>
    </row>
    <row r="188" spans="1:1" x14ac:dyDescent="0.3">
      <c r="A188" s="44" t="s">
        <v>3172</v>
      </c>
    </row>
    <row r="189" spans="1:1" x14ac:dyDescent="0.3">
      <c r="A189" s="44" t="s">
        <v>3173</v>
      </c>
    </row>
    <row r="190" spans="1:1" x14ac:dyDescent="0.3">
      <c r="A190" s="44" t="s">
        <v>16</v>
      </c>
    </row>
    <row r="191" spans="1:1" x14ac:dyDescent="0.3">
      <c r="A191" s="44" t="s">
        <v>3174</v>
      </c>
    </row>
    <row r="192" spans="1:1" x14ac:dyDescent="0.3">
      <c r="A192" s="44" t="s">
        <v>3175</v>
      </c>
    </row>
    <row r="193" spans="1:1" x14ac:dyDescent="0.3">
      <c r="A193" s="44" t="s">
        <v>3176</v>
      </c>
    </row>
    <row r="194" spans="1:1" x14ac:dyDescent="0.3">
      <c r="A194" s="44" t="s">
        <v>3177</v>
      </c>
    </row>
    <row r="195" spans="1:1" x14ac:dyDescent="0.3">
      <c r="A195" s="44" t="s">
        <v>3178</v>
      </c>
    </row>
    <row r="196" spans="1:1" x14ac:dyDescent="0.3">
      <c r="A196" s="44" t="s">
        <v>3179</v>
      </c>
    </row>
    <row r="197" spans="1:1" x14ac:dyDescent="0.3">
      <c r="A197" s="44" t="s">
        <v>3180</v>
      </c>
    </row>
    <row r="198" spans="1:1" x14ac:dyDescent="0.3">
      <c r="A198" s="44" t="s">
        <v>3181</v>
      </c>
    </row>
    <row r="199" spans="1:1" x14ac:dyDescent="0.3">
      <c r="A199" s="44" t="s">
        <v>3182</v>
      </c>
    </row>
    <row r="200" spans="1:1" x14ac:dyDescent="0.3">
      <c r="A200" s="44" t="s">
        <v>3183</v>
      </c>
    </row>
    <row r="201" spans="1:1" x14ac:dyDescent="0.3">
      <c r="A201" s="44" t="s">
        <v>3184</v>
      </c>
    </row>
    <row r="202" spans="1:1" x14ac:dyDescent="0.3">
      <c r="A202" s="44" t="s">
        <v>3185</v>
      </c>
    </row>
    <row r="203" spans="1:1" x14ac:dyDescent="0.3">
      <c r="A203" s="44" t="s">
        <v>3186</v>
      </c>
    </row>
    <row r="204" spans="1:1" x14ac:dyDescent="0.3">
      <c r="A204" s="44" t="s">
        <v>3187</v>
      </c>
    </row>
    <row r="205" spans="1:1" x14ac:dyDescent="0.3">
      <c r="A205" s="44" t="s">
        <v>3188</v>
      </c>
    </row>
    <row r="206" spans="1:1" x14ac:dyDescent="0.3">
      <c r="A206" s="44" t="s">
        <v>3189</v>
      </c>
    </row>
    <row r="207" spans="1:1" x14ac:dyDescent="0.3">
      <c r="A207" s="44" t="s">
        <v>3190</v>
      </c>
    </row>
    <row r="208" spans="1:1" x14ac:dyDescent="0.3">
      <c r="A208" s="44" t="s">
        <v>3191</v>
      </c>
    </row>
    <row r="209" spans="1:1" x14ac:dyDescent="0.3">
      <c r="A209" s="44" t="s">
        <v>3192</v>
      </c>
    </row>
    <row r="210" spans="1:1" x14ac:dyDescent="0.3">
      <c r="A210" s="44" t="s">
        <v>3193</v>
      </c>
    </row>
    <row r="211" spans="1:1" x14ac:dyDescent="0.3">
      <c r="A211" s="44" t="s">
        <v>3194</v>
      </c>
    </row>
    <row r="212" spans="1:1" x14ac:dyDescent="0.3">
      <c r="A212" s="44"/>
    </row>
    <row r="213" spans="1:1" x14ac:dyDescent="0.3">
      <c r="A213" s="44" t="s">
        <v>3195</v>
      </c>
    </row>
    <row r="214" spans="1:1" x14ac:dyDescent="0.3">
      <c r="A214" s="44" t="s">
        <v>3196</v>
      </c>
    </row>
    <row r="215" spans="1:1" x14ac:dyDescent="0.3">
      <c r="A215" s="44" t="s">
        <v>3197</v>
      </c>
    </row>
    <row r="216" spans="1:1" x14ac:dyDescent="0.3">
      <c r="A216" s="44" t="s">
        <v>3198</v>
      </c>
    </row>
    <row r="217" spans="1:1" x14ac:dyDescent="0.3">
      <c r="A217" s="44" t="s">
        <v>3199</v>
      </c>
    </row>
    <row r="218" spans="1:1" x14ac:dyDescent="0.3">
      <c r="A218" s="44" t="s">
        <v>3200</v>
      </c>
    </row>
    <row r="219" spans="1:1" x14ac:dyDescent="0.3">
      <c r="A219" s="44" t="s">
        <v>3201</v>
      </c>
    </row>
    <row r="220" spans="1:1" x14ac:dyDescent="0.3">
      <c r="A220" s="44" t="s">
        <v>3202</v>
      </c>
    </row>
    <row r="221" spans="1:1" x14ac:dyDescent="0.3">
      <c r="A221" s="44" t="s">
        <v>3203</v>
      </c>
    </row>
    <row r="222" spans="1:1" x14ac:dyDescent="0.3">
      <c r="A222" s="44" t="s">
        <v>3204</v>
      </c>
    </row>
    <row r="223" spans="1:1" x14ac:dyDescent="0.3">
      <c r="A223" s="44" t="s">
        <v>3205</v>
      </c>
    </row>
    <row r="224" spans="1:1" x14ac:dyDescent="0.3">
      <c r="A224" s="44" t="s">
        <v>3206</v>
      </c>
    </row>
    <row r="225" spans="1:1" x14ac:dyDescent="0.3">
      <c r="A225" s="44" t="s">
        <v>3207</v>
      </c>
    </row>
    <row r="226" spans="1:1" x14ac:dyDescent="0.3">
      <c r="A226" s="44" t="s">
        <v>3208</v>
      </c>
    </row>
    <row r="227" spans="1:1" x14ac:dyDescent="0.3">
      <c r="A227" s="44" t="s">
        <v>3209</v>
      </c>
    </row>
    <row r="228" spans="1:1" x14ac:dyDescent="0.3">
      <c r="A228" s="44" t="s">
        <v>3210</v>
      </c>
    </row>
    <row r="229" spans="1:1" x14ac:dyDescent="0.3">
      <c r="A229" s="44" t="s">
        <v>3211</v>
      </c>
    </row>
    <row r="230" spans="1:1" x14ac:dyDescent="0.3">
      <c r="A230" s="44" t="s">
        <v>3212</v>
      </c>
    </row>
    <row r="231" spans="1:1" x14ac:dyDescent="0.3">
      <c r="A231" s="44" t="s">
        <v>3213</v>
      </c>
    </row>
    <row r="232" spans="1:1" x14ac:dyDescent="0.3">
      <c r="A232" s="44" t="s">
        <v>3214</v>
      </c>
    </row>
    <row r="233" spans="1:1" x14ac:dyDescent="0.3">
      <c r="A233" s="44" t="s">
        <v>3215</v>
      </c>
    </row>
    <row r="234" spans="1:1" x14ac:dyDescent="0.3">
      <c r="A234" s="44" t="s">
        <v>3216</v>
      </c>
    </row>
    <row r="235" spans="1:1" x14ac:dyDescent="0.3">
      <c r="A235" s="44" t="s">
        <v>3217</v>
      </c>
    </row>
    <row r="236" spans="1:1" x14ac:dyDescent="0.3">
      <c r="A236" s="44" t="s">
        <v>3218</v>
      </c>
    </row>
    <row r="237" spans="1:1" x14ac:dyDescent="0.3">
      <c r="A237" s="44" t="s">
        <v>3219</v>
      </c>
    </row>
    <row r="238" spans="1:1" x14ac:dyDescent="0.3">
      <c r="A238" s="44" t="s">
        <v>3220</v>
      </c>
    </row>
    <row r="239" spans="1:1" x14ac:dyDescent="0.3">
      <c r="A239" s="44" t="s">
        <v>3221</v>
      </c>
    </row>
    <row r="240" spans="1:1" x14ac:dyDescent="0.3">
      <c r="A240" s="44" t="s">
        <v>3222</v>
      </c>
    </row>
    <row r="241" spans="1:1" x14ac:dyDescent="0.3">
      <c r="A241" s="44"/>
    </row>
    <row r="242" spans="1:1" x14ac:dyDescent="0.3">
      <c r="A242" s="44" t="s">
        <v>3223</v>
      </c>
    </row>
    <row r="243" spans="1:1" x14ac:dyDescent="0.3">
      <c r="A243" s="44" t="s">
        <v>3224</v>
      </c>
    </row>
    <row r="244" spans="1:1" x14ac:dyDescent="0.3">
      <c r="A244" s="44" t="s">
        <v>3225</v>
      </c>
    </row>
    <row r="245" spans="1:1" x14ac:dyDescent="0.3">
      <c r="A245" s="44" t="s">
        <v>3226</v>
      </c>
    </row>
    <row r="246" spans="1:1" x14ac:dyDescent="0.3">
      <c r="A246" s="44" t="s">
        <v>3227</v>
      </c>
    </row>
    <row r="247" spans="1:1" x14ac:dyDescent="0.3">
      <c r="A247" s="44" t="s">
        <v>3228</v>
      </c>
    </row>
    <row r="248" spans="1:1" x14ac:dyDescent="0.3">
      <c r="A248" s="44" t="s">
        <v>3229</v>
      </c>
    </row>
    <row r="249" spans="1:1" x14ac:dyDescent="0.3">
      <c r="A249" s="44" t="s">
        <v>3230</v>
      </c>
    </row>
    <row r="250" spans="1:1" x14ac:dyDescent="0.3">
      <c r="A250" s="44" t="s">
        <v>3231</v>
      </c>
    </row>
    <row r="251" spans="1:1" x14ac:dyDescent="0.3">
      <c r="A251" s="44"/>
    </row>
    <row r="252" spans="1:1" x14ac:dyDescent="0.3">
      <c r="A252" s="44" t="s">
        <v>3232</v>
      </c>
    </row>
    <row r="253" spans="1:1" x14ac:dyDescent="0.3">
      <c r="A253" s="44" t="s">
        <v>3233</v>
      </c>
    </row>
    <row r="254" spans="1:1" x14ac:dyDescent="0.3">
      <c r="A254" s="44" t="s">
        <v>3234</v>
      </c>
    </row>
    <row r="255" spans="1:1" x14ac:dyDescent="0.3">
      <c r="A255" s="44" t="s">
        <v>3235</v>
      </c>
    </row>
    <row r="256" spans="1:1" x14ac:dyDescent="0.3">
      <c r="A256" s="44" t="s">
        <v>3236</v>
      </c>
    </row>
    <row r="257" spans="1:1" x14ac:dyDescent="0.3">
      <c r="A257" s="44" t="s">
        <v>3237</v>
      </c>
    </row>
    <row r="258" spans="1:1" x14ac:dyDescent="0.3">
      <c r="A258" s="44" t="s">
        <v>3238</v>
      </c>
    </row>
    <row r="259" spans="1:1" x14ac:dyDescent="0.3">
      <c r="A259" s="44" t="s">
        <v>3239</v>
      </c>
    </row>
    <row r="260" spans="1:1" x14ac:dyDescent="0.3">
      <c r="A260" s="44" t="s">
        <v>3240</v>
      </c>
    </row>
    <row r="261" spans="1:1" x14ac:dyDescent="0.3">
      <c r="A261" s="44" t="s">
        <v>3241</v>
      </c>
    </row>
    <row r="262" spans="1:1" x14ac:dyDescent="0.3">
      <c r="A262" s="44" t="s">
        <v>3242</v>
      </c>
    </row>
    <row r="263" spans="1:1" x14ac:dyDescent="0.3">
      <c r="A263" s="44" t="s">
        <v>3243</v>
      </c>
    </row>
    <row r="264" spans="1:1" x14ac:dyDescent="0.3">
      <c r="A264" s="44" t="s">
        <v>3244</v>
      </c>
    </row>
    <row r="265" spans="1:1" x14ac:dyDescent="0.3">
      <c r="A265" s="44" t="s">
        <v>3245</v>
      </c>
    </row>
    <row r="266" spans="1:1" x14ac:dyDescent="0.3">
      <c r="A266" s="44" t="s">
        <v>3246</v>
      </c>
    </row>
    <row r="267" spans="1:1" x14ac:dyDescent="0.3">
      <c r="A267" s="44" t="s">
        <v>3247</v>
      </c>
    </row>
    <row r="268" spans="1:1" x14ac:dyDescent="0.3">
      <c r="A268" s="44" t="s">
        <v>3248</v>
      </c>
    </row>
    <row r="269" spans="1:1" x14ac:dyDescent="0.3">
      <c r="A269" s="44" t="s">
        <v>3249</v>
      </c>
    </row>
    <row r="270" spans="1:1" x14ac:dyDescent="0.3">
      <c r="A270" s="44" t="s">
        <v>3250</v>
      </c>
    </row>
    <row r="271" spans="1:1" x14ac:dyDescent="0.3">
      <c r="A271" s="44" t="s">
        <v>3251</v>
      </c>
    </row>
    <row r="272" spans="1:1" x14ac:dyDescent="0.3">
      <c r="A272" s="44" t="s">
        <v>3252</v>
      </c>
    </row>
    <row r="273" spans="1:1" x14ac:dyDescent="0.3">
      <c r="A273" s="44" t="s">
        <v>3253</v>
      </c>
    </row>
    <row r="274" spans="1:1" x14ac:dyDescent="0.3">
      <c r="A274" s="44" t="s">
        <v>3254</v>
      </c>
    </row>
    <row r="275" spans="1:1" x14ac:dyDescent="0.3">
      <c r="A275" s="44" t="s">
        <v>3255</v>
      </c>
    </row>
    <row r="276" spans="1:1" x14ac:dyDescent="0.3">
      <c r="A276" s="44" t="s">
        <v>3256</v>
      </c>
    </row>
    <row r="277" spans="1:1" x14ac:dyDescent="0.3">
      <c r="A277" s="44" t="s">
        <v>3257</v>
      </c>
    </row>
    <row r="278" spans="1:1" x14ac:dyDescent="0.3">
      <c r="A278" s="44" t="s">
        <v>3258</v>
      </c>
    </row>
    <row r="279" spans="1:1" x14ac:dyDescent="0.3">
      <c r="A279" s="44" t="s">
        <v>3259</v>
      </c>
    </row>
    <row r="280" spans="1:1" x14ac:dyDescent="0.3">
      <c r="A280" s="44" t="s">
        <v>3260</v>
      </c>
    </row>
    <row r="281" spans="1:1" x14ac:dyDescent="0.3">
      <c r="A281" s="44" t="s">
        <v>3261</v>
      </c>
    </row>
    <row r="282" spans="1:1" x14ac:dyDescent="0.3">
      <c r="A282" s="44" t="s">
        <v>3262</v>
      </c>
    </row>
    <row r="283" spans="1:1" x14ac:dyDescent="0.3">
      <c r="A283" s="44" t="s">
        <v>3263</v>
      </c>
    </row>
    <row r="284" spans="1:1" x14ac:dyDescent="0.3">
      <c r="A284" s="44" t="s">
        <v>3264</v>
      </c>
    </row>
    <row r="285" spans="1:1" x14ac:dyDescent="0.3">
      <c r="A285" s="44" t="s">
        <v>3265</v>
      </c>
    </row>
    <row r="286" spans="1:1" x14ac:dyDescent="0.3">
      <c r="A286" s="44"/>
    </row>
    <row r="287" spans="1:1" x14ac:dyDescent="0.3">
      <c r="A287" s="44" t="s">
        <v>3266</v>
      </c>
    </row>
    <row r="288" spans="1:1" x14ac:dyDescent="0.3">
      <c r="A288" s="44" t="s">
        <v>3267</v>
      </c>
    </row>
    <row r="289" spans="1:1" x14ac:dyDescent="0.3">
      <c r="A289" s="44" t="s">
        <v>3268</v>
      </c>
    </row>
    <row r="290" spans="1:1" x14ac:dyDescent="0.3">
      <c r="A290" s="44" t="s">
        <v>3269</v>
      </c>
    </row>
    <row r="291" spans="1:1" x14ac:dyDescent="0.3">
      <c r="A291" s="44" t="s">
        <v>3270</v>
      </c>
    </row>
    <row r="292" spans="1:1" x14ac:dyDescent="0.3">
      <c r="A292" s="44" t="s">
        <v>3271</v>
      </c>
    </row>
    <row r="293" spans="1:1" x14ac:dyDescent="0.3">
      <c r="A293" s="44" t="s">
        <v>3272</v>
      </c>
    </row>
    <row r="294" spans="1:1" x14ac:dyDescent="0.3">
      <c r="A294" s="44" t="s">
        <v>3273</v>
      </c>
    </row>
    <row r="295" spans="1:1" x14ac:dyDescent="0.3">
      <c r="A295" s="44" t="s">
        <v>3274</v>
      </c>
    </row>
    <row r="296" spans="1:1" x14ac:dyDescent="0.3">
      <c r="A296" s="44" t="s">
        <v>3275</v>
      </c>
    </row>
    <row r="297" spans="1:1" x14ac:dyDescent="0.3">
      <c r="A297" s="44" t="s">
        <v>3276</v>
      </c>
    </row>
    <row r="298" spans="1:1" x14ac:dyDescent="0.3">
      <c r="A298" s="44" t="s">
        <v>3277</v>
      </c>
    </row>
    <row r="299" spans="1:1" x14ac:dyDescent="0.3">
      <c r="A299" s="44" t="s">
        <v>3278</v>
      </c>
    </row>
    <row r="300" spans="1:1" x14ac:dyDescent="0.3">
      <c r="A300" s="44" t="s">
        <v>3279</v>
      </c>
    </row>
    <row r="301" spans="1:1" x14ac:dyDescent="0.3">
      <c r="A301" s="44" t="s">
        <v>3280</v>
      </c>
    </row>
    <row r="302" spans="1:1" x14ac:dyDescent="0.3">
      <c r="A302" s="44" t="s">
        <v>3281</v>
      </c>
    </row>
    <row r="303" spans="1:1" x14ac:dyDescent="0.3">
      <c r="A303" s="44" t="s">
        <v>3282</v>
      </c>
    </row>
    <row r="304" spans="1:1" x14ac:dyDescent="0.3">
      <c r="A304" s="44" t="s">
        <v>3283</v>
      </c>
    </row>
    <row r="305" spans="1:1" x14ac:dyDescent="0.3">
      <c r="A305" s="44" t="s">
        <v>3284</v>
      </c>
    </row>
    <row r="306" spans="1:1" x14ac:dyDescent="0.3">
      <c r="A306" s="44" t="s">
        <v>3285</v>
      </c>
    </row>
    <row r="307" spans="1:1" x14ac:dyDescent="0.3">
      <c r="A307" s="44" t="s">
        <v>3286</v>
      </c>
    </row>
    <row r="308" spans="1:1" x14ac:dyDescent="0.3">
      <c r="A308" s="44" t="s">
        <v>3287</v>
      </c>
    </row>
    <row r="309" spans="1:1" x14ac:dyDescent="0.3">
      <c r="A309" s="44" t="s">
        <v>3288</v>
      </c>
    </row>
    <row r="310" spans="1:1" x14ac:dyDescent="0.3">
      <c r="A310" s="44" t="s">
        <v>3289</v>
      </c>
    </row>
    <row r="311" spans="1:1" x14ac:dyDescent="0.3">
      <c r="A311" s="44" t="s">
        <v>3290</v>
      </c>
    </row>
    <row r="312" spans="1:1" x14ac:dyDescent="0.3">
      <c r="A312" s="44" t="s">
        <v>3291</v>
      </c>
    </row>
    <row r="313" spans="1:1" x14ac:dyDescent="0.3">
      <c r="A313" s="44" t="s">
        <v>3292</v>
      </c>
    </row>
    <row r="314" spans="1:1" x14ac:dyDescent="0.3">
      <c r="A314" s="44" t="s">
        <v>3293</v>
      </c>
    </row>
    <row r="315" spans="1:1" x14ac:dyDescent="0.3">
      <c r="A315" s="44" t="s">
        <v>3294</v>
      </c>
    </row>
    <row r="316" spans="1:1" x14ac:dyDescent="0.3">
      <c r="A316" s="44" t="s">
        <v>3295</v>
      </c>
    </row>
    <row r="317" spans="1:1" x14ac:dyDescent="0.3">
      <c r="A317" s="44" t="s">
        <v>3296</v>
      </c>
    </row>
    <row r="318" spans="1:1" x14ac:dyDescent="0.3">
      <c r="A318" s="46">
        <v>2018</v>
      </c>
    </row>
    <row r="319" spans="1:1" x14ac:dyDescent="0.3">
      <c r="A319" s="44" t="s">
        <v>3297</v>
      </c>
    </row>
    <row r="320" spans="1:1" x14ac:dyDescent="0.3">
      <c r="A320" s="44" t="s">
        <v>3298</v>
      </c>
    </row>
    <row r="321" spans="1:1" x14ac:dyDescent="0.3">
      <c r="A321" s="44"/>
    </row>
    <row r="322" spans="1:1" x14ac:dyDescent="0.3">
      <c r="A322" s="44" t="s">
        <v>3299</v>
      </c>
    </row>
    <row r="323" spans="1:1" x14ac:dyDescent="0.3">
      <c r="A323" s="44" t="s">
        <v>3300</v>
      </c>
    </row>
    <row r="324" spans="1:1" x14ac:dyDescent="0.3">
      <c r="A324" s="44" t="s">
        <v>3301</v>
      </c>
    </row>
    <row r="325" spans="1:1" x14ac:dyDescent="0.3">
      <c r="A325" s="44" t="s">
        <v>3302</v>
      </c>
    </row>
    <row r="326" spans="1:1" x14ac:dyDescent="0.3">
      <c r="A326" s="44" t="s">
        <v>3303</v>
      </c>
    </row>
    <row r="327" spans="1:1" x14ac:dyDescent="0.3">
      <c r="A327" s="44" t="s">
        <v>3304</v>
      </c>
    </row>
    <row r="328" spans="1:1" x14ac:dyDescent="0.3">
      <c r="A328" s="44" t="s">
        <v>3305</v>
      </c>
    </row>
    <row r="329" spans="1:1" x14ac:dyDescent="0.3">
      <c r="A329" s="44" t="s">
        <v>3306</v>
      </c>
    </row>
    <row r="330" spans="1:1" x14ac:dyDescent="0.3">
      <c r="A330" s="44" t="s">
        <v>3307</v>
      </c>
    </row>
    <row r="331" spans="1:1" x14ac:dyDescent="0.3">
      <c r="A331" s="44" t="s">
        <v>3308</v>
      </c>
    </row>
    <row r="332" spans="1:1" x14ac:dyDescent="0.3">
      <c r="A332" s="44" t="s">
        <v>3309</v>
      </c>
    </row>
    <row r="333" spans="1:1" x14ac:dyDescent="0.3">
      <c r="A333" s="44" t="s">
        <v>3310</v>
      </c>
    </row>
    <row r="334" spans="1:1" x14ac:dyDescent="0.3">
      <c r="A334" s="44" t="s">
        <v>3311</v>
      </c>
    </row>
    <row r="335" spans="1:1" x14ac:dyDescent="0.3">
      <c r="A335" s="44" t="s">
        <v>3312</v>
      </c>
    </row>
    <row r="336" spans="1:1" x14ac:dyDescent="0.3">
      <c r="A336" s="44" t="s">
        <v>3313</v>
      </c>
    </row>
    <row r="337" spans="1:1" x14ac:dyDescent="0.3">
      <c r="A337" s="44" t="s">
        <v>3314</v>
      </c>
    </row>
    <row r="338" spans="1:1" x14ac:dyDescent="0.3">
      <c r="A338" s="44" t="s">
        <v>3315</v>
      </c>
    </row>
    <row r="339" spans="1:1" x14ac:dyDescent="0.3">
      <c r="A339" s="44" t="s">
        <v>3316</v>
      </c>
    </row>
    <row r="340" spans="1:1" x14ac:dyDescent="0.3">
      <c r="A340" s="44" t="s">
        <v>3317</v>
      </c>
    </row>
    <row r="341" spans="1:1" x14ac:dyDescent="0.3">
      <c r="A341" s="44" t="s">
        <v>3318</v>
      </c>
    </row>
    <row r="342" spans="1:1" x14ac:dyDescent="0.3">
      <c r="A342" s="44" t="s">
        <v>3319</v>
      </c>
    </row>
    <row r="343" spans="1:1" x14ac:dyDescent="0.3">
      <c r="A343" s="44" t="s">
        <v>3320</v>
      </c>
    </row>
    <row r="344" spans="1:1" x14ac:dyDescent="0.3">
      <c r="A344" s="44" t="s">
        <v>3321</v>
      </c>
    </row>
    <row r="345" spans="1:1" x14ac:dyDescent="0.3">
      <c r="A345" s="44" t="s">
        <v>3322</v>
      </c>
    </row>
    <row r="346" spans="1:1" x14ac:dyDescent="0.3">
      <c r="A346" s="44" t="s">
        <v>3323</v>
      </c>
    </row>
    <row r="347" spans="1:1" x14ac:dyDescent="0.3">
      <c r="A347" s="44" t="s">
        <v>3324</v>
      </c>
    </row>
    <row r="348" spans="1:1" x14ac:dyDescent="0.3">
      <c r="A348" s="44" t="s">
        <v>3325</v>
      </c>
    </row>
    <row r="349" spans="1:1" x14ac:dyDescent="0.3">
      <c r="A349" s="44" t="s">
        <v>3326</v>
      </c>
    </row>
    <row r="350" spans="1:1" x14ac:dyDescent="0.3">
      <c r="A350" s="44" t="s">
        <v>3327</v>
      </c>
    </row>
    <row r="351" spans="1:1" x14ac:dyDescent="0.3">
      <c r="A351" s="44" t="s">
        <v>3328</v>
      </c>
    </row>
    <row r="352" spans="1:1" x14ac:dyDescent="0.3">
      <c r="A352" s="44" t="s">
        <v>3329</v>
      </c>
    </row>
    <row r="353" spans="1:1" x14ac:dyDescent="0.3">
      <c r="A353" s="44" t="s">
        <v>3330</v>
      </c>
    </row>
    <row r="354" spans="1:1" x14ac:dyDescent="0.3">
      <c r="A354" s="44" t="s">
        <v>3331</v>
      </c>
    </row>
    <row r="355" spans="1:1" x14ac:dyDescent="0.3">
      <c r="A355" s="44" t="s">
        <v>3332</v>
      </c>
    </row>
    <row r="356" spans="1:1" x14ac:dyDescent="0.3">
      <c r="A356" s="44" t="s">
        <v>3333</v>
      </c>
    </row>
    <row r="357" spans="1:1" x14ac:dyDescent="0.3">
      <c r="A357" s="44" t="s">
        <v>3334</v>
      </c>
    </row>
    <row r="358" spans="1:1" x14ac:dyDescent="0.3">
      <c r="A358" s="44" t="s">
        <v>3335</v>
      </c>
    </row>
    <row r="359" spans="1:1" x14ac:dyDescent="0.3">
      <c r="A359" s="44" t="s">
        <v>3336</v>
      </c>
    </row>
    <row r="360" spans="1:1" x14ac:dyDescent="0.3">
      <c r="A360" s="44" t="s">
        <v>3337</v>
      </c>
    </row>
    <row r="361" spans="1:1" x14ac:dyDescent="0.3">
      <c r="A361" s="44" t="s">
        <v>3338</v>
      </c>
    </row>
    <row r="362" spans="1:1" x14ac:dyDescent="0.3">
      <c r="A362" s="44" t="s">
        <v>3339</v>
      </c>
    </row>
    <row r="363" spans="1:1" x14ac:dyDescent="0.3">
      <c r="A363" s="44" t="s">
        <v>3340</v>
      </c>
    </row>
    <row r="364" spans="1:1" x14ac:dyDescent="0.3">
      <c r="A364" s="44" t="s">
        <v>3341</v>
      </c>
    </row>
    <row r="365" spans="1:1" x14ac:dyDescent="0.3">
      <c r="A365" s="44" t="s">
        <v>3342</v>
      </c>
    </row>
    <row r="366" spans="1:1" x14ac:dyDescent="0.3">
      <c r="A366" s="44" t="s">
        <v>3343</v>
      </c>
    </row>
    <row r="367" spans="1:1" x14ac:dyDescent="0.3">
      <c r="A367" s="44" t="s">
        <v>3344</v>
      </c>
    </row>
    <row r="368" spans="1:1" x14ac:dyDescent="0.3">
      <c r="A368" s="44" t="s">
        <v>3345</v>
      </c>
    </row>
    <row r="369" spans="1:1" x14ac:dyDescent="0.3">
      <c r="A369" s="44" t="s">
        <v>3346</v>
      </c>
    </row>
    <row r="370" spans="1:1" x14ac:dyDescent="0.3">
      <c r="A370" s="44"/>
    </row>
    <row r="371" spans="1:1" x14ac:dyDescent="0.3">
      <c r="A371" s="44" t="s">
        <v>3296</v>
      </c>
    </row>
    <row r="372" spans="1:1" x14ac:dyDescent="0.3">
      <c r="A372" s="46">
        <v>2018</v>
      </c>
    </row>
    <row r="373" spans="1:1" x14ac:dyDescent="0.3">
      <c r="A373" s="44" t="s">
        <v>3347</v>
      </c>
    </row>
    <row r="374" spans="1:1" x14ac:dyDescent="0.3">
      <c r="A374" s="44" t="s">
        <v>3348</v>
      </c>
    </row>
    <row r="375" spans="1:1" x14ac:dyDescent="0.3">
      <c r="A375" s="44" t="s">
        <v>3349</v>
      </c>
    </row>
    <row r="376" spans="1:1" x14ac:dyDescent="0.3">
      <c r="A376" s="44" t="s">
        <v>3350</v>
      </c>
    </row>
    <row r="377" spans="1:1" x14ac:dyDescent="0.3">
      <c r="A377" s="44" t="s">
        <v>3351</v>
      </c>
    </row>
    <row r="378" spans="1:1" x14ac:dyDescent="0.3">
      <c r="A378" s="44" t="s">
        <v>3352</v>
      </c>
    </row>
    <row r="379" spans="1:1" x14ac:dyDescent="0.3">
      <c r="A379" s="44" t="s">
        <v>3353</v>
      </c>
    </row>
    <row r="380" spans="1:1" x14ac:dyDescent="0.3">
      <c r="A380" s="44" t="s">
        <v>3354</v>
      </c>
    </row>
    <row r="381" spans="1:1" x14ac:dyDescent="0.3">
      <c r="A381" s="44" t="s">
        <v>3355</v>
      </c>
    </row>
    <row r="382" spans="1:1" x14ac:dyDescent="0.3">
      <c r="A382" s="44" t="s">
        <v>3356</v>
      </c>
    </row>
    <row r="383" spans="1:1" x14ac:dyDescent="0.3">
      <c r="A383" s="44" t="s">
        <v>3357</v>
      </c>
    </row>
    <row r="384" spans="1:1" x14ac:dyDescent="0.3">
      <c r="A384" s="44" t="s">
        <v>3358</v>
      </c>
    </row>
    <row r="385" spans="1:1" x14ac:dyDescent="0.3">
      <c r="A385" s="44" t="s">
        <v>3359</v>
      </c>
    </row>
    <row r="386" spans="1:1" x14ac:dyDescent="0.3">
      <c r="A386" s="44" t="s">
        <v>3360</v>
      </c>
    </row>
    <row r="387" spans="1:1" x14ac:dyDescent="0.3">
      <c r="A387" s="44" t="s">
        <v>3361</v>
      </c>
    </row>
    <row r="388" spans="1:1" x14ac:dyDescent="0.3">
      <c r="A388" s="44" t="s">
        <v>3362</v>
      </c>
    </row>
    <row r="389" spans="1:1" x14ac:dyDescent="0.3">
      <c r="A389" s="44" t="s">
        <v>3363</v>
      </c>
    </row>
    <row r="390" spans="1:1" x14ac:dyDescent="0.3">
      <c r="A390" s="44" t="s">
        <v>3364</v>
      </c>
    </row>
    <row r="391" spans="1:1" x14ac:dyDescent="0.3">
      <c r="A391" s="44" t="s">
        <v>3365</v>
      </c>
    </row>
    <row r="392" spans="1:1" x14ac:dyDescent="0.3">
      <c r="A392" s="44" t="s">
        <v>3366</v>
      </c>
    </row>
    <row r="393" spans="1:1" x14ac:dyDescent="0.3">
      <c r="A393" s="44" t="s">
        <v>3367</v>
      </c>
    </row>
    <row r="394" spans="1:1" x14ac:dyDescent="0.3">
      <c r="A394" s="44" t="s">
        <v>3368</v>
      </c>
    </row>
    <row r="395" spans="1:1" x14ac:dyDescent="0.3">
      <c r="A395" s="44" t="s">
        <v>3369</v>
      </c>
    </row>
    <row r="396" spans="1:1" x14ac:dyDescent="0.3">
      <c r="A396" s="44" t="s">
        <v>3370</v>
      </c>
    </row>
    <row r="397" spans="1:1" x14ac:dyDescent="0.3">
      <c r="A397" s="44" t="s">
        <v>3371</v>
      </c>
    </row>
    <row r="398" spans="1:1" x14ac:dyDescent="0.3">
      <c r="A398" s="44" t="s">
        <v>3372</v>
      </c>
    </row>
    <row r="399" spans="1:1" x14ac:dyDescent="0.3">
      <c r="A399" s="44" t="s">
        <v>3373</v>
      </c>
    </row>
    <row r="400" spans="1:1" x14ac:dyDescent="0.3">
      <c r="A400" s="44"/>
    </row>
    <row r="401" spans="1:1" x14ac:dyDescent="0.3">
      <c r="A401" s="44" t="s">
        <v>3374</v>
      </c>
    </row>
    <row r="402" spans="1:1" x14ac:dyDescent="0.3">
      <c r="A402" s="44" t="s">
        <v>3375</v>
      </c>
    </row>
    <row r="403" spans="1:1" x14ac:dyDescent="0.3">
      <c r="A403" s="44" t="s">
        <v>3376</v>
      </c>
    </row>
    <row r="404" spans="1:1" x14ac:dyDescent="0.3">
      <c r="A404" s="44" t="s">
        <v>3377</v>
      </c>
    </row>
    <row r="405" spans="1:1" x14ac:dyDescent="0.3">
      <c r="A405" s="44" t="s">
        <v>3378</v>
      </c>
    </row>
    <row r="406" spans="1:1" x14ac:dyDescent="0.3">
      <c r="A406" s="44" t="s">
        <v>3379</v>
      </c>
    </row>
    <row r="407" spans="1:1" x14ac:dyDescent="0.3">
      <c r="A407" s="44" t="s">
        <v>3380</v>
      </c>
    </row>
    <row r="408" spans="1:1" x14ac:dyDescent="0.3">
      <c r="A408" s="44" t="s">
        <v>3381</v>
      </c>
    </row>
    <row r="409" spans="1:1" x14ac:dyDescent="0.3">
      <c r="A409" s="44" t="s">
        <v>3382</v>
      </c>
    </row>
    <row r="410" spans="1:1" x14ac:dyDescent="0.3">
      <c r="A410" s="44" t="s">
        <v>3383</v>
      </c>
    </row>
    <row r="411" spans="1:1" x14ac:dyDescent="0.3">
      <c r="A411" s="44" t="s">
        <v>3384</v>
      </c>
    </row>
    <row r="412" spans="1:1" x14ac:dyDescent="0.3">
      <c r="A412" s="44" t="s">
        <v>3385</v>
      </c>
    </row>
    <row r="413" spans="1:1" x14ac:dyDescent="0.3">
      <c r="A413" s="44" t="s">
        <v>3386</v>
      </c>
    </row>
    <row r="414" spans="1:1" x14ac:dyDescent="0.3">
      <c r="A414" s="44" t="s">
        <v>3387</v>
      </c>
    </row>
    <row r="415" spans="1:1" x14ac:dyDescent="0.3">
      <c r="A415" s="44" t="s">
        <v>3388</v>
      </c>
    </row>
    <row r="416" spans="1:1" x14ac:dyDescent="0.3">
      <c r="A416" s="44" t="s">
        <v>3389</v>
      </c>
    </row>
    <row r="417" spans="1:1" x14ac:dyDescent="0.3">
      <c r="A417" s="44" t="s">
        <v>3390</v>
      </c>
    </row>
    <row r="418" spans="1:1" x14ac:dyDescent="0.3">
      <c r="A418" s="44" t="s">
        <v>3391</v>
      </c>
    </row>
    <row r="419" spans="1:1" x14ac:dyDescent="0.3">
      <c r="A419" s="44" t="s">
        <v>3392</v>
      </c>
    </row>
    <row r="420" spans="1:1" x14ac:dyDescent="0.3">
      <c r="A420" s="44" t="s">
        <v>3393</v>
      </c>
    </row>
    <row r="421" spans="1:1" x14ac:dyDescent="0.3">
      <c r="A421" s="44" t="s">
        <v>3394</v>
      </c>
    </row>
    <row r="422" spans="1:1" x14ac:dyDescent="0.3">
      <c r="A422" s="44" t="s">
        <v>3395</v>
      </c>
    </row>
    <row r="423" spans="1:1" x14ac:dyDescent="0.3">
      <c r="A423" s="44" t="s">
        <v>3396</v>
      </c>
    </row>
    <row r="424" spans="1:1" x14ac:dyDescent="0.3">
      <c r="A424" s="44" t="s">
        <v>3397</v>
      </c>
    </row>
    <row r="425" spans="1:1" x14ac:dyDescent="0.3">
      <c r="A425" s="44" t="s">
        <v>3398</v>
      </c>
    </row>
    <row r="426" spans="1:1" x14ac:dyDescent="0.3">
      <c r="A426" s="44" t="s">
        <v>3399</v>
      </c>
    </row>
    <row r="427" spans="1:1" x14ac:dyDescent="0.3">
      <c r="A427" s="44" t="s">
        <v>3400</v>
      </c>
    </row>
    <row r="428" spans="1:1" x14ac:dyDescent="0.3">
      <c r="A428" s="44" t="s">
        <v>3401</v>
      </c>
    </row>
    <row r="429" spans="1:1" x14ac:dyDescent="0.3">
      <c r="A429" s="44" t="s">
        <v>3402</v>
      </c>
    </row>
    <row r="430" spans="1:1" x14ac:dyDescent="0.3">
      <c r="A430" s="44" t="s">
        <v>3403</v>
      </c>
    </row>
    <row r="431" spans="1:1" x14ac:dyDescent="0.3">
      <c r="A431" s="44" t="s">
        <v>3404</v>
      </c>
    </row>
    <row r="432" spans="1:1" x14ac:dyDescent="0.3">
      <c r="A432" s="44" t="s">
        <v>3266</v>
      </c>
    </row>
    <row r="433" spans="1:1" x14ac:dyDescent="0.3">
      <c r="A433" s="44" t="s">
        <v>3267</v>
      </c>
    </row>
    <row r="434" spans="1:1" x14ac:dyDescent="0.3">
      <c r="A434" s="44" t="s">
        <v>3268</v>
      </c>
    </row>
    <row r="435" spans="1:1" x14ac:dyDescent="0.3">
      <c r="A435" s="44" t="s">
        <v>3269</v>
      </c>
    </row>
    <row r="436" spans="1:1" x14ac:dyDescent="0.3">
      <c r="A436" s="44"/>
    </row>
    <row r="437" spans="1:1" x14ac:dyDescent="0.3">
      <c r="A437" s="44" t="s">
        <v>3270</v>
      </c>
    </row>
    <row r="438" spans="1:1" x14ac:dyDescent="0.3">
      <c r="A438" s="44" t="s">
        <v>3405</v>
      </c>
    </row>
    <row r="439" spans="1:1" x14ac:dyDescent="0.3">
      <c r="A439" s="44" t="s">
        <v>3406</v>
      </c>
    </row>
    <row r="440" spans="1:1" x14ac:dyDescent="0.3">
      <c r="A440" s="44" t="s">
        <v>3273</v>
      </c>
    </row>
    <row r="441" spans="1:1" x14ac:dyDescent="0.3">
      <c r="A441" s="44" t="s">
        <v>3274</v>
      </c>
    </row>
    <row r="442" spans="1:1" x14ac:dyDescent="0.3">
      <c r="A442" s="44" t="s">
        <v>3407</v>
      </c>
    </row>
    <row r="443" spans="1:1" x14ac:dyDescent="0.3">
      <c r="A443" s="44" t="s">
        <v>3408</v>
      </c>
    </row>
    <row r="444" spans="1:1" x14ac:dyDescent="0.3">
      <c r="A444" s="44" t="s">
        <v>3409</v>
      </c>
    </row>
    <row r="445" spans="1:1" x14ac:dyDescent="0.3">
      <c r="A445" s="44" t="s">
        <v>3410</v>
      </c>
    </row>
    <row r="446" spans="1:1" x14ac:dyDescent="0.3">
      <c r="A446" s="44" t="s">
        <v>3411</v>
      </c>
    </row>
    <row r="447" spans="1:1" x14ac:dyDescent="0.3">
      <c r="A447" s="44" t="s">
        <v>3412</v>
      </c>
    </row>
    <row r="448" spans="1:1" x14ac:dyDescent="0.3">
      <c r="A448" s="44" t="s">
        <v>3413</v>
      </c>
    </row>
    <row r="449" spans="1:1" x14ac:dyDescent="0.3">
      <c r="A449" s="44" t="s">
        <v>3414</v>
      </c>
    </row>
    <row r="450" spans="1:1" x14ac:dyDescent="0.3">
      <c r="A450" s="44" t="s">
        <v>3415</v>
      </c>
    </row>
    <row r="451" spans="1:1" x14ac:dyDescent="0.3">
      <c r="A451" s="44" t="s">
        <v>3416</v>
      </c>
    </row>
    <row r="452" spans="1:1" x14ac:dyDescent="0.3">
      <c r="A452" s="44" t="s">
        <v>3417</v>
      </c>
    </row>
    <row r="453" spans="1:1" x14ac:dyDescent="0.3">
      <c r="A453" s="44" t="s">
        <v>3418</v>
      </c>
    </row>
    <row r="454" spans="1:1" x14ac:dyDescent="0.3">
      <c r="A454" s="44" t="s">
        <v>3419</v>
      </c>
    </row>
    <row r="455" spans="1:1" x14ac:dyDescent="0.3">
      <c r="A455" s="44" t="s">
        <v>3420</v>
      </c>
    </row>
    <row r="456" spans="1:1" x14ac:dyDescent="0.3">
      <c r="A456" s="44" t="s">
        <v>3421</v>
      </c>
    </row>
    <row r="457" spans="1:1" x14ac:dyDescent="0.3">
      <c r="A457" s="44" t="s">
        <v>3422</v>
      </c>
    </row>
    <row r="458" spans="1:1" x14ac:dyDescent="0.3">
      <c r="A458" s="44" t="s">
        <v>3423</v>
      </c>
    </row>
    <row r="459" spans="1:1" x14ac:dyDescent="0.3">
      <c r="A459" s="44" t="s">
        <v>3424</v>
      </c>
    </row>
    <row r="460" spans="1:1" x14ac:dyDescent="0.3">
      <c r="A460" s="44" t="s">
        <v>3425</v>
      </c>
    </row>
    <row r="461" spans="1:1" x14ac:dyDescent="0.3">
      <c r="A461" s="44" t="s">
        <v>3426</v>
      </c>
    </row>
    <row r="462" spans="1:1" x14ac:dyDescent="0.3">
      <c r="A462" s="44" t="s">
        <v>3427</v>
      </c>
    </row>
    <row r="463" spans="1:1" x14ac:dyDescent="0.3">
      <c r="A463" s="44" t="s">
        <v>3428</v>
      </c>
    </row>
    <row r="464" spans="1:1" x14ac:dyDescent="0.3">
      <c r="A464" s="44" t="s">
        <v>3429</v>
      </c>
    </row>
    <row r="465" spans="1:1" x14ac:dyDescent="0.3">
      <c r="A465" s="44" t="s">
        <v>3430</v>
      </c>
    </row>
    <row r="466" spans="1:1" x14ac:dyDescent="0.3">
      <c r="A466" s="44" t="s">
        <v>3431</v>
      </c>
    </row>
    <row r="467" spans="1:1" x14ac:dyDescent="0.3">
      <c r="A467" s="44" t="s">
        <v>3432</v>
      </c>
    </row>
    <row r="468" spans="1:1" x14ac:dyDescent="0.3">
      <c r="A468" s="44" t="s">
        <v>3433</v>
      </c>
    </row>
    <row r="469" spans="1:1" x14ac:dyDescent="0.3">
      <c r="A469" s="44" t="s">
        <v>3434</v>
      </c>
    </row>
    <row r="470" spans="1:1" x14ac:dyDescent="0.3">
      <c r="A470" s="44" t="s">
        <v>3435</v>
      </c>
    </row>
    <row r="471" spans="1:1" x14ac:dyDescent="0.3">
      <c r="A471" s="44" t="s">
        <v>3436</v>
      </c>
    </row>
    <row r="472" spans="1:1" x14ac:dyDescent="0.3">
      <c r="A472" s="44" t="s">
        <v>3437</v>
      </c>
    </row>
    <row r="473" spans="1:1" x14ac:dyDescent="0.3">
      <c r="A473" s="44" t="s">
        <v>3438</v>
      </c>
    </row>
    <row r="474" spans="1:1" x14ac:dyDescent="0.3">
      <c r="A474" s="44" t="s">
        <v>3353</v>
      </c>
    </row>
    <row r="475" spans="1:1" x14ac:dyDescent="0.3">
      <c r="A475" s="44" t="s">
        <v>3439</v>
      </c>
    </row>
    <row r="476" spans="1:1" x14ac:dyDescent="0.3">
      <c r="A476" s="44" t="s">
        <v>3355</v>
      </c>
    </row>
    <row r="477" spans="1:1" x14ac:dyDescent="0.3">
      <c r="A477" s="44"/>
    </row>
    <row r="478" spans="1:1" x14ac:dyDescent="0.3">
      <c r="A478" s="44" t="s">
        <v>3440</v>
      </c>
    </row>
    <row r="479" spans="1:1" x14ac:dyDescent="0.3">
      <c r="A479" s="44" t="s">
        <v>3441</v>
      </c>
    </row>
    <row r="480" spans="1:1" x14ac:dyDescent="0.3">
      <c r="A480" s="44" t="s">
        <v>3442</v>
      </c>
    </row>
    <row r="481" spans="1:1" x14ac:dyDescent="0.3">
      <c r="A481" s="44" t="s">
        <v>3443</v>
      </c>
    </row>
    <row r="482" spans="1:1" x14ac:dyDescent="0.3">
      <c r="A482" s="44" t="s">
        <v>3444</v>
      </c>
    </row>
    <row r="483" spans="1:1" x14ac:dyDescent="0.3">
      <c r="A483" s="44" t="s">
        <v>3445</v>
      </c>
    </row>
    <row r="484" spans="1:1" x14ac:dyDescent="0.3">
      <c r="A484" s="44" t="s">
        <v>3446</v>
      </c>
    </row>
    <row r="485" spans="1:1" x14ac:dyDescent="0.3">
      <c r="A485" s="44" t="s">
        <v>3447</v>
      </c>
    </row>
    <row r="486" spans="1:1" x14ac:dyDescent="0.3">
      <c r="A486" s="44" t="s">
        <v>3448</v>
      </c>
    </row>
    <row r="487" spans="1:1" x14ac:dyDescent="0.3">
      <c r="A487" s="44" t="s">
        <v>3449</v>
      </c>
    </row>
    <row r="488" spans="1:1" x14ac:dyDescent="0.3">
      <c r="A488" s="44" t="s">
        <v>3450</v>
      </c>
    </row>
    <row r="489" spans="1:1" x14ac:dyDescent="0.3">
      <c r="A489" s="44" t="s">
        <v>3451</v>
      </c>
    </row>
    <row r="490" spans="1:1" x14ac:dyDescent="0.3">
      <c r="A490" s="44" t="s">
        <v>3452</v>
      </c>
    </row>
    <row r="491" spans="1:1" x14ac:dyDescent="0.3">
      <c r="A491" s="44" t="s">
        <v>3453</v>
      </c>
    </row>
    <row r="492" spans="1:1" x14ac:dyDescent="0.3">
      <c r="A492" s="44" t="s">
        <v>3454</v>
      </c>
    </row>
    <row r="493" spans="1:1" x14ac:dyDescent="0.3">
      <c r="A493" s="44" t="s">
        <v>3455</v>
      </c>
    </row>
    <row r="494" spans="1:1" x14ac:dyDescent="0.3">
      <c r="A494" s="44" t="s">
        <v>3456</v>
      </c>
    </row>
    <row r="495" spans="1:1" x14ac:dyDescent="0.3">
      <c r="A495" s="44" t="s">
        <v>3457</v>
      </c>
    </row>
    <row r="496" spans="1:1" x14ac:dyDescent="0.3">
      <c r="A496" s="44" t="s">
        <v>3458</v>
      </c>
    </row>
    <row r="497" spans="1:1" x14ac:dyDescent="0.3">
      <c r="A497" s="44" t="s">
        <v>3459</v>
      </c>
    </row>
    <row r="498" spans="1:1" x14ac:dyDescent="0.3">
      <c r="A498" s="44" t="s">
        <v>3460</v>
      </c>
    </row>
    <row r="499" spans="1:1" x14ac:dyDescent="0.3">
      <c r="A499" s="44"/>
    </row>
    <row r="500" spans="1:1" x14ac:dyDescent="0.3">
      <c r="A500" s="44" t="s">
        <v>3461</v>
      </c>
    </row>
    <row r="501" spans="1:1" x14ac:dyDescent="0.3">
      <c r="A501" s="44" t="s">
        <v>3462</v>
      </c>
    </row>
    <row r="502" spans="1:1" x14ac:dyDescent="0.3">
      <c r="A502" s="44" t="s">
        <v>3463</v>
      </c>
    </row>
    <row r="503" spans="1:1" x14ac:dyDescent="0.3">
      <c r="A503" s="44" t="s">
        <v>3464</v>
      </c>
    </row>
    <row r="504" spans="1:1" x14ac:dyDescent="0.3">
      <c r="A504" s="44" t="s">
        <v>3465</v>
      </c>
    </row>
    <row r="505" spans="1:1" x14ac:dyDescent="0.3">
      <c r="A505" s="44" t="s">
        <v>3466</v>
      </c>
    </row>
    <row r="506" spans="1:1" x14ac:dyDescent="0.3">
      <c r="A506" s="44" t="s">
        <v>3467</v>
      </c>
    </row>
    <row r="507" spans="1:1" x14ac:dyDescent="0.3">
      <c r="A507" s="44" t="s">
        <v>3468</v>
      </c>
    </row>
    <row r="508" spans="1:1" x14ac:dyDescent="0.3">
      <c r="A508" s="44" t="s">
        <v>3469</v>
      </c>
    </row>
    <row r="509" spans="1:1" x14ac:dyDescent="0.3">
      <c r="A509" s="44" t="s">
        <v>3470</v>
      </c>
    </row>
    <row r="510" spans="1:1" x14ac:dyDescent="0.3">
      <c r="A510" s="44" t="s">
        <v>3471</v>
      </c>
    </row>
    <row r="511" spans="1:1" x14ac:dyDescent="0.3">
      <c r="A511" s="44" t="s">
        <v>3472</v>
      </c>
    </row>
    <row r="512" spans="1:1" x14ac:dyDescent="0.3">
      <c r="A512" s="44" t="s">
        <v>3473</v>
      </c>
    </row>
    <row r="513" spans="1:1" x14ac:dyDescent="0.3">
      <c r="A513" s="44" t="s">
        <v>3474</v>
      </c>
    </row>
    <row r="514" spans="1:1" x14ac:dyDescent="0.3">
      <c r="A514" s="44" t="s">
        <v>3475</v>
      </c>
    </row>
    <row r="515" spans="1:1" x14ac:dyDescent="0.3">
      <c r="A515" s="44" t="s">
        <v>3476</v>
      </c>
    </row>
    <row r="516" spans="1:1" x14ac:dyDescent="0.3">
      <c r="A516" s="44" t="s">
        <v>3477</v>
      </c>
    </row>
    <row r="517" spans="1:1" x14ac:dyDescent="0.3">
      <c r="A517" s="44" t="s">
        <v>3478</v>
      </c>
    </row>
    <row r="518" spans="1:1" x14ac:dyDescent="0.3">
      <c r="A518" s="44" t="s">
        <v>3479</v>
      </c>
    </row>
    <row r="519" spans="1:1" x14ac:dyDescent="0.3">
      <c r="A519" s="44" t="s">
        <v>3480</v>
      </c>
    </row>
    <row r="520" spans="1:1" x14ac:dyDescent="0.3">
      <c r="A520" s="44" t="s">
        <v>3481</v>
      </c>
    </row>
    <row r="521" spans="1:1" x14ac:dyDescent="0.3">
      <c r="A521" s="44" t="s">
        <v>3482</v>
      </c>
    </row>
    <row r="522" spans="1:1" x14ac:dyDescent="0.3">
      <c r="A522" s="44" t="s">
        <v>3483</v>
      </c>
    </row>
    <row r="523" spans="1:1" x14ac:dyDescent="0.3">
      <c r="A523" s="44" t="s">
        <v>3484</v>
      </c>
    </row>
    <row r="524" spans="1:1" x14ac:dyDescent="0.3">
      <c r="A524" s="44" t="s">
        <v>3485</v>
      </c>
    </row>
    <row r="525" spans="1:1" x14ac:dyDescent="0.3">
      <c r="A525" s="44" t="s">
        <v>3486</v>
      </c>
    </row>
    <row r="526" spans="1:1" x14ac:dyDescent="0.3">
      <c r="A526" s="44" t="s">
        <v>3487</v>
      </c>
    </row>
    <row r="527" spans="1:1" x14ac:dyDescent="0.3">
      <c r="A527" s="44" t="s">
        <v>3488</v>
      </c>
    </row>
    <row r="528" spans="1:1" x14ac:dyDescent="0.3">
      <c r="A528" s="44"/>
    </row>
    <row r="529" spans="1:1" x14ac:dyDescent="0.3">
      <c r="A529" s="44" t="s">
        <v>3489</v>
      </c>
    </row>
    <row r="530" spans="1:1" x14ac:dyDescent="0.3">
      <c r="A530" s="44" t="s">
        <v>3490</v>
      </c>
    </row>
    <row r="531" spans="1:1" x14ac:dyDescent="0.3">
      <c r="A531" s="44" t="s">
        <v>3491</v>
      </c>
    </row>
    <row r="532" spans="1:1" x14ac:dyDescent="0.3">
      <c r="A532" s="44" t="s">
        <v>3492</v>
      </c>
    </row>
    <row r="533" spans="1:1" x14ac:dyDescent="0.3">
      <c r="A533" s="44" t="s">
        <v>3493</v>
      </c>
    </row>
    <row r="534" spans="1:1" x14ac:dyDescent="0.3">
      <c r="A534" s="44" t="s">
        <v>3494</v>
      </c>
    </row>
    <row r="535" spans="1:1" x14ac:dyDescent="0.3">
      <c r="A535" s="44" t="s">
        <v>3495</v>
      </c>
    </row>
    <row r="536" spans="1:1" x14ac:dyDescent="0.3">
      <c r="A536" s="44" t="s">
        <v>3496</v>
      </c>
    </row>
    <row r="537" spans="1:1" x14ac:dyDescent="0.3">
      <c r="A537" s="44" t="s">
        <v>3497</v>
      </c>
    </row>
    <row r="538" spans="1:1" x14ac:dyDescent="0.3">
      <c r="A538" s="44" t="s">
        <v>3498</v>
      </c>
    </row>
    <row r="539" spans="1:1" x14ac:dyDescent="0.3">
      <c r="A539" s="44" t="s">
        <v>3499</v>
      </c>
    </row>
    <row r="540" spans="1:1" x14ac:dyDescent="0.3">
      <c r="A540" s="44" t="s">
        <v>3500</v>
      </c>
    </row>
    <row r="541" spans="1:1" x14ac:dyDescent="0.3">
      <c r="A541" s="44" t="s">
        <v>3501</v>
      </c>
    </row>
    <row r="542" spans="1:1" x14ac:dyDescent="0.3">
      <c r="A542" s="44" t="s">
        <v>3500</v>
      </c>
    </row>
    <row r="543" spans="1:1" x14ac:dyDescent="0.3">
      <c r="A543" s="44" t="s">
        <v>3502</v>
      </c>
    </row>
    <row r="544" spans="1:1" x14ac:dyDescent="0.3">
      <c r="A544" s="44" t="s">
        <v>3503</v>
      </c>
    </row>
    <row r="545" spans="1:1" x14ac:dyDescent="0.3">
      <c r="A545" s="44" t="s">
        <v>3504</v>
      </c>
    </row>
    <row r="546" spans="1:1" x14ac:dyDescent="0.3">
      <c r="A546" s="44" t="s">
        <v>3505</v>
      </c>
    </row>
    <row r="547" spans="1:1" x14ac:dyDescent="0.3">
      <c r="A547" s="44" t="s">
        <v>3506</v>
      </c>
    </row>
    <row r="548" spans="1:1" x14ac:dyDescent="0.3">
      <c r="A548" s="44" t="s">
        <v>3507</v>
      </c>
    </row>
    <row r="549" spans="1:1" x14ac:dyDescent="0.3">
      <c r="A549" s="44" t="s">
        <v>3508</v>
      </c>
    </row>
    <row r="550" spans="1:1" x14ac:dyDescent="0.3">
      <c r="A550" s="44" t="s">
        <v>3509</v>
      </c>
    </row>
    <row r="551" spans="1:1" x14ac:dyDescent="0.3">
      <c r="A551" s="44" t="s">
        <v>3510</v>
      </c>
    </row>
    <row r="552" spans="1:1" x14ac:dyDescent="0.3">
      <c r="A552" s="44" t="s">
        <v>3511</v>
      </c>
    </row>
    <row r="553" spans="1:1" x14ac:dyDescent="0.3">
      <c r="A553" s="44" t="s">
        <v>3512</v>
      </c>
    </row>
    <row r="554" spans="1:1" x14ac:dyDescent="0.3">
      <c r="A554" s="44" t="s">
        <v>3513</v>
      </c>
    </row>
    <row r="555" spans="1:1" x14ac:dyDescent="0.3">
      <c r="A555" s="44" t="s">
        <v>3514</v>
      </c>
    </row>
    <row r="556" spans="1:1" x14ac:dyDescent="0.3">
      <c r="A556" s="44" t="s">
        <v>3515</v>
      </c>
    </row>
    <row r="557" spans="1:1" x14ac:dyDescent="0.3">
      <c r="A557" s="44" t="s">
        <v>3516</v>
      </c>
    </row>
    <row r="558" spans="1:1" x14ac:dyDescent="0.3">
      <c r="A558" s="44" t="s">
        <v>3517</v>
      </c>
    </row>
    <row r="559" spans="1:1" x14ac:dyDescent="0.3">
      <c r="A559" s="44" t="s">
        <v>3518</v>
      </c>
    </row>
    <row r="560" spans="1:1" x14ac:dyDescent="0.3">
      <c r="A560" s="44" t="s">
        <v>3519</v>
      </c>
    </row>
    <row r="561" spans="1:1" x14ac:dyDescent="0.3">
      <c r="A561" s="44" t="s">
        <v>3520</v>
      </c>
    </row>
    <row r="562" spans="1:1" x14ac:dyDescent="0.3">
      <c r="A562" s="44" t="s">
        <v>3521</v>
      </c>
    </row>
    <row r="563" spans="1:1" x14ac:dyDescent="0.3">
      <c r="A563" s="44" t="s">
        <v>3522</v>
      </c>
    </row>
    <row r="564" spans="1:1" x14ac:dyDescent="0.3">
      <c r="A564" s="44" t="s">
        <v>3523</v>
      </c>
    </row>
    <row r="565" spans="1:1" x14ac:dyDescent="0.3">
      <c r="A565" s="44" t="s">
        <v>3524</v>
      </c>
    </row>
    <row r="566" spans="1:1" x14ac:dyDescent="0.3">
      <c r="A566" s="44" t="s">
        <v>3525</v>
      </c>
    </row>
    <row r="567" spans="1:1" x14ac:dyDescent="0.3">
      <c r="A567" s="44" t="s">
        <v>3526</v>
      </c>
    </row>
    <row r="568" spans="1:1" x14ac:dyDescent="0.3">
      <c r="A568" s="44" t="s">
        <v>3527</v>
      </c>
    </row>
    <row r="569" spans="1:1" x14ac:dyDescent="0.3">
      <c r="A569" s="44"/>
    </row>
    <row r="570" spans="1:1" x14ac:dyDescent="0.3">
      <c r="A570" s="44" t="s">
        <v>3506</v>
      </c>
    </row>
    <row r="571" spans="1:1" x14ac:dyDescent="0.3">
      <c r="A571" s="44" t="s">
        <v>3528</v>
      </c>
    </row>
    <row r="572" spans="1:1" x14ac:dyDescent="0.3">
      <c r="A572" s="44" t="s">
        <v>3529</v>
      </c>
    </row>
    <row r="573" spans="1:1" x14ac:dyDescent="0.3">
      <c r="A573" s="44" t="s">
        <v>3530</v>
      </c>
    </row>
    <row r="574" spans="1:1" x14ac:dyDescent="0.3">
      <c r="A574" s="44" t="s">
        <v>3531</v>
      </c>
    </row>
    <row r="575" spans="1:1" x14ac:dyDescent="0.3">
      <c r="A575" s="44" t="s">
        <v>3532</v>
      </c>
    </row>
    <row r="576" spans="1:1" x14ac:dyDescent="0.3">
      <c r="A576" s="44" t="s">
        <v>3533</v>
      </c>
    </row>
    <row r="577" spans="1:1" x14ac:dyDescent="0.3">
      <c r="A577" s="44" t="s">
        <v>3534</v>
      </c>
    </row>
    <row r="578" spans="1:1" x14ac:dyDescent="0.3">
      <c r="A578" s="44" t="s">
        <v>3535</v>
      </c>
    </row>
    <row r="579" spans="1:1" x14ac:dyDescent="0.3">
      <c r="A579" s="44" t="s">
        <v>3536</v>
      </c>
    </row>
    <row r="580" spans="1:1" x14ac:dyDescent="0.3">
      <c r="A580" s="44" t="s">
        <v>3537</v>
      </c>
    </row>
    <row r="581" spans="1:1" x14ac:dyDescent="0.3">
      <c r="A581" s="44" t="s">
        <v>3538</v>
      </c>
    </row>
    <row r="582" spans="1:1" x14ac:dyDescent="0.3">
      <c r="A582" s="44" t="s">
        <v>3539</v>
      </c>
    </row>
    <row r="583" spans="1:1" x14ac:dyDescent="0.3">
      <c r="A583" s="44" t="s">
        <v>3540</v>
      </c>
    </row>
    <row r="584" spans="1:1" x14ac:dyDescent="0.3">
      <c r="A584" s="44" t="s">
        <v>3541</v>
      </c>
    </row>
    <row r="585" spans="1:1" x14ac:dyDescent="0.3">
      <c r="A585" s="44" t="s">
        <v>3542</v>
      </c>
    </row>
    <row r="586" spans="1:1" x14ac:dyDescent="0.3">
      <c r="A586" s="44" t="s">
        <v>3543</v>
      </c>
    </row>
    <row r="587" spans="1:1" x14ac:dyDescent="0.3">
      <c r="A587" s="44" t="s">
        <v>3544</v>
      </c>
    </row>
    <row r="588" spans="1:1" x14ac:dyDescent="0.3">
      <c r="A588" s="44" t="s">
        <v>3545</v>
      </c>
    </row>
    <row r="589" spans="1:1" x14ac:dyDescent="0.3">
      <c r="A589" s="44" t="s">
        <v>3546</v>
      </c>
    </row>
    <row r="590" spans="1:1" x14ac:dyDescent="0.3">
      <c r="A590" s="44" t="s">
        <v>3547</v>
      </c>
    </row>
    <row r="591" spans="1:1" x14ac:dyDescent="0.3">
      <c r="A591" s="44" t="s">
        <v>3548</v>
      </c>
    </row>
    <row r="592" spans="1:1" x14ac:dyDescent="0.3">
      <c r="A592" s="44" t="s">
        <v>3549</v>
      </c>
    </row>
    <row r="593" spans="1:1" x14ac:dyDescent="0.3">
      <c r="A593" s="44" t="s">
        <v>3550</v>
      </c>
    </row>
    <row r="594" spans="1:1" x14ac:dyDescent="0.3">
      <c r="A594" s="44" t="s">
        <v>3551</v>
      </c>
    </row>
    <row r="595" spans="1:1" x14ac:dyDescent="0.3">
      <c r="A595" s="44" t="s">
        <v>3552</v>
      </c>
    </row>
    <row r="596" spans="1:1" x14ac:dyDescent="0.3">
      <c r="A596" s="44" t="s">
        <v>3553</v>
      </c>
    </row>
    <row r="597" spans="1:1" x14ac:dyDescent="0.3">
      <c r="A597" s="44" t="s">
        <v>3554</v>
      </c>
    </row>
    <row r="598" spans="1:1" x14ac:dyDescent="0.3">
      <c r="A598" s="44" t="s">
        <v>3555</v>
      </c>
    </row>
    <row r="599" spans="1:1" x14ac:dyDescent="0.3">
      <c r="A599" s="44" t="s">
        <v>3556</v>
      </c>
    </row>
    <row r="600" spans="1:1" x14ac:dyDescent="0.3">
      <c r="A600" s="44" t="s">
        <v>3557</v>
      </c>
    </row>
    <row r="601" spans="1:1" x14ac:dyDescent="0.3">
      <c r="A601" s="44" t="s">
        <v>3558</v>
      </c>
    </row>
    <row r="602" spans="1:1" x14ac:dyDescent="0.3">
      <c r="A602" s="44" t="s">
        <v>3559</v>
      </c>
    </row>
    <row r="603" spans="1:1" x14ac:dyDescent="0.3">
      <c r="A603" s="44" t="s">
        <v>3560</v>
      </c>
    </row>
    <row r="604" spans="1:1" x14ac:dyDescent="0.3">
      <c r="A604" s="44" t="s">
        <v>3561</v>
      </c>
    </row>
    <row r="605" spans="1:1" x14ac:dyDescent="0.3">
      <c r="A605" s="44" t="s">
        <v>3562</v>
      </c>
    </row>
    <row r="606" spans="1:1" x14ac:dyDescent="0.3">
      <c r="A606" s="44" t="s">
        <v>3563</v>
      </c>
    </row>
    <row r="607" spans="1:1" x14ac:dyDescent="0.3">
      <c r="A607" s="44" t="s">
        <v>3564</v>
      </c>
    </row>
    <row r="608" spans="1:1" x14ac:dyDescent="0.3">
      <c r="A608" s="44" t="s">
        <v>3565</v>
      </c>
    </row>
    <row r="609" spans="1:1" x14ac:dyDescent="0.3">
      <c r="A609" s="44" t="s">
        <v>3566</v>
      </c>
    </row>
    <row r="610" spans="1:1" x14ac:dyDescent="0.3">
      <c r="A610" s="44" t="s">
        <v>3567</v>
      </c>
    </row>
    <row r="611" spans="1:1" x14ac:dyDescent="0.3">
      <c r="A611" s="44" t="s">
        <v>3568</v>
      </c>
    </row>
    <row r="612" spans="1:1" x14ac:dyDescent="0.3">
      <c r="A612" s="44" t="s">
        <v>3569</v>
      </c>
    </row>
    <row r="613" spans="1:1" x14ac:dyDescent="0.3">
      <c r="A613" s="44" t="s">
        <v>3570</v>
      </c>
    </row>
    <row r="614" spans="1:1" x14ac:dyDescent="0.3">
      <c r="A614" s="44" t="s">
        <v>3571</v>
      </c>
    </row>
    <row r="615" spans="1:1" x14ac:dyDescent="0.3">
      <c r="A615" s="44" t="s">
        <v>3572</v>
      </c>
    </row>
    <row r="616" spans="1:1" x14ac:dyDescent="0.3">
      <c r="A616" s="44" t="s">
        <v>3573</v>
      </c>
    </row>
    <row r="617" spans="1:1" x14ac:dyDescent="0.3">
      <c r="A617" s="44" t="s">
        <v>3574</v>
      </c>
    </row>
    <row r="618" spans="1:1" x14ac:dyDescent="0.3">
      <c r="A618" s="44" t="s">
        <v>3575</v>
      </c>
    </row>
    <row r="619" spans="1:1" x14ac:dyDescent="0.3">
      <c r="A619" s="44" t="s">
        <v>3576</v>
      </c>
    </row>
    <row r="620" spans="1:1" x14ac:dyDescent="0.3">
      <c r="A620" s="44" t="s">
        <v>3577</v>
      </c>
    </row>
    <row r="621" spans="1:1" x14ac:dyDescent="0.3">
      <c r="A621" s="44" t="s">
        <v>3578</v>
      </c>
    </row>
    <row r="622" spans="1:1" x14ac:dyDescent="0.3">
      <c r="A622" s="44" t="s">
        <v>3579</v>
      </c>
    </row>
    <row r="623" spans="1:1" x14ac:dyDescent="0.3">
      <c r="A623" s="44" t="s">
        <v>3580</v>
      </c>
    </row>
    <row r="624" spans="1:1" x14ac:dyDescent="0.3">
      <c r="A624" s="44" t="s">
        <v>3581</v>
      </c>
    </row>
    <row r="625" spans="1:1" x14ac:dyDescent="0.3">
      <c r="A625" s="44" t="s">
        <v>3582</v>
      </c>
    </row>
    <row r="626" spans="1:1" x14ac:dyDescent="0.3">
      <c r="A626" s="44" t="s">
        <v>3583</v>
      </c>
    </row>
    <row r="627" spans="1:1" x14ac:dyDescent="0.3">
      <c r="A627" s="44"/>
    </row>
    <row r="628" spans="1:1" x14ac:dyDescent="0.3">
      <c r="A628" s="44" t="s">
        <v>3506</v>
      </c>
    </row>
    <row r="629" spans="1:1" x14ac:dyDescent="0.3">
      <c r="A629" s="44" t="s">
        <v>3584</v>
      </c>
    </row>
    <row r="630" spans="1:1" x14ac:dyDescent="0.3">
      <c r="A630" s="44" t="s">
        <v>3585</v>
      </c>
    </row>
    <row r="631" spans="1:1" x14ac:dyDescent="0.3">
      <c r="A631" s="44" t="s">
        <v>3586</v>
      </c>
    </row>
    <row r="632" spans="1:1" x14ac:dyDescent="0.3">
      <c r="A632" s="44" t="s">
        <v>3587</v>
      </c>
    </row>
    <row r="633" spans="1:1" x14ac:dyDescent="0.3">
      <c r="A633" s="44" t="s">
        <v>3588</v>
      </c>
    </row>
    <row r="634" spans="1:1" x14ac:dyDescent="0.3">
      <c r="A634" s="44" t="s">
        <v>3589</v>
      </c>
    </row>
    <row r="635" spans="1:1" x14ac:dyDescent="0.3">
      <c r="A635" s="44" t="s">
        <v>3590</v>
      </c>
    </row>
    <row r="636" spans="1:1" x14ac:dyDescent="0.3">
      <c r="A636" s="44" t="s">
        <v>3591</v>
      </c>
    </row>
    <row r="637" spans="1:1" x14ac:dyDescent="0.3">
      <c r="A637" s="44" t="s">
        <v>3592</v>
      </c>
    </row>
    <row r="638" spans="1:1" x14ac:dyDescent="0.3">
      <c r="A638" s="44" t="s">
        <v>3593</v>
      </c>
    </row>
    <row r="639" spans="1:1" x14ac:dyDescent="0.3">
      <c r="A639" s="44" t="s">
        <v>3594</v>
      </c>
    </row>
    <row r="640" spans="1:1" x14ac:dyDescent="0.3">
      <c r="A640" s="44" t="s">
        <v>3595</v>
      </c>
    </row>
    <row r="641" spans="1:1" x14ac:dyDescent="0.3">
      <c r="A641" s="44" t="s">
        <v>3596</v>
      </c>
    </row>
    <row r="642" spans="1:1" x14ac:dyDescent="0.3">
      <c r="A642" s="44" t="s">
        <v>3597</v>
      </c>
    </row>
    <row r="643" spans="1:1" x14ac:dyDescent="0.3">
      <c r="A643" s="44" t="s">
        <v>3598</v>
      </c>
    </row>
    <row r="644" spans="1:1" x14ac:dyDescent="0.3">
      <c r="A644" s="44" t="s">
        <v>3599</v>
      </c>
    </row>
    <row r="645" spans="1:1" x14ac:dyDescent="0.3">
      <c r="A645" s="44" t="s">
        <v>3600</v>
      </c>
    </row>
    <row r="646" spans="1:1" x14ac:dyDescent="0.3">
      <c r="A646" s="44" t="s">
        <v>3601</v>
      </c>
    </row>
    <row r="647" spans="1:1" x14ac:dyDescent="0.3">
      <c r="A647" s="44" t="s">
        <v>3602</v>
      </c>
    </row>
    <row r="648" spans="1:1" x14ac:dyDescent="0.3">
      <c r="A648" s="44" t="s">
        <v>3603</v>
      </c>
    </row>
    <row r="649" spans="1:1" x14ac:dyDescent="0.3">
      <c r="A649" s="44" t="s">
        <v>3604</v>
      </c>
    </row>
    <row r="650" spans="1:1" x14ac:dyDescent="0.3">
      <c r="A650" s="44" t="s">
        <v>3605</v>
      </c>
    </row>
    <row r="651" spans="1:1" x14ac:dyDescent="0.3">
      <c r="A651" s="44" t="s">
        <v>3606</v>
      </c>
    </row>
    <row r="652" spans="1:1" x14ac:dyDescent="0.3">
      <c r="A652" s="44" t="s">
        <v>3607</v>
      </c>
    </row>
    <row r="653" spans="1:1" x14ac:dyDescent="0.3">
      <c r="A653" s="44" t="s">
        <v>3608</v>
      </c>
    </row>
    <row r="654" spans="1:1" x14ac:dyDescent="0.3">
      <c r="A654" s="44" t="s">
        <v>3609</v>
      </c>
    </row>
    <row r="655" spans="1:1" x14ac:dyDescent="0.3">
      <c r="A655" s="44" t="s">
        <v>3610</v>
      </c>
    </row>
    <row r="656" spans="1:1" x14ac:dyDescent="0.3">
      <c r="A656" s="44" t="s">
        <v>3611</v>
      </c>
    </row>
    <row r="657" spans="1:1" x14ac:dyDescent="0.3">
      <c r="A657" s="44" t="s">
        <v>3612</v>
      </c>
    </row>
    <row r="658" spans="1:1" x14ac:dyDescent="0.3">
      <c r="A658" s="44" t="s">
        <v>3613</v>
      </c>
    </row>
    <row r="659" spans="1:1" x14ac:dyDescent="0.3">
      <c r="A659" s="44" t="s">
        <v>3614</v>
      </c>
    </row>
    <row r="660" spans="1:1" x14ac:dyDescent="0.3">
      <c r="A660" s="44" t="s">
        <v>3615</v>
      </c>
    </row>
    <row r="661" spans="1:1" x14ac:dyDescent="0.3">
      <c r="A661" s="44" t="s">
        <v>3616</v>
      </c>
    </row>
    <row r="662" spans="1:1" x14ac:dyDescent="0.3">
      <c r="A662" s="44" t="s">
        <v>3617</v>
      </c>
    </row>
    <row r="663" spans="1:1" x14ac:dyDescent="0.3">
      <c r="A663" s="44" t="s">
        <v>3618</v>
      </c>
    </row>
    <row r="664" spans="1:1" x14ac:dyDescent="0.3">
      <c r="A664" s="44" t="s">
        <v>3619</v>
      </c>
    </row>
    <row r="665" spans="1:1" x14ac:dyDescent="0.3">
      <c r="A665" s="44" t="s">
        <v>3620</v>
      </c>
    </row>
    <row r="666" spans="1:1" x14ac:dyDescent="0.3">
      <c r="A666" s="44" t="s">
        <v>3621</v>
      </c>
    </row>
    <row r="667" spans="1:1" x14ac:dyDescent="0.3">
      <c r="A667" s="44" t="s">
        <v>3590</v>
      </c>
    </row>
    <row r="668" spans="1:1" x14ac:dyDescent="0.3">
      <c r="A668" s="44" t="s">
        <v>3591</v>
      </c>
    </row>
    <row r="669" spans="1:1" x14ac:dyDescent="0.3">
      <c r="A669" s="44" t="s">
        <v>3592</v>
      </c>
    </row>
    <row r="670" spans="1:1" x14ac:dyDescent="0.3">
      <c r="A670" s="44" t="s">
        <v>3622</v>
      </c>
    </row>
    <row r="671" spans="1:1" x14ac:dyDescent="0.3">
      <c r="A671" s="44" t="s">
        <v>3623</v>
      </c>
    </row>
    <row r="672" spans="1:1" x14ac:dyDescent="0.3">
      <c r="A672" s="44" t="s">
        <v>3624</v>
      </c>
    </row>
    <row r="673" spans="1:1" x14ac:dyDescent="0.3">
      <c r="A673" s="44" t="s">
        <v>3625</v>
      </c>
    </row>
    <row r="674" spans="1:1" x14ac:dyDescent="0.3">
      <c r="A674" s="44" t="s">
        <v>3626</v>
      </c>
    </row>
    <row r="675" spans="1:1" x14ac:dyDescent="0.3">
      <c r="A675" s="44" t="s">
        <v>3627</v>
      </c>
    </row>
    <row r="676" spans="1:1" x14ac:dyDescent="0.3">
      <c r="A676" s="44" t="s">
        <v>3628</v>
      </c>
    </row>
    <row r="677" spans="1:1" x14ac:dyDescent="0.3">
      <c r="A677" s="44" t="s">
        <v>3629</v>
      </c>
    </row>
    <row r="678" spans="1:1" x14ac:dyDescent="0.3">
      <c r="A678" s="44" t="s">
        <v>3591</v>
      </c>
    </row>
    <row r="679" spans="1:1" x14ac:dyDescent="0.3">
      <c r="A679" s="44" t="s">
        <v>3592</v>
      </c>
    </row>
    <row r="680" spans="1:1" x14ac:dyDescent="0.3">
      <c r="A680" s="44" t="s">
        <v>3630</v>
      </c>
    </row>
    <row r="681" spans="1:1" x14ac:dyDescent="0.3">
      <c r="A681" s="44" t="s">
        <v>3631</v>
      </c>
    </row>
    <row r="682" spans="1:1" x14ac:dyDescent="0.3">
      <c r="A682" s="44" t="s">
        <v>3632</v>
      </c>
    </row>
    <row r="683" spans="1:1" x14ac:dyDescent="0.3">
      <c r="A683" s="44" t="s">
        <v>3633</v>
      </c>
    </row>
    <row r="684" spans="1:1" x14ac:dyDescent="0.3">
      <c r="A684" s="44"/>
    </row>
    <row r="685" spans="1:1" x14ac:dyDescent="0.3">
      <c r="A685" s="44" t="s">
        <v>3506</v>
      </c>
    </row>
    <row r="686" spans="1:1" x14ac:dyDescent="0.3">
      <c r="A686" s="44" t="s">
        <v>3634</v>
      </c>
    </row>
    <row r="687" spans="1:1" x14ac:dyDescent="0.3">
      <c r="A687" s="44" t="s">
        <v>3635</v>
      </c>
    </row>
    <row r="688" spans="1:1" x14ac:dyDescent="0.3">
      <c r="A688" s="44" t="s">
        <v>3636</v>
      </c>
    </row>
    <row r="689" spans="1:1" x14ac:dyDescent="0.3">
      <c r="A689" s="44" t="s">
        <v>3637</v>
      </c>
    </row>
    <row r="690" spans="1:1" x14ac:dyDescent="0.3">
      <c r="A690" s="44" t="s">
        <v>3638</v>
      </c>
    </row>
    <row r="691" spans="1:1" x14ac:dyDescent="0.3">
      <c r="A691" s="44" t="s">
        <v>3639</v>
      </c>
    </row>
    <row r="692" spans="1:1" x14ac:dyDescent="0.3">
      <c r="A692" s="44" t="s">
        <v>3640</v>
      </c>
    </row>
    <row r="693" spans="1:1" x14ac:dyDescent="0.3">
      <c r="A693" s="44" t="s">
        <v>3641</v>
      </c>
    </row>
    <row r="694" spans="1:1" x14ac:dyDescent="0.3">
      <c r="A694" s="44" t="s">
        <v>3642</v>
      </c>
    </row>
    <row r="695" spans="1:1" x14ac:dyDescent="0.3">
      <c r="A695" s="44" t="s">
        <v>3643</v>
      </c>
    </row>
    <row r="696" spans="1:1" x14ac:dyDescent="0.3">
      <c r="A696" s="44" t="s">
        <v>3644</v>
      </c>
    </row>
    <row r="697" spans="1:1" x14ac:dyDescent="0.3">
      <c r="A697" s="44" t="s">
        <v>3645</v>
      </c>
    </row>
    <row r="698" spans="1:1" x14ac:dyDescent="0.3">
      <c r="A698" s="44" t="s">
        <v>3646</v>
      </c>
    </row>
    <row r="699" spans="1:1" x14ac:dyDescent="0.3">
      <c r="A699" s="44" t="s">
        <v>3647</v>
      </c>
    </row>
    <row r="700" spans="1:1" x14ac:dyDescent="0.3">
      <c r="A700" s="44" t="s">
        <v>3648</v>
      </c>
    </row>
    <row r="701" spans="1:1" x14ac:dyDescent="0.3">
      <c r="A701" s="44" t="s">
        <v>3649</v>
      </c>
    </row>
    <row r="702" spans="1:1" x14ac:dyDescent="0.3">
      <c r="A702" s="44" t="s">
        <v>3650</v>
      </c>
    </row>
    <row r="703" spans="1:1" x14ac:dyDescent="0.3">
      <c r="A703" s="44" t="s">
        <v>3651</v>
      </c>
    </row>
    <row r="704" spans="1:1" x14ac:dyDescent="0.3">
      <c r="A704" s="44" t="s">
        <v>3652</v>
      </c>
    </row>
    <row r="705" spans="1:1" x14ac:dyDescent="0.3">
      <c r="A705" s="44" t="s">
        <v>3653</v>
      </c>
    </row>
    <row r="706" spans="1:1" x14ac:dyDescent="0.3">
      <c r="A706" s="44" t="s">
        <v>3654</v>
      </c>
    </row>
    <row r="707" spans="1:1" x14ac:dyDescent="0.3">
      <c r="A707" s="44" t="s">
        <v>3655</v>
      </c>
    </row>
    <row r="708" spans="1:1" x14ac:dyDescent="0.3">
      <c r="A708" s="44" t="s">
        <v>3656</v>
      </c>
    </row>
    <row r="709" spans="1:1" x14ac:dyDescent="0.3">
      <c r="A709" s="44" t="s">
        <v>3642</v>
      </c>
    </row>
    <row r="710" spans="1:1" x14ac:dyDescent="0.3">
      <c r="A710" s="44" t="s">
        <v>3657</v>
      </c>
    </row>
    <row r="711" spans="1:1" x14ac:dyDescent="0.3">
      <c r="A711" s="44" t="s">
        <v>3651</v>
      </c>
    </row>
    <row r="712" spans="1:1" x14ac:dyDescent="0.3">
      <c r="A712" s="44" t="s">
        <v>3658</v>
      </c>
    </row>
    <row r="713" spans="1:1" x14ac:dyDescent="0.3">
      <c r="A713" s="44" t="s">
        <v>3659</v>
      </c>
    </row>
    <row r="714" spans="1:1" x14ac:dyDescent="0.3">
      <c r="A714" s="44" t="s">
        <v>3660</v>
      </c>
    </row>
    <row r="715" spans="1:1" x14ac:dyDescent="0.3">
      <c r="A715" s="44" t="s">
        <v>3661</v>
      </c>
    </row>
    <row r="716" spans="1:1" x14ac:dyDescent="0.3">
      <c r="A716" s="44" t="s">
        <v>3662</v>
      </c>
    </row>
    <row r="717" spans="1:1" x14ac:dyDescent="0.3">
      <c r="A717" s="44" t="s">
        <v>3663</v>
      </c>
    </row>
    <row r="718" spans="1:1" x14ac:dyDescent="0.3">
      <c r="A718" s="44" t="s">
        <v>3664</v>
      </c>
    </row>
    <row r="719" spans="1:1" x14ac:dyDescent="0.3">
      <c r="A719" s="44" t="s">
        <v>3665</v>
      </c>
    </row>
    <row r="720" spans="1:1" x14ac:dyDescent="0.3">
      <c r="A720" s="44" t="s">
        <v>3666</v>
      </c>
    </row>
    <row r="721" spans="1:1" x14ac:dyDescent="0.3">
      <c r="A721" s="44" t="s">
        <v>3667</v>
      </c>
    </row>
    <row r="722" spans="1:1" x14ac:dyDescent="0.3">
      <c r="A722" s="44" t="s">
        <v>3668</v>
      </c>
    </row>
    <row r="723" spans="1:1" x14ac:dyDescent="0.3">
      <c r="A723" s="44" t="s">
        <v>3669</v>
      </c>
    </row>
    <row r="724" spans="1:1" x14ac:dyDescent="0.3">
      <c r="A724" s="44" t="s">
        <v>3670</v>
      </c>
    </row>
    <row r="725" spans="1:1" x14ac:dyDescent="0.3">
      <c r="A725" s="44" t="s">
        <v>3671</v>
      </c>
    </row>
    <row r="726" spans="1:1" x14ac:dyDescent="0.3">
      <c r="A726" s="44" t="s">
        <v>3672</v>
      </c>
    </row>
    <row r="727" spans="1:1" x14ac:dyDescent="0.3">
      <c r="A727" s="44" t="s">
        <v>3673</v>
      </c>
    </row>
    <row r="728" spans="1:1" x14ac:dyDescent="0.3">
      <c r="A728" s="44" t="s">
        <v>3674</v>
      </c>
    </row>
    <row r="729" spans="1:1" x14ac:dyDescent="0.3">
      <c r="A729" s="44" t="s">
        <v>3675</v>
      </c>
    </row>
    <row r="730" spans="1:1" x14ac:dyDescent="0.3">
      <c r="A730" s="44" t="s">
        <v>3676</v>
      </c>
    </row>
    <row r="731" spans="1:1" x14ac:dyDescent="0.3">
      <c r="A731" s="44" t="s">
        <v>3677</v>
      </c>
    </row>
    <row r="732" spans="1:1" x14ac:dyDescent="0.3">
      <c r="A732" s="44" t="s">
        <v>3678</v>
      </c>
    </row>
    <row r="733" spans="1:1" x14ac:dyDescent="0.3">
      <c r="A733" s="44" t="s">
        <v>3679</v>
      </c>
    </row>
    <row r="734" spans="1:1" x14ac:dyDescent="0.3">
      <c r="A734" s="44" t="s">
        <v>3680</v>
      </c>
    </row>
    <row r="735" spans="1:1" x14ac:dyDescent="0.3">
      <c r="A735" s="44" t="s">
        <v>3681</v>
      </c>
    </row>
    <row r="736" spans="1:1" x14ac:dyDescent="0.3">
      <c r="A736" s="44" t="s">
        <v>3682</v>
      </c>
    </row>
    <row r="737" spans="1:1" x14ac:dyDescent="0.3">
      <c r="A737" s="44" t="s">
        <v>3683</v>
      </c>
    </row>
    <row r="738" spans="1:1" x14ac:dyDescent="0.3">
      <c r="A738" s="44" t="s">
        <v>3684</v>
      </c>
    </row>
    <row r="739" spans="1:1" x14ac:dyDescent="0.3">
      <c r="A739" s="44"/>
    </row>
    <row r="740" spans="1:1" x14ac:dyDescent="0.3">
      <c r="A740" s="44" t="s">
        <v>3506</v>
      </c>
    </row>
    <row r="741" spans="1:1" x14ac:dyDescent="0.3">
      <c r="A741" s="44" t="s">
        <v>3685</v>
      </c>
    </row>
    <row r="742" spans="1:1" x14ac:dyDescent="0.3">
      <c r="A742" s="44" t="s">
        <v>3686</v>
      </c>
    </row>
    <row r="743" spans="1:1" x14ac:dyDescent="0.3">
      <c r="A743" s="44" t="s">
        <v>3687</v>
      </c>
    </row>
    <row r="744" spans="1:1" x14ac:dyDescent="0.3">
      <c r="A744" s="44" t="s">
        <v>3688</v>
      </c>
    </row>
    <row r="745" spans="1:1" x14ac:dyDescent="0.3">
      <c r="A745" s="44" t="s">
        <v>3689</v>
      </c>
    </row>
    <row r="746" spans="1:1" x14ac:dyDescent="0.3">
      <c r="A746" s="44" t="s">
        <v>3690</v>
      </c>
    </row>
    <row r="747" spans="1:1" x14ac:dyDescent="0.3">
      <c r="A747" s="44" t="s">
        <v>3691</v>
      </c>
    </row>
    <row r="748" spans="1:1" x14ac:dyDescent="0.3">
      <c r="A748" s="44" t="s">
        <v>3692</v>
      </c>
    </row>
    <row r="749" spans="1:1" x14ac:dyDescent="0.3">
      <c r="A749" s="44" t="s">
        <v>3693</v>
      </c>
    </row>
    <row r="750" spans="1:1" x14ac:dyDescent="0.3">
      <c r="A750" s="44" t="s">
        <v>3694</v>
      </c>
    </row>
    <row r="751" spans="1:1" x14ac:dyDescent="0.3">
      <c r="A751" s="44" t="s">
        <v>3695</v>
      </c>
    </row>
    <row r="752" spans="1:1" x14ac:dyDescent="0.3">
      <c r="A752" s="44" t="s">
        <v>3696</v>
      </c>
    </row>
    <row r="753" spans="1:1" x14ac:dyDescent="0.3">
      <c r="A753" s="44" t="s">
        <v>3697</v>
      </c>
    </row>
    <row r="754" spans="1:1" x14ac:dyDescent="0.3">
      <c r="A754" s="44" t="s">
        <v>3698</v>
      </c>
    </row>
    <row r="755" spans="1:1" x14ac:dyDescent="0.3">
      <c r="A755" s="44" t="s">
        <v>3699</v>
      </c>
    </row>
    <row r="756" spans="1:1" x14ac:dyDescent="0.3">
      <c r="A756" s="44" t="s">
        <v>3700</v>
      </c>
    </row>
    <row r="757" spans="1:1" x14ac:dyDescent="0.3">
      <c r="A757" s="44" t="s">
        <v>3701</v>
      </c>
    </row>
    <row r="758" spans="1:1" x14ac:dyDescent="0.3">
      <c r="A758" s="44" t="s">
        <v>3702</v>
      </c>
    </row>
    <row r="759" spans="1:1" x14ac:dyDescent="0.3">
      <c r="A759" s="44" t="s">
        <v>3703</v>
      </c>
    </row>
    <row r="760" spans="1:1" x14ac:dyDescent="0.3">
      <c r="A760" s="44" t="s">
        <v>3704</v>
      </c>
    </row>
    <row r="761" spans="1:1" x14ac:dyDescent="0.3">
      <c r="A761" s="44" t="s">
        <v>3705</v>
      </c>
    </row>
    <row r="762" spans="1:1" x14ac:dyDescent="0.3">
      <c r="A762" s="44" t="s">
        <v>3706</v>
      </c>
    </row>
    <row r="763" spans="1:1" x14ac:dyDescent="0.3">
      <c r="A763" s="44" t="s">
        <v>3707</v>
      </c>
    </row>
    <row r="764" spans="1:1" x14ac:dyDescent="0.3">
      <c r="A764" s="44" t="s">
        <v>3708</v>
      </c>
    </row>
    <row r="765" spans="1:1" x14ac:dyDescent="0.3">
      <c r="A765" s="44" t="s">
        <v>3709</v>
      </c>
    </row>
    <row r="766" spans="1:1" x14ac:dyDescent="0.3">
      <c r="A766" s="44" t="s">
        <v>3710</v>
      </c>
    </row>
    <row r="767" spans="1:1" x14ac:dyDescent="0.3">
      <c r="A767" s="44" t="s">
        <v>3711</v>
      </c>
    </row>
    <row r="768" spans="1:1" x14ac:dyDescent="0.3">
      <c r="A768" s="44" t="s">
        <v>3712</v>
      </c>
    </row>
    <row r="769" spans="1:1" x14ac:dyDescent="0.3">
      <c r="A769" s="44" t="s">
        <v>3713</v>
      </c>
    </row>
    <row r="770" spans="1:1" x14ac:dyDescent="0.3">
      <c r="A770" s="44" t="s">
        <v>3714</v>
      </c>
    </row>
    <row r="771" spans="1:1" x14ac:dyDescent="0.3">
      <c r="A771" s="44" t="s">
        <v>3715</v>
      </c>
    </row>
    <row r="772" spans="1:1" x14ac:dyDescent="0.3">
      <c r="A772" s="44" t="s">
        <v>3716</v>
      </c>
    </row>
    <row r="773" spans="1:1" x14ac:dyDescent="0.3">
      <c r="A773" s="44" t="s">
        <v>3717</v>
      </c>
    </row>
    <row r="774" spans="1:1" x14ac:dyDescent="0.3">
      <c r="A774" s="44" t="s">
        <v>3718</v>
      </c>
    </row>
    <row r="775" spans="1:1" x14ac:dyDescent="0.3">
      <c r="A775" s="44" t="s">
        <v>3719</v>
      </c>
    </row>
    <row r="776" spans="1:1" x14ac:dyDescent="0.3">
      <c r="A776" s="44" t="s">
        <v>3720</v>
      </c>
    </row>
    <row r="777" spans="1:1" x14ac:dyDescent="0.3">
      <c r="A777" s="44" t="s">
        <v>2854</v>
      </c>
    </row>
    <row r="778" spans="1:1" x14ac:dyDescent="0.3">
      <c r="A778" s="44" t="s">
        <v>3721</v>
      </c>
    </row>
    <row r="779" spans="1:1" x14ac:dyDescent="0.3">
      <c r="A779" s="44" t="s">
        <v>3722</v>
      </c>
    </row>
    <row r="780" spans="1:1" x14ac:dyDescent="0.3">
      <c r="A780" s="44" t="s">
        <v>3723</v>
      </c>
    </row>
    <row r="781" spans="1:1" x14ac:dyDescent="0.3">
      <c r="A781" s="44" t="s">
        <v>3724</v>
      </c>
    </row>
    <row r="782" spans="1:1" x14ac:dyDescent="0.3">
      <c r="A782" s="44" t="s">
        <v>3725</v>
      </c>
    </row>
    <row r="783" spans="1:1" x14ac:dyDescent="0.3">
      <c r="A783" s="44" t="s">
        <v>3726</v>
      </c>
    </row>
    <row r="784" spans="1:1" x14ac:dyDescent="0.3">
      <c r="A784" s="44" t="s">
        <v>3727</v>
      </c>
    </row>
    <row r="785" spans="1:1" x14ac:dyDescent="0.3">
      <c r="A785" s="44" t="s">
        <v>3728</v>
      </c>
    </row>
    <row r="786" spans="1:1" x14ac:dyDescent="0.3">
      <c r="A786" s="44" t="s">
        <v>3729</v>
      </c>
    </row>
    <row r="787" spans="1:1" x14ac:dyDescent="0.3">
      <c r="A787" s="44" t="s">
        <v>3730</v>
      </c>
    </row>
    <row r="788" spans="1:1" x14ac:dyDescent="0.3">
      <c r="A788" s="44" t="s">
        <v>3731</v>
      </c>
    </row>
    <row r="789" spans="1:1" x14ac:dyDescent="0.3">
      <c r="A789" s="44" t="s">
        <v>3732</v>
      </c>
    </row>
    <row r="790" spans="1:1" x14ac:dyDescent="0.3">
      <c r="A790" s="44" t="s">
        <v>3733</v>
      </c>
    </row>
    <row r="791" spans="1:1" x14ac:dyDescent="0.3">
      <c r="A791" s="44" t="s">
        <v>3734</v>
      </c>
    </row>
    <row r="792" spans="1:1" x14ac:dyDescent="0.3">
      <c r="A792" s="44" t="s">
        <v>3735</v>
      </c>
    </row>
    <row r="793" spans="1:1" x14ac:dyDescent="0.3">
      <c r="A793" s="44" t="s">
        <v>3736</v>
      </c>
    </row>
    <row r="794" spans="1:1" x14ac:dyDescent="0.3">
      <c r="A794" s="44" t="s">
        <v>3737</v>
      </c>
    </row>
    <row r="795" spans="1:1" x14ac:dyDescent="0.3">
      <c r="A795" s="44" t="s">
        <v>3738</v>
      </c>
    </row>
    <row r="796" spans="1:1" x14ac:dyDescent="0.3">
      <c r="A796" s="44" t="s">
        <v>3739</v>
      </c>
    </row>
    <row r="797" spans="1:1" x14ac:dyDescent="0.3">
      <c r="A797" s="44" t="s">
        <v>3740</v>
      </c>
    </row>
    <row r="798" spans="1:1" x14ac:dyDescent="0.3">
      <c r="A798" s="44" t="s">
        <v>3741</v>
      </c>
    </row>
    <row r="799" spans="1:1" x14ac:dyDescent="0.3">
      <c r="A799" s="44" t="s">
        <v>3726</v>
      </c>
    </row>
    <row r="800" spans="1:1" x14ac:dyDescent="0.3">
      <c r="A800" s="44" t="s">
        <v>3742</v>
      </c>
    </row>
    <row r="801" spans="1:1" x14ac:dyDescent="0.3">
      <c r="A801" s="44" t="s">
        <v>3743</v>
      </c>
    </row>
    <row r="802" spans="1:1" x14ac:dyDescent="0.3">
      <c r="A802" s="44"/>
    </row>
    <row r="803" spans="1:1" x14ac:dyDescent="0.3">
      <c r="A803" s="44" t="s">
        <v>3506</v>
      </c>
    </row>
    <row r="804" spans="1:1" x14ac:dyDescent="0.3">
      <c r="A804" s="44" t="s">
        <v>3744</v>
      </c>
    </row>
    <row r="805" spans="1:1" x14ac:dyDescent="0.3">
      <c r="A805" s="44" t="s">
        <v>3745</v>
      </c>
    </row>
    <row r="806" spans="1:1" x14ac:dyDescent="0.3">
      <c r="A806" s="44" t="s">
        <v>3746</v>
      </c>
    </row>
    <row r="807" spans="1:1" x14ac:dyDescent="0.3">
      <c r="A807" s="44" t="s">
        <v>3747</v>
      </c>
    </row>
    <row r="808" spans="1:1" x14ac:dyDescent="0.3">
      <c r="A808" s="44" t="s">
        <v>3748</v>
      </c>
    </row>
    <row r="809" spans="1:1" x14ac:dyDescent="0.3">
      <c r="A809" s="44" t="s">
        <v>3749</v>
      </c>
    </row>
    <row r="810" spans="1:1" x14ac:dyDescent="0.3">
      <c r="A810" s="44" t="s">
        <v>3750</v>
      </c>
    </row>
    <row r="811" spans="1:1" x14ac:dyDescent="0.3">
      <c r="A811" s="44" t="s">
        <v>3751</v>
      </c>
    </row>
    <row r="812" spans="1:1" x14ac:dyDescent="0.3">
      <c r="A812" s="44" t="s">
        <v>3752</v>
      </c>
    </row>
    <row r="813" spans="1:1" x14ac:dyDescent="0.3">
      <c r="A813" s="44" t="s">
        <v>3753</v>
      </c>
    </row>
    <row r="814" spans="1:1" x14ac:dyDescent="0.3">
      <c r="A814" s="44" t="s">
        <v>3754</v>
      </c>
    </row>
    <row r="815" spans="1:1" x14ac:dyDescent="0.3">
      <c r="A815" s="44" t="s">
        <v>3755</v>
      </c>
    </row>
    <row r="816" spans="1:1" x14ac:dyDescent="0.3">
      <c r="A816" s="44" t="s">
        <v>3756</v>
      </c>
    </row>
    <row r="817" spans="1:1" x14ac:dyDescent="0.3">
      <c r="A817" s="44" t="s">
        <v>3757</v>
      </c>
    </row>
    <row r="818" spans="1:1" x14ac:dyDescent="0.3">
      <c r="A818" s="44" t="s">
        <v>3758</v>
      </c>
    </row>
    <row r="819" spans="1:1" x14ac:dyDescent="0.3">
      <c r="A819" s="44" t="s">
        <v>3759</v>
      </c>
    </row>
    <row r="820" spans="1:1" x14ac:dyDescent="0.3">
      <c r="A820" s="44" t="s">
        <v>3760</v>
      </c>
    </row>
    <row r="821" spans="1:1" x14ac:dyDescent="0.3">
      <c r="A821" s="44" t="s">
        <v>3761</v>
      </c>
    </row>
    <row r="822" spans="1:1" x14ac:dyDescent="0.3">
      <c r="A822" s="44" t="s">
        <v>3762</v>
      </c>
    </row>
    <row r="823" spans="1:1" x14ac:dyDescent="0.3">
      <c r="A823" s="44" t="s">
        <v>3763</v>
      </c>
    </row>
    <row r="824" spans="1:1" x14ac:dyDescent="0.3">
      <c r="A824" s="44" t="s">
        <v>3764</v>
      </c>
    </row>
    <row r="825" spans="1:1" x14ac:dyDescent="0.3">
      <c r="A825" s="44" t="s">
        <v>3765</v>
      </c>
    </row>
    <row r="826" spans="1:1" x14ac:dyDescent="0.3">
      <c r="A826" s="44" t="s">
        <v>3766</v>
      </c>
    </row>
    <row r="827" spans="1:1" x14ac:dyDescent="0.3">
      <c r="A827" s="44" t="s">
        <v>3767</v>
      </c>
    </row>
    <row r="828" spans="1:1" x14ac:dyDescent="0.3">
      <c r="A828" s="44" t="s">
        <v>3768</v>
      </c>
    </row>
    <row r="829" spans="1:1" x14ac:dyDescent="0.3">
      <c r="A829" s="44" t="s">
        <v>3769</v>
      </c>
    </row>
    <row r="830" spans="1:1" x14ac:dyDescent="0.3">
      <c r="A830" s="44" t="s">
        <v>3770</v>
      </c>
    </row>
    <row r="831" spans="1:1" x14ac:dyDescent="0.3">
      <c r="A831" s="44" t="s">
        <v>3771</v>
      </c>
    </row>
    <row r="832" spans="1:1" x14ac:dyDescent="0.3">
      <c r="A832" s="44" t="s">
        <v>3772</v>
      </c>
    </row>
    <row r="833" spans="1:1" x14ac:dyDescent="0.3">
      <c r="A833" s="44" t="s">
        <v>3773</v>
      </c>
    </row>
    <row r="834" spans="1:1" x14ac:dyDescent="0.3">
      <c r="A834" s="44" t="s">
        <v>3774</v>
      </c>
    </row>
    <row r="835" spans="1:1" x14ac:dyDescent="0.3">
      <c r="A835" s="44" t="s">
        <v>3775</v>
      </c>
    </row>
    <row r="836" spans="1:1" x14ac:dyDescent="0.3">
      <c r="A836" s="44" t="s">
        <v>3776</v>
      </c>
    </row>
    <row r="837" spans="1:1" x14ac:dyDescent="0.3">
      <c r="A837" s="44" t="s">
        <v>3777</v>
      </c>
    </row>
    <row r="838" spans="1:1" x14ac:dyDescent="0.3">
      <c r="A838" s="44" t="s">
        <v>3723</v>
      </c>
    </row>
    <row r="839" spans="1:1" x14ac:dyDescent="0.3">
      <c r="A839" s="44" t="s">
        <v>3778</v>
      </c>
    </row>
    <row r="840" spans="1:1" x14ac:dyDescent="0.3">
      <c r="A840" s="44" t="s">
        <v>3779</v>
      </c>
    </row>
    <row r="841" spans="1:1" x14ac:dyDescent="0.3">
      <c r="A841" s="44" t="s">
        <v>3780</v>
      </c>
    </row>
    <row r="842" spans="1:1" x14ac:dyDescent="0.3">
      <c r="A842" s="44" t="s">
        <v>3781</v>
      </c>
    </row>
    <row r="843" spans="1:1" x14ac:dyDescent="0.3">
      <c r="A843" s="44" t="s">
        <v>3782</v>
      </c>
    </row>
    <row r="844" spans="1:1" x14ac:dyDescent="0.3">
      <c r="A844" s="44" t="s">
        <v>3783</v>
      </c>
    </row>
    <row r="845" spans="1:1" x14ac:dyDescent="0.3">
      <c r="A845" s="44" t="s">
        <v>3784</v>
      </c>
    </row>
    <row r="846" spans="1:1" x14ac:dyDescent="0.3">
      <c r="A846" s="44" t="s">
        <v>3785</v>
      </c>
    </row>
    <row r="847" spans="1:1" x14ac:dyDescent="0.3">
      <c r="A847" s="44" t="s">
        <v>3786</v>
      </c>
    </row>
    <row r="848" spans="1:1" x14ac:dyDescent="0.3">
      <c r="A848" s="44" t="s">
        <v>3787</v>
      </c>
    </row>
    <row r="849" spans="1:1" x14ac:dyDescent="0.3">
      <c r="A849" s="44" t="s">
        <v>3788</v>
      </c>
    </row>
    <row r="850" spans="1:1" x14ac:dyDescent="0.3">
      <c r="A850" s="44" t="s">
        <v>3789</v>
      </c>
    </row>
    <row r="851" spans="1:1" x14ac:dyDescent="0.3">
      <c r="A851" s="44" t="s">
        <v>3790</v>
      </c>
    </row>
    <row r="852" spans="1:1" x14ac:dyDescent="0.3">
      <c r="A852" s="44" t="s">
        <v>3791</v>
      </c>
    </row>
    <row r="853" spans="1:1" x14ac:dyDescent="0.3">
      <c r="A853" s="44" t="s">
        <v>3792</v>
      </c>
    </row>
    <row r="854" spans="1:1" x14ac:dyDescent="0.3">
      <c r="A854" s="44" t="s">
        <v>3793</v>
      </c>
    </row>
    <row r="855" spans="1:1" x14ac:dyDescent="0.3">
      <c r="A855" s="44" t="s">
        <v>3794</v>
      </c>
    </row>
    <row r="856" spans="1:1" x14ac:dyDescent="0.3">
      <c r="A856" s="44" t="s">
        <v>3795</v>
      </c>
    </row>
    <row r="857" spans="1:1" x14ac:dyDescent="0.3">
      <c r="A857" s="44" t="s">
        <v>3796</v>
      </c>
    </row>
    <row r="858" spans="1:1" x14ac:dyDescent="0.3">
      <c r="A858" s="44"/>
    </row>
    <row r="859" spans="1:1" x14ac:dyDescent="0.3">
      <c r="A859" s="44" t="s">
        <v>3785</v>
      </c>
    </row>
    <row r="860" spans="1:1" x14ac:dyDescent="0.3">
      <c r="A860" s="44" t="s">
        <v>3786</v>
      </c>
    </row>
    <row r="861" spans="1:1" x14ac:dyDescent="0.3">
      <c r="A861" s="44" t="s">
        <v>3797</v>
      </c>
    </row>
    <row r="862" spans="1:1" x14ac:dyDescent="0.3">
      <c r="A862" s="44" t="s">
        <v>3798</v>
      </c>
    </row>
    <row r="863" spans="1:1" x14ac:dyDescent="0.3">
      <c r="A863" s="44" t="s">
        <v>3799</v>
      </c>
    </row>
    <row r="864" spans="1:1" x14ac:dyDescent="0.3">
      <c r="A864" s="44" t="s">
        <v>3800</v>
      </c>
    </row>
    <row r="865" spans="1:1" x14ac:dyDescent="0.3">
      <c r="A865" s="44" t="s">
        <v>3801</v>
      </c>
    </row>
    <row r="866" spans="1:1" x14ac:dyDescent="0.3">
      <c r="A866" s="44" t="s">
        <v>3802</v>
      </c>
    </row>
    <row r="867" spans="1:1" x14ac:dyDescent="0.3">
      <c r="A867" s="44" t="s">
        <v>3803</v>
      </c>
    </row>
    <row r="868" spans="1:1" x14ac:dyDescent="0.3">
      <c r="A868" s="44" t="s">
        <v>3804</v>
      </c>
    </row>
    <row r="869" spans="1:1" x14ac:dyDescent="0.3">
      <c r="A869" s="44" t="s">
        <v>3805</v>
      </c>
    </row>
    <row r="870" spans="1:1" x14ac:dyDescent="0.3">
      <c r="A870" s="44" t="s">
        <v>3806</v>
      </c>
    </row>
    <row r="871" spans="1:1" x14ac:dyDescent="0.3">
      <c r="A871" s="44" t="s">
        <v>3807</v>
      </c>
    </row>
    <row r="872" spans="1:1" x14ac:dyDescent="0.3">
      <c r="A872" s="44" t="s">
        <v>3808</v>
      </c>
    </row>
    <row r="873" spans="1:1" x14ac:dyDescent="0.3">
      <c r="A873" s="44" t="s">
        <v>3809</v>
      </c>
    </row>
    <row r="874" spans="1:1" x14ac:dyDescent="0.3">
      <c r="A874" s="44" t="s">
        <v>3810</v>
      </c>
    </row>
    <row r="875" spans="1:1" x14ac:dyDescent="0.3">
      <c r="A875" s="44" t="s">
        <v>3811</v>
      </c>
    </row>
    <row r="876" spans="1:1" x14ac:dyDescent="0.3">
      <c r="A876" s="44" t="s">
        <v>3812</v>
      </c>
    </row>
    <row r="877" spans="1:1" x14ac:dyDescent="0.3">
      <c r="A877" s="44" t="s">
        <v>3813</v>
      </c>
    </row>
    <row r="878" spans="1:1" x14ac:dyDescent="0.3">
      <c r="A878" s="44" t="s">
        <v>3814</v>
      </c>
    </row>
    <row r="879" spans="1:1" x14ac:dyDescent="0.3">
      <c r="A879" s="44" t="s">
        <v>3815</v>
      </c>
    </row>
    <row r="880" spans="1:1" x14ac:dyDescent="0.3">
      <c r="A880" s="44" t="s">
        <v>3816</v>
      </c>
    </row>
    <row r="881" spans="1:1" x14ac:dyDescent="0.3">
      <c r="A881" s="44" t="s">
        <v>3817</v>
      </c>
    </row>
    <row r="882" spans="1:1" x14ac:dyDescent="0.3">
      <c r="A882" s="44" t="s">
        <v>3818</v>
      </c>
    </row>
    <row r="883" spans="1:1" x14ac:dyDescent="0.3">
      <c r="A883" s="44" t="s">
        <v>3819</v>
      </c>
    </row>
    <row r="884" spans="1:1" x14ac:dyDescent="0.3">
      <c r="A884" s="44" t="s">
        <v>3820</v>
      </c>
    </row>
    <row r="885" spans="1:1" x14ac:dyDescent="0.3">
      <c r="A885" s="44" t="s">
        <v>3821</v>
      </c>
    </row>
    <row r="886" spans="1:1" x14ac:dyDescent="0.3">
      <c r="A886" s="44" t="s">
        <v>3822</v>
      </c>
    </row>
    <row r="887" spans="1:1" x14ac:dyDescent="0.3">
      <c r="A887" s="44" t="s">
        <v>3823</v>
      </c>
    </row>
    <row r="888" spans="1:1" x14ac:dyDescent="0.3">
      <c r="A888" s="44" t="s">
        <v>3824</v>
      </c>
    </row>
    <row r="889" spans="1:1" x14ac:dyDescent="0.3">
      <c r="A889" s="44" t="s">
        <v>3825</v>
      </c>
    </row>
    <row r="890" spans="1:1" x14ac:dyDescent="0.3">
      <c r="A890" s="44" t="s">
        <v>3826</v>
      </c>
    </row>
    <row r="891" spans="1:1" x14ac:dyDescent="0.3">
      <c r="A891" s="44" t="s">
        <v>3827</v>
      </c>
    </row>
    <row r="892" spans="1:1" x14ac:dyDescent="0.3">
      <c r="A892" s="44" t="s">
        <v>3828</v>
      </c>
    </row>
    <row r="893" spans="1:1" x14ac:dyDescent="0.3">
      <c r="A893" s="44" t="s">
        <v>3829</v>
      </c>
    </row>
    <row r="894" spans="1:1" x14ac:dyDescent="0.3">
      <c r="A894" s="44" t="s">
        <v>3830</v>
      </c>
    </row>
    <row r="895" spans="1:1" x14ac:dyDescent="0.3">
      <c r="A895" s="44" t="s">
        <v>3831</v>
      </c>
    </row>
    <row r="896" spans="1:1" x14ac:dyDescent="0.3">
      <c r="A896" s="44" t="s">
        <v>3832</v>
      </c>
    </row>
    <row r="897" spans="1:1" x14ac:dyDescent="0.3">
      <c r="A897" s="44" t="s">
        <v>3833</v>
      </c>
    </row>
    <row r="898" spans="1:1" x14ac:dyDescent="0.3">
      <c r="A898" s="44" t="s">
        <v>3834</v>
      </c>
    </row>
    <row r="899" spans="1:1" x14ac:dyDescent="0.3">
      <c r="A899" s="44" t="s">
        <v>3835</v>
      </c>
    </row>
    <row r="900" spans="1:1" x14ac:dyDescent="0.3">
      <c r="A900" s="44" t="s">
        <v>3836</v>
      </c>
    </row>
    <row r="901" spans="1:1" x14ac:dyDescent="0.3">
      <c r="A901" s="44" t="s">
        <v>3837</v>
      </c>
    </row>
    <row r="902" spans="1:1" x14ac:dyDescent="0.3">
      <c r="A902" s="44" t="s">
        <v>3838</v>
      </c>
    </row>
    <row r="903" spans="1:1" x14ac:dyDescent="0.3">
      <c r="A903" s="44" t="s">
        <v>3353</v>
      </c>
    </row>
    <row r="904" spans="1:1" x14ac:dyDescent="0.3">
      <c r="A904" s="44" t="s">
        <v>3839</v>
      </c>
    </row>
    <row r="905" spans="1:1" x14ac:dyDescent="0.3">
      <c r="A905" s="44" t="s">
        <v>3355</v>
      </c>
    </row>
    <row r="906" spans="1:1" x14ac:dyDescent="0.3">
      <c r="A906" s="44"/>
    </row>
    <row r="907" spans="1:1" x14ac:dyDescent="0.3">
      <c r="A907" s="44" t="s">
        <v>3840</v>
      </c>
    </row>
    <row r="908" spans="1:1" x14ac:dyDescent="0.3">
      <c r="A908" s="44" t="s">
        <v>3841</v>
      </c>
    </row>
    <row r="909" spans="1:1" x14ac:dyDescent="0.3">
      <c r="A909" s="44" t="s">
        <v>3842</v>
      </c>
    </row>
    <row r="910" spans="1:1" x14ac:dyDescent="0.3">
      <c r="A910" s="44" t="s">
        <v>3843</v>
      </c>
    </row>
    <row r="911" spans="1:1" x14ac:dyDescent="0.3">
      <c r="A911" s="44" t="s">
        <v>3844</v>
      </c>
    </row>
    <row r="912" spans="1:1" x14ac:dyDescent="0.3">
      <c r="A912" s="44" t="s">
        <v>3845</v>
      </c>
    </row>
    <row r="913" spans="1:1" x14ac:dyDescent="0.3">
      <c r="A913" s="44" t="s">
        <v>3846</v>
      </c>
    </row>
    <row r="914" spans="1:1" x14ac:dyDescent="0.3">
      <c r="A914" s="44" t="s">
        <v>3847</v>
      </c>
    </row>
    <row r="915" spans="1:1" x14ac:dyDescent="0.3">
      <c r="A915" s="44" t="s">
        <v>3848</v>
      </c>
    </row>
    <row r="916" spans="1:1" x14ac:dyDescent="0.3">
      <c r="A916" s="44" t="s">
        <v>3849</v>
      </c>
    </row>
    <row r="917" spans="1:1" x14ac:dyDescent="0.3">
      <c r="A917" s="44" t="s">
        <v>3291</v>
      </c>
    </row>
    <row r="918" spans="1:1" x14ac:dyDescent="0.3">
      <c r="A918" s="44" t="s">
        <v>3292</v>
      </c>
    </row>
    <row r="919" spans="1:1" x14ac:dyDescent="0.3">
      <c r="A919" s="44" t="s">
        <v>3293</v>
      </c>
    </row>
    <row r="920" spans="1:1" x14ac:dyDescent="0.3">
      <c r="A920" s="44" t="s">
        <v>3294</v>
      </c>
    </row>
    <row r="921" spans="1:1" x14ac:dyDescent="0.3">
      <c r="A921" s="44" t="s">
        <v>3295</v>
      </c>
    </row>
    <row r="922" spans="1:1" x14ac:dyDescent="0.3">
      <c r="A922" s="44" t="s">
        <v>3296</v>
      </c>
    </row>
    <row r="923" spans="1:1" x14ac:dyDescent="0.3">
      <c r="A923" s="46">
        <v>2018</v>
      </c>
    </row>
    <row r="924" spans="1:1" x14ac:dyDescent="0.3">
      <c r="A924" s="44" t="s">
        <v>3850</v>
      </c>
    </row>
    <row r="925" spans="1:1" x14ac:dyDescent="0.3">
      <c r="A925" s="44" t="s">
        <v>3298</v>
      </c>
    </row>
    <row r="926" spans="1:1" x14ac:dyDescent="0.3">
      <c r="A926" s="44" t="s">
        <v>3851</v>
      </c>
    </row>
    <row r="927" spans="1:1" x14ac:dyDescent="0.3">
      <c r="A927" s="44" t="s">
        <v>3852</v>
      </c>
    </row>
    <row r="928" spans="1:1" x14ac:dyDescent="0.3">
      <c r="A928" s="44" t="s">
        <v>3853</v>
      </c>
    </row>
    <row r="929" spans="1:1" x14ac:dyDescent="0.3">
      <c r="A929" s="44" t="s">
        <v>3854</v>
      </c>
    </row>
    <row r="930" spans="1:1" x14ac:dyDescent="0.3">
      <c r="A930" s="44" t="s">
        <v>3303</v>
      </c>
    </row>
    <row r="931" spans="1:1" x14ac:dyDescent="0.3">
      <c r="A931" s="44" t="s">
        <v>3304</v>
      </c>
    </row>
    <row r="932" spans="1:1" x14ac:dyDescent="0.3">
      <c r="A932" s="44" t="s">
        <v>3305</v>
      </c>
    </row>
    <row r="933" spans="1:1" x14ac:dyDescent="0.3">
      <c r="A933" s="44" t="s">
        <v>3306</v>
      </c>
    </row>
    <row r="934" spans="1:1" x14ac:dyDescent="0.3">
      <c r="A934" s="44" t="s">
        <v>3855</v>
      </c>
    </row>
    <row r="935" spans="1:1" x14ac:dyDescent="0.3">
      <c r="A935" s="44"/>
    </row>
    <row r="936" spans="1:1" x14ac:dyDescent="0.3">
      <c r="A936" s="44" t="s">
        <v>3296</v>
      </c>
    </row>
    <row r="937" spans="1:1" x14ac:dyDescent="0.3">
      <c r="A937" s="46">
        <v>2018</v>
      </c>
    </row>
    <row r="938" spans="1:1" x14ac:dyDescent="0.3">
      <c r="A938" s="44" t="s">
        <v>3856</v>
      </c>
    </row>
    <row r="939" spans="1:1" x14ac:dyDescent="0.3">
      <c r="A939" s="44" t="s">
        <v>3309</v>
      </c>
    </row>
    <row r="940" spans="1:1" x14ac:dyDescent="0.3">
      <c r="A940" s="44" t="s">
        <v>3310</v>
      </c>
    </row>
    <row r="941" spans="1:1" x14ac:dyDescent="0.3">
      <c r="A941" s="44" t="s">
        <v>3311</v>
      </c>
    </row>
    <row r="942" spans="1:1" x14ac:dyDescent="0.3">
      <c r="A942" s="44" t="s">
        <v>3312</v>
      </c>
    </row>
    <row r="943" spans="1:1" x14ac:dyDescent="0.3">
      <c r="A943" s="44" t="s">
        <v>3313</v>
      </c>
    </row>
    <row r="944" spans="1:1" x14ac:dyDescent="0.3">
      <c r="A944" s="44" t="s">
        <v>3314</v>
      </c>
    </row>
    <row r="945" spans="1:1" x14ac:dyDescent="0.3">
      <c r="A945" s="44" t="s">
        <v>3315</v>
      </c>
    </row>
    <row r="946" spans="1:1" x14ac:dyDescent="0.3">
      <c r="A946" s="44" t="s">
        <v>3316</v>
      </c>
    </row>
    <row r="947" spans="1:1" x14ac:dyDescent="0.3">
      <c r="A947" s="44" t="s">
        <v>3317</v>
      </c>
    </row>
    <row r="948" spans="1:1" x14ac:dyDescent="0.3">
      <c r="A948" s="44" t="s">
        <v>3318</v>
      </c>
    </row>
    <row r="949" spans="1:1" x14ac:dyDescent="0.3">
      <c r="A949" s="44" t="s">
        <v>3319</v>
      </c>
    </row>
    <row r="950" spans="1:1" x14ac:dyDescent="0.3">
      <c r="A950" s="44" t="s">
        <v>3320</v>
      </c>
    </row>
    <row r="951" spans="1:1" x14ac:dyDescent="0.3">
      <c r="A951" s="44" t="s">
        <v>3321</v>
      </c>
    </row>
    <row r="952" spans="1:1" x14ac:dyDescent="0.3">
      <c r="A952" s="44" t="s">
        <v>3857</v>
      </c>
    </row>
    <row r="953" spans="1:1" x14ac:dyDescent="0.3">
      <c r="A953" s="44" t="s">
        <v>3858</v>
      </c>
    </row>
    <row r="954" spans="1:1" x14ac:dyDescent="0.3">
      <c r="A954" s="44" t="s">
        <v>3324</v>
      </c>
    </row>
    <row r="955" spans="1:1" x14ac:dyDescent="0.3">
      <c r="A955" s="44" t="s">
        <v>3325</v>
      </c>
    </row>
    <row r="956" spans="1:1" x14ac:dyDescent="0.3">
      <c r="A956" s="44" t="s">
        <v>3326</v>
      </c>
    </row>
    <row r="957" spans="1:1" x14ac:dyDescent="0.3">
      <c r="A957" s="44" t="s">
        <v>3327</v>
      </c>
    </row>
    <row r="958" spans="1:1" x14ac:dyDescent="0.3">
      <c r="A958" s="44" t="s">
        <v>3328</v>
      </c>
    </row>
    <row r="959" spans="1:1" x14ac:dyDescent="0.3">
      <c r="A959" s="44" t="s">
        <v>3329</v>
      </c>
    </row>
    <row r="960" spans="1:1" x14ac:dyDescent="0.3">
      <c r="A960" s="44" t="s">
        <v>3330</v>
      </c>
    </row>
    <row r="961" spans="1:1" x14ac:dyDescent="0.3">
      <c r="A961" s="44" t="s">
        <v>3331</v>
      </c>
    </row>
    <row r="962" spans="1:1" x14ac:dyDescent="0.3">
      <c r="A962" s="44" t="s">
        <v>3332</v>
      </c>
    </row>
    <row r="963" spans="1:1" x14ac:dyDescent="0.3">
      <c r="A963" s="44" t="s">
        <v>3333</v>
      </c>
    </row>
    <row r="964" spans="1:1" x14ac:dyDescent="0.3">
      <c r="A964" s="44" t="s">
        <v>3334</v>
      </c>
    </row>
    <row r="965" spans="1:1" x14ac:dyDescent="0.3">
      <c r="A965" s="44" t="s">
        <v>3859</v>
      </c>
    </row>
    <row r="966" spans="1:1" x14ac:dyDescent="0.3">
      <c r="A966" s="44" t="s">
        <v>3336</v>
      </c>
    </row>
    <row r="967" spans="1:1" x14ac:dyDescent="0.3">
      <c r="A967" s="44" t="s">
        <v>3337</v>
      </c>
    </row>
    <row r="968" spans="1:1" x14ac:dyDescent="0.3">
      <c r="A968" s="44" t="s">
        <v>3338</v>
      </c>
    </row>
    <row r="969" spans="1:1" x14ac:dyDescent="0.3">
      <c r="A969" s="44" t="s">
        <v>3339</v>
      </c>
    </row>
    <row r="970" spans="1:1" x14ac:dyDescent="0.3">
      <c r="A970" s="44" t="s">
        <v>3340</v>
      </c>
    </row>
    <row r="971" spans="1:1" x14ac:dyDescent="0.3">
      <c r="A971" s="44" t="s">
        <v>3341</v>
      </c>
    </row>
    <row r="972" spans="1:1" x14ac:dyDescent="0.3">
      <c r="A972" s="44" t="s">
        <v>3342</v>
      </c>
    </row>
    <row r="973" spans="1:1" x14ac:dyDescent="0.3">
      <c r="A973" s="44" t="s">
        <v>3343</v>
      </c>
    </row>
    <row r="974" spans="1:1" x14ac:dyDescent="0.3">
      <c r="A974" s="44" t="s">
        <v>3344</v>
      </c>
    </row>
    <row r="975" spans="1:1" x14ac:dyDescent="0.3">
      <c r="A975" s="44" t="s">
        <v>3345</v>
      </c>
    </row>
    <row r="976" spans="1:1" x14ac:dyDescent="0.3">
      <c r="A976" s="44" t="s">
        <v>3346</v>
      </c>
    </row>
    <row r="977" spans="1:1" x14ac:dyDescent="0.3">
      <c r="A977" s="44" t="s">
        <v>3347</v>
      </c>
    </row>
    <row r="978" spans="1:1" x14ac:dyDescent="0.3">
      <c r="A978" s="44" t="s">
        <v>3348</v>
      </c>
    </row>
    <row r="979" spans="1:1" x14ac:dyDescent="0.3">
      <c r="A979" s="44" t="s">
        <v>3349</v>
      </c>
    </row>
    <row r="980" spans="1:1" x14ac:dyDescent="0.3">
      <c r="A980" s="44" t="s">
        <v>3350</v>
      </c>
    </row>
    <row r="981" spans="1:1" x14ac:dyDescent="0.3">
      <c r="A981" s="44" t="s">
        <v>3351</v>
      </c>
    </row>
    <row r="982" spans="1:1" x14ac:dyDescent="0.3">
      <c r="A982" s="44" t="s">
        <v>3352</v>
      </c>
    </row>
    <row r="983" spans="1:1" x14ac:dyDescent="0.3">
      <c r="A983" s="44"/>
    </row>
    <row r="984" spans="1:1" x14ac:dyDescent="0.3">
      <c r="A984" s="44" t="s">
        <v>3860</v>
      </c>
    </row>
    <row r="985" spans="1:1" x14ac:dyDescent="0.3">
      <c r="A985" s="44" t="s">
        <v>3861</v>
      </c>
    </row>
    <row r="986" spans="1:1" x14ac:dyDescent="0.3">
      <c r="A986" s="44" t="s">
        <v>3862</v>
      </c>
    </row>
    <row r="987" spans="1:1" x14ac:dyDescent="0.3">
      <c r="A987" s="44" t="s">
        <v>3863</v>
      </c>
    </row>
    <row r="988" spans="1:1" x14ac:dyDescent="0.3">
      <c r="A988" s="44" t="s">
        <v>3864</v>
      </c>
    </row>
    <row r="989" spans="1:1" x14ac:dyDescent="0.3">
      <c r="A989" s="44" t="s">
        <v>3865</v>
      </c>
    </row>
    <row r="990" spans="1:1" x14ac:dyDescent="0.3">
      <c r="A990" s="44" t="s">
        <v>3866</v>
      </c>
    </row>
    <row r="991" spans="1:1" x14ac:dyDescent="0.3">
      <c r="A991" s="44" t="s">
        <v>3867</v>
      </c>
    </row>
    <row r="992" spans="1:1" x14ac:dyDescent="0.3">
      <c r="A992" s="44" t="s">
        <v>3868</v>
      </c>
    </row>
    <row r="993" spans="1:1" x14ac:dyDescent="0.3">
      <c r="A993" s="44" t="s">
        <v>3869</v>
      </c>
    </row>
    <row r="994" spans="1:1" x14ac:dyDescent="0.3">
      <c r="A994" s="44" t="s">
        <v>3870</v>
      </c>
    </row>
    <row r="995" spans="1:1" x14ac:dyDescent="0.3">
      <c r="A995" s="44" t="s">
        <v>3871</v>
      </c>
    </row>
    <row r="996" spans="1:1" x14ac:dyDescent="0.3">
      <c r="A996" s="44" t="s">
        <v>3872</v>
      </c>
    </row>
    <row r="997" spans="1:1" x14ac:dyDescent="0.3">
      <c r="A997" s="44" t="s">
        <v>3873</v>
      </c>
    </row>
    <row r="998" spans="1:1" x14ac:dyDescent="0.3">
      <c r="A998" s="44" t="s">
        <v>3874</v>
      </c>
    </row>
    <row r="999" spans="1:1" x14ac:dyDescent="0.3">
      <c r="A999" s="44" t="s">
        <v>3875</v>
      </c>
    </row>
    <row r="1000" spans="1:1" x14ac:dyDescent="0.3">
      <c r="A1000" s="44" t="s">
        <v>3876</v>
      </c>
    </row>
    <row r="1001" spans="1:1" x14ac:dyDescent="0.3">
      <c r="A1001" s="44" t="s">
        <v>3877</v>
      </c>
    </row>
    <row r="1002" spans="1:1" x14ac:dyDescent="0.3">
      <c r="A1002" s="44" t="s">
        <v>3878</v>
      </c>
    </row>
    <row r="1003" spans="1:1" x14ac:dyDescent="0.3">
      <c r="A1003" s="44" t="s">
        <v>3879</v>
      </c>
    </row>
    <row r="1004" spans="1:1" x14ac:dyDescent="0.3">
      <c r="A1004" s="44" t="s">
        <v>3880</v>
      </c>
    </row>
    <row r="1005" spans="1:1" x14ac:dyDescent="0.3">
      <c r="A1005" s="44" t="s">
        <v>3881</v>
      </c>
    </row>
    <row r="1006" spans="1:1" x14ac:dyDescent="0.3">
      <c r="A1006" s="44" t="s">
        <v>3882</v>
      </c>
    </row>
    <row r="1007" spans="1:1" x14ac:dyDescent="0.3">
      <c r="A1007" s="44" t="s">
        <v>3883</v>
      </c>
    </row>
    <row r="1008" spans="1:1" x14ac:dyDescent="0.3">
      <c r="A1008" s="44" t="s">
        <v>3884</v>
      </c>
    </row>
    <row r="1009" spans="1:1" x14ac:dyDescent="0.3">
      <c r="A1009" s="44" t="s">
        <v>3885</v>
      </c>
    </row>
    <row r="1010" spans="1:1" x14ac:dyDescent="0.3">
      <c r="A1010" s="44" t="s">
        <v>3886</v>
      </c>
    </row>
    <row r="1011" spans="1:1" x14ac:dyDescent="0.3">
      <c r="A1011" s="44" t="s">
        <v>3887</v>
      </c>
    </row>
    <row r="1012" spans="1:1" x14ac:dyDescent="0.3">
      <c r="A1012" s="44" t="s">
        <v>3888</v>
      </c>
    </row>
    <row r="1013" spans="1:1" x14ac:dyDescent="0.3">
      <c r="A1013" s="44" t="s">
        <v>3889</v>
      </c>
    </row>
    <row r="1014" spans="1:1" x14ac:dyDescent="0.3">
      <c r="A1014" s="44" t="s">
        <v>3890</v>
      </c>
    </row>
    <row r="1015" spans="1:1" x14ac:dyDescent="0.3">
      <c r="A1015" s="44" t="s">
        <v>3891</v>
      </c>
    </row>
    <row r="1016" spans="1:1" x14ac:dyDescent="0.3">
      <c r="A1016" s="44" t="s">
        <v>3892</v>
      </c>
    </row>
    <row r="1017" spans="1:1" x14ac:dyDescent="0.3">
      <c r="A1017" s="44" t="s">
        <v>3893</v>
      </c>
    </row>
    <row r="1018" spans="1:1" x14ac:dyDescent="0.3">
      <c r="A1018" s="44" t="s">
        <v>3894</v>
      </c>
    </row>
    <row r="1019" spans="1:1" x14ac:dyDescent="0.3">
      <c r="A1019" s="44" t="s">
        <v>3895</v>
      </c>
    </row>
    <row r="1020" spans="1:1" x14ac:dyDescent="0.3">
      <c r="A1020" s="46">
        <v>5311</v>
      </c>
    </row>
    <row r="1021" spans="1:1" x14ac:dyDescent="0.3">
      <c r="A1021" s="44" t="s">
        <v>3896</v>
      </c>
    </row>
    <row r="1022" spans="1:1" x14ac:dyDescent="0.3">
      <c r="A1022" s="44" t="s">
        <v>3897</v>
      </c>
    </row>
    <row r="1023" spans="1:1" x14ac:dyDescent="0.3">
      <c r="A1023" s="44"/>
    </row>
    <row r="1024" spans="1:1" x14ac:dyDescent="0.3">
      <c r="A1024" s="44" t="s">
        <v>3898</v>
      </c>
    </row>
    <row r="1025" spans="1:1" x14ac:dyDescent="0.3">
      <c r="A1025" s="44" t="s">
        <v>3890</v>
      </c>
    </row>
    <row r="1026" spans="1:1" x14ac:dyDescent="0.3">
      <c r="A1026" s="44" t="s">
        <v>3899</v>
      </c>
    </row>
    <row r="1027" spans="1:1" x14ac:dyDescent="0.3">
      <c r="A1027" s="44" t="s">
        <v>3900</v>
      </c>
    </row>
    <row r="1028" spans="1:1" x14ac:dyDescent="0.3">
      <c r="A1028" s="44" t="s">
        <v>3901</v>
      </c>
    </row>
    <row r="1029" spans="1:1" x14ac:dyDescent="0.3">
      <c r="A1029" s="44" t="s">
        <v>3902</v>
      </c>
    </row>
    <row r="1030" spans="1:1" x14ac:dyDescent="0.3">
      <c r="A1030" s="44" t="s">
        <v>3903</v>
      </c>
    </row>
    <row r="1031" spans="1:1" x14ac:dyDescent="0.3">
      <c r="A1031" s="44" t="s">
        <v>3904</v>
      </c>
    </row>
    <row r="1032" spans="1:1" x14ac:dyDescent="0.3">
      <c r="A1032" s="44" t="s">
        <v>3905</v>
      </c>
    </row>
    <row r="1033" spans="1:1" x14ac:dyDescent="0.3">
      <c r="A1033" s="44" t="s">
        <v>3906</v>
      </c>
    </row>
    <row r="1034" spans="1:1" x14ac:dyDescent="0.3">
      <c r="A1034" s="44" t="s">
        <v>3907</v>
      </c>
    </row>
    <row r="1035" spans="1:1" x14ac:dyDescent="0.3">
      <c r="A1035" s="44" t="s">
        <v>3908</v>
      </c>
    </row>
    <row r="1036" spans="1:1" x14ac:dyDescent="0.3">
      <c r="A1036" s="44" t="s">
        <v>3909</v>
      </c>
    </row>
    <row r="1037" spans="1:1" x14ac:dyDescent="0.3">
      <c r="A1037" s="44" t="s">
        <v>3910</v>
      </c>
    </row>
    <row r="1038" spans="1:1" x14ac:dyDescent="0.3">
      <c r="A1038" s="44" t="s">
        <v>3911</v>
      </c>
    </row>
    <row r="1039" spans="1:1" x14ac:dyDescent="0.3">
      <c r="A1039" s="44" t="s">
        <v>3912</v>
      </c>
    </row>
    <row r="1040" spans="1:1" x14ac:dyDescent="0.3">
      <c r="A1040" s="44" t="s">
        <v>3913</v>
      </c>
    </row>
    <row r="1041" spans="1:1" x14ac:dyDescent="0.3">
      <c r="A1041" s="44" t="s">
        <v>3914</v>
      </c>
    </row>
    <row r="1042" spans="1:1" x14ac:dyDescent="0.3">
      <c r="A1042" s="44" t="s">
        <v>3915</v>
      </c>
    </row>
    <row r="1043" spans="1:1" x14ac:dyDescent="0.3">
      <c r="A1043" s="44" t="s">
        <v>3916</v>
      </c>
    </row>
    <row r="1044" spans="1:1" x14ac:dyDescent="0.3">
      <c r="A1044" s="44" t="s">
        <v>3917</v>
      </c>
    </row>
    <row r="1045" spans="1:1" x14ac:dyDescent="0.3">
      <c r="A1045" s="44" t="s">
        <v>3918</v>
      </c>
    </row>
    <row r="1046" spans="1:1" x14ac:dyDescent="0.3">
      <c r="A1046" s="44" t="s">
        <v>3919</v>
      </c>
    </row>
    <row r="1047" spans="1:1" x14ac:dyDescent="0.3">
      <c r="A1047" s="44" t="s">
        <v>3920</v>
      </c>
    </row>
    <row r="1048" spans="1:1" x14ac:dyDescent="0.3">
      <c r="A1048" s="44" t="s">
        <v>3921</v>
      </c>
    </row>
    <row r="1049" spans="1:1" x14ac:dyDescent="0.3">
      <c r="A1049" s="44" t="s">
        <v>3922</v>
      </c>
    </row>
    <row r="1050" spans="1:1" x14ac:dyDescent="0.3">
      <c r="A1050" s="44" t="s">
        <v>3923</v>
      </c>
    </row>
    <row r="1051" spans="1:1" x14ac:dyDescent="0.3">
      <c r="A1051" s="44" t="s">
        <v>3924</v>
      </c>
    </row>
    <row r="1052" spans="1:1" x14ac:dyDescent="0.3">
      <c r="A1052" s="44" t="s">
        <v>3925</v>
      </c>
    </row>
    <row r="1053" spans="1:1" x14ac:dyDescent="0.3">
      <c r="A1053" s="44" t="s">
        <v>3926</v>
      </c>
    </row>
    <row r="1054" spans="1:1" x14ac:dyDescent="0.3">
      <c r="A1054" s="44" t="s">
        <v>3927</v>
      </c>
    </row>
    <row r="1055" spans="1:1" x14ac:dyDescent="0.3">
      <c r="A1055" s="44" t="s">
        <v>3928</v>
      </c>
    </row>
    <row r="1056" spans="1:1" x14ac:dyDescent="0.3">
      <c r="A1056" s="44" t="s">
        <v>3929</v>
      </c>
    </row>
    <row r="1057" spans="1:1" x14ac:dyDescent="0.3">
      <c r="A1057" s="44" t="s">
        <v>3930</v>
      </c>
    </row>
    <row r="1058" spans="1:1" x14ac:dyDescent="0.3">
      <c r="A1058" s="44" t="s">
        <v>3931</v>
      </c>
    </row>
    <row r="1059" spans="1:1" x14ac:dyDescent="0.3">
      <c r="A1059" s="44" t="s">
        <v>3932</v>
      </c>
    </row>
    <row r="1060" spans="1:1" x14ac:dyDescent="0.3">
      <c r="A1060" s="44"/>
    </row>
    <row r="1061" spans="1:1" x14ac:dyDescent="0.3">
      <c r="A1061" s="44" t="s">
        <v>3933</v>
      </c>
    </row>
    <row r="1062" spans="1:1" x14ac:dyDescent="0.3">
      <c r="A1062" s="44" t="s">
        <v>3934</v>
      </c>
    </row>
    <row r="1063" spans="1:1" x14ac:dyDescent="0.3">
      <c r="A1063" s="44" t="s">
        <v>3889</v>
      </c>
    </row>
    <row r="1064" spans="1:1" x14ac:dyDescent="0.3">
      <c r="A1064" s="44" t="s">
        <v>3890</v>
      </c>
    </row>
    <row r="1065" spans="1:1" x14ac:dyDescent="0.3">
      <c r="A1065" s="44" t="s">
        <v>3935</v>
      </c>
    </row>
    <row r="1066" spans="1:1" x14ac:dyDescent="0.3">
      <c r="A1066" s="44" t="s">
        <v>3936</v>
      </c>
    </row>
    <row r="1067" spans="1:1" x14ac:dyDescent="0.3">
      <c r="A1067" s="44" t="s">
        <v>3937</v>
      </c>
    </row>
    <row r="1068" spans="1:1" x14ac:dyDescent="0.3">
      <c r="A1068" s="44" t="s">
        <v>3938</v>
      </c>
    </row>
    <row r="1069" spans="1:1" x14ac:dyDescent="0.3">
      <c r="A1069" s="44" t="s">
        <v>3939</v>
      </c>
    </row>
    <row r="1070" spans="1:1" x14ac:dyDescent="0.3">
      <c r="A1070" s="44" t="s">
        <v>3940</v>
      </c>
    </row>
    <row r="1071" spans="1:1" x14ac:dyDescent="0.3">
      <c r="A1071" s="44" t="s">
        <v>3941</v>
      </c>
    </row>
    <row r="1072" spans="1:1" x14ac:dyDescent="0.3">
      <c r="A1072" s="44" t="s">
        <v>3942</v>
      </c>
    </row>
    <row r="1073" spans="1:1" x14ac:dyDescent="0.3">
      <c r="A1073" s="44" t="s">
        <v>3943</v>
      </c>
    </row>
    <row r="1074" spans="1:1" x14ac:dyDescent="0.3">
      <c r="A1074" s="44" t="s">
        <v>3944</v>
      </c>
    </row>
    <row r="1075" spans="1:1" x14ac:dyDescent="0.3">
      <c r="A1075" s="44" t="s">
        <v>3945</v>
      </c>
    </row>
    <row r="1076" spans="1:1" x14ac:dyDescent="0.3">
      <c r="A1076" s="44" t="s">
        <v>3946</v>
      </c>
    </row>
    <row r="1077" spans="1:1" x14ac:dyDescent="0.3">
      <c r="A1077" s="44" t="s">
        <v>3947</v>
      </c>
    </row>
    <row r="1078" spans="1:1" x14ac:dyDescent="0.3">
      <c r="A1078" s="44" t="s">
        <v>3948</v>
      </c>
    </row>
    <row r="1079" spans="1:1" x14ac:dyDescent="0.3">
      <c r="A1079" s="44" t="s">
        <v>3949</v>
      </c>
    </row>
    <row r="1080" spans="1:1" x14ac:dyDescent="0.3">
      <c r="A1080" s="44" t="s">
        <v>3950</v>
      </c>
    </row>
    <row r="1081" spans="1:1" x14ac:dyDescent="0.3">
      <c r="A1081" s="44" t="s">
        <v>3951</v>
      </c>
    </row>
    <row r="1082" spans="1:1" x14ac:dyDescent="0.3">
      <c r="A1082" s="44" t="s">
        <v>3952</v>
      </c>
    </row>
    <row r="1083" spans="1:1" x14ac:dyDescent="0.3">
      <c r="A1083" s="44" t="s">
        <v>3953</v>
      </c>
    </row>
    <row r="1084" spans="1:1" x14ac:dyDescent="0.3">
      <c r="A1084" s="44" t="s">
        <v>3954</v>
      </c>
    </row>
    <row r="1085" spans="1:1" x14ac:dyDescent="0.3">
      <c r="A1085" s="44" t="s">
        <v>3955</v>
      </c>
    </row>
    <row r="1086" spans="1:1" x14ac:dyDescent="0.3">
      <c r="A1086" s="44" t="s">
        <v>3956</v>
      </c>
    </row>
    <row r="1087" spans="1:1" x14ac:dyDescent="0.3">
      <c r="A1087" s="46">
        <v>5831</v>
      </c>
    </row>
    <row r="1088" spans="1:1" x14ac:dyDescent="0.3">
      <c r="A1088" s="46">
        <v>6221</v>
      </c>
    </row>
    <row r="1089" spans="1:1" x14ac:dyDescent="0.3">
      <c r="A1089" s="44"/>
    </row>
    <row r="1090" spans="1:1" x14ac:dyDescent="0.3">
      <c r="A1090" s="44" t="s">
        <v>3957</v>
      </c>
    </row>
    <row r="1091" spans="1:1" x14ac:dyDescent="0.3">
      <c r="A1091" s="44" t="s">
        <v>3958</v>
      </c>
    </row>
    <row r="1092" spans="1:1" x14ac:dyDescent="0.3">
      <c r="A1092" s="44" t="s">
        <v>3959</v>
      </c>
    </row>
    <row r="1093" spans="1:1" x14ac:dyDescent="0.3">
      <c r="A1093" s="44" t="s">
        <v>3960</v>
      </c>
    </row>
    <row r="1094" spans="1:1" x14ac:dyDescent="0.3">
      <c r="A1094" s="44" t="s">
        <v>3961</v>
      </c>
    </row>
    <row r="1095" spans="1:1" x14ac:dyDescent="0.3">
      <c r="A1095" s="44" t="s">
        <v>3962</v>
      </c>
    </row>
    <row r="1096" spans="1:1" x14ac:dyDescent="0.3">
      <c r="A1096" s="44" t="s">
        <v>3963</v>
      </c>
    </row>
    <row r="1097" spans="1:1" x14ac:dyDescent="0.3">
      <c r="A1097" s="44" t="s">
        <v>3964</v>
      </c>
    </row>
    <row r="1098" spans="1:1" x14ac:dyDescent="0.3">
      <c r="A1098" s="44" t="s">
        <v>3965</v>
      </c>
    </row>
    <row r="1099" spans="1:1" x14ac:dyDescent="0.3">
      <c r="A1099" s="44" t="s">
        <v>3966</v>
      </c>
    </row>
    <row r="1100" spans="1:1" x14ac:dyDescent="0.3">
      <c r="A1100" s="44" t="s">
        <v>3967</v>
      </c>
    </row>
    <row r="1101" spans="1:1" x14ac:dyDescent="0.3">
      <c r="A1101" s="44" t="s">
        <v>3968</v>
      </c>
    </row>
    <row r="1102" spans="1:1" x14ac:dyDescent="0.3">
      <c r="A1102" s="44" t="s">
        <v>3969</v>
      </c>
    </row>
    <row r="1103" spans="1:1" x14ac:dyDescent="0.3">
      <c r="A1103" s="44" t="s">
        <v>3970</v>
      </c>
    </row>
    <row r="1104" spans="1:1" x14ac:dyDescent="0.3">
      <c r="A1104" s="44" t="s">
        <v>3971</v>
      </c>
    </row>
    <row r="1105" spans="1:1" x14ac:dyDescent="0.3">
      <c r="A1105" s="44" t="s">
        <v>3972</v>
      </c>
    </row>
    <row r="1106" spans="1:1" x14ac:dyDescent="0.3">
      <c r="A1106" s="44" t="s">
        <v>3973</v>
      </c>
    </row>
    <row r="1107" spans="1:1" x14ac:dyDescent="0.3">
      <c r="A1107" s="44" t="s">
        <v>3974</v>
      </c>
    </row>
    <row r="1108" spans="1:1" x14ac:dyDescent="0.3">
      <c r="A1108" s="44" t="s">
        <v>3975</v>
      </c>
    </row>
    <row r="1109" spans="1:1" x14ac:dyDescent="0.3">
      <c r="A1109" s="44" t="s">
        <v>3976</v>
      </c>
    </row>
    <row r="1110" spans="1:1" x14ac:dyDescent="0.3">
      <c r="A1110" s="44" t="s">
        <v>3977</v>
      </c>
    </row>
    <row r="1111" spans="1:1" x14ac:dyDescent="0.3">
      <c r="A1111" s="44" t="s">
        <v>3978</v>
      </c>
    </row>
    <row r="1112" spans="1:1" x14ac:dyDescent="0.3">
      <c r="A1112" s="44" t="s">
        <v>3979</v>
      </c>
    </row>
    <row r="1113" spans="1:1" x14ac:dyDescent="0.3">
      <c r="A1113" s="44" t="s">
        <v>3980</v>
      </c>
    </row>
    <row r="1114" spans="1:1" x14ac:dyDescent="0.3">
      <c r="A1114" s="44" t="s">
        <v>3981</v>
      </c>
    </row>
    <row r="1115" spans="1:1" x14ac:dyDescent="0.3">
      <c r="A1115" s="44" t="s">
        <v>3982</v>
      </c>
    </row>
    <row r="1116" spans="1:1" x14ac:dyDescent="0.3">
      <c r="A1116" s="44" t="s">
        <v>3983</v>
      </c>
    </row>
    <row r="1117" spans="1:1" x14ac:dyDescent="0.3">
      <c r="A1117" s="44" t="s">
        <v>3984</v>
      </c>
    </row>
    <row r="1118" spans="1:1" x14ac:dyDescent="0.3">
      <c r="A1118" s="44" t="s">
        <v>3985</v>
      </c>
    </row>
    <row r="1119" spans="1:1" x14ac:dyDescent="0.3">
      <c r="A1119" s="44" t="s">
        <v>3986</v>
      </c>
    </row>
    <row r="1120" spans="1:1" x14ac:dyDescent="0.3">
      <c r="A1120" s="44"/>
    </row>
    <row r="1121" spans="1:1" x14ac:dyDescent="0.3">
      <c r="A1121" s="44" t="s">
        <v>3971</v>
      </c>
    </row>
    <row r="1122" spans="1:1" x14ac:dyDescent="0.3">
      <c r="A1122" s="44" t="s">
        <v>3987</v>
      </c>
    </row>
    <row r="1123" spans="1:1" x14ac:dyDescent="0.3">
      <c r="A1123" s="44" t="s">
        <v>3988</v>
      </c>
    </row>
    <row r="1124" spans="1:1" x14ac:dyDescent="0.3">
      <c r="A1124" s="44" t="s">
        <v>3989</v>
      </c>
    </row>
    <row r="1125" spans="1:1" x14ac:dyDescent="0.3">
      <c r="A1125" s="44" t="s">
        <v>3990</v>
      </c>
    </row>
    <row r="1126" spans="1:1" x14ac:dyDescent="0.3">
      <c r="A1126" s="44" t="s">
        <v>3766</v>
      </c>
    </row>
    <row r="1127" spans="1:1" x14ac:dyDescent="0.3">
      <c r="A1127" s="44" t="s">
        <v>3991</v>
      </c>
    </row>
    <row r="1128" spans="1:1" x14ac:dyDescent="0.3">
      <c r="A1128" s="44" t="s">
        <v>3992</v>
      </c>
    </row>
    <row r="1129" spans="1:1" x14ac:dyDescent="0.3">
      <c r="A1129" s="44" t="s">
        <v>3993</v>
      </c>
    </row>
    <row r="1130" spans="1:1" x14ac:dyDescent="0.3">
      <c r="A1130" s="44" t="s">
        <v>3994</v>
      </c>
    </row>
    <row r="1131" spans="1:1" x14ac:dyDescent="0.3">
      <c r="A1131" s="44" t="s">
        <v>3995</v>
      </c>
    </row>
    <row r="1132" spans="1:1" x14ac:dyDescent="0.3">
      <c r="A1132" s="44" t="s">
        <v>3996</v>
      </c>
    </row>
    <row r="1133" spans="1:1" x14ac:dyDescent="0.3">
      <c r="A1133" s="44" t="s">
        <v>3997</v>
      </c>
    </row>
    <row r="1134" spans="1:1" x14ac:dyDescent="0.3">
      <c r="A1134" s="44" t="s">
        <v>3998</v>
      </c>
    </row>
    <row r="1135" spans="1:1" x14ac:dyDescent="0.3">
      <c r="A1135" s="44" t="s">
        <v>3999</v>
      </c>
    </row>
    <row r="1136" spans="1:1" x14ac:dyDescent="0.3">
      <c r="A1136" s="44" t="s">
        <v>4000</v>
      </c>
    </row>
    <row r="1137" spans="1:1" x14ac:dyDescent="0.3">
      <c r="A1137" s="44" t="s">
        <v>4001</v>
      </c>
    </row>
    <row r="1138" spans="1:1" x14ac:dyDescent="0.3">
      <c r="A1138" s="44" t="s">
        <v>4002</v>
      </c>
    </row>
    <row r="1139" spans="1:1" x14ac:dyDescent="0.3">
      <c r="A1139" s="44" t="s">
        <v>4003</v>
      </c>
    </row>
    <row r="1140" spans="1:1" x14ac:dyDescent="0.3">
      <c r="A1140" s="44" t="s">
        <v>4004</v>
      </c>
    </row>
    <row r="1141" spans="1:1" x14ac:dyDescent="0.3">
      <c r="A1141" s="44" t="s">
        <v>4005</v>
      </c>
    </row>
    <row r="1142" spans="1:1" ht="72" x14ac:dyDescent="0.3">
      <c r="A1142" s="44" t="s">
        <v>4006</v>
      </c>
    </row>
    <row r="1143" spans="1:1" x14ac:dyDescent="0.3">
      <c r="A1143" s="44" t="s">
        <v>4007</v>
      </c>
    </row>
    <row r="1144" spans="1:1" x14ac:dyDescent="0.3">
      <c r="A1144" s="44" t="s">
        <v>4008</v>
      </c>
    </row>
    <row r="1145" spans="1:1" x14ac:dyDescent="0.3">
      <c r="A1145" s="44" t="s">
        <v>4009</v>
      </c>
    </row>
    <row r="1146" spans="1:1" x14ac:dyDescent="0.3">
      <c r="A1146" s="44" t="s">
        <v>4010</v>
      </c>
    </row>
    <row r="1147" spans="1:1" x14ac:dyDescent="0.3">
      <c r="A1147" s="44"/>
    </row>
    <row r="1148" spans="1:1" x14ac:dyDescent="0.3">
      <c r="A1148" s="44" t="s">
        <v>4011</v>
      </c>
    </row>
    <row r="1149" spans="1:1" x14ac:dyDescent="0.3">
      <c r="A1149" s="44" t="s">
        <v>4012</v>
      </c>
    </row>
    <row r="1150" spans="1:1" x14ac:dyDescent="0.3">
      <c r="A1150" s="44" t="s">
        <v>4013</v>
      </c>
    </row>
    <row r="1151" spans="1:1" x14ac:dyDescent="0.3">
      <c r="A1151" s="44" t="s">
        <v>4014</v>
      </c>
    </row>
    <row r="1152" spans="1:1" x14ac:dyDescent="0.3">
      <c r="A1152" s="44" t="s">
        <v>4015</v>
      </c>
    </row>
    <row r="1153" spans="1:1" x14ac:dyDescent="0.3">
      <c r="A1153" s="44" t="s">
        <v>4016</v>
      </c>
    </row>
    <row r="1154" spans="1:1" x14ac:dyDescent="0.3">
      <c r="A1154" s="44" t="s">
        <v>4017</v>
      </c>
    </row>
    <row r="1155" spans="1:1" x14ac:dyDescent="0.3">
      <c r="A1155" s="44" t="s">
        <v>4018</v>
      </c>
    </row>
    <row r="1156" spans="1:1" x14ac:dyDescent="0.3">
      <c r="A1156" s="44" t="s">
        <v>4019</v>
      </c>
    </row>
    <row r="1157" spans="1:1" x14ac:dyDescent="0.3">
      <c r="A1157" s="44" t="s">
        <v>4020</v>
      </c>
    </row>
    <row r="1158" spans="1:1" x14ac:dyDescent="0.3">
      <c r="A1158" s="44" t="s">
        <v>4021</v>
      </c>
    </row>
    <row r="1159" spans="1:1" x14ac:dyDescent="0.3">
      <c r="A1159" s="44" t="s">
        <v>4022</v>
      </c>
    </row>
    <row r="1160" spans="1:1" x14ac:dyDescent="0.3">
      <c r="A1160" s="44" t="s">
        <v>4023</v>
      </c>
    </row>
    <row r="1161" spans="1:1" x14ac:dyDescent="0.3">
      <c r="A1161" s="44" t="s">
        <v>4024</v>
      </c>
    </row>
    <row r="1162" spans="1:1" x14ac:dyDescent="0.3">
      <c r="A1162" s="44" t="s">
        <v>4025</v>
      </c>
    </row>
    <row r="1163" spans="1:1" x14ac:dyDescent="0.3">
      <c r="A1163" s="44" t="s">
        <v>4026</v>
      </c>
    </row>
    <row r="1164" spans="1:1" x14ac:dyDescent="0.3">
      <c r="A1164" s="44" t="s">
        <v>4027</v>
      </c>
    </row>
    <row r="1165" spans="1:1" x14ac:dyDescent="0.3">
      <c r="A1165" s="44" t="s">
        <v>4028</v>
      </c>
    </row>
    <row r="1166" spans="1:1" x14ac:dyDescent="0.3">
      <c r="A1166" s="44" t="s">
        <v>4029</v>
      </c>
    </row>
    <row r="1167" spans="1:1" x14ac:dyDescent="0.3">
      <c r="A1167" s="44" t="s">
        <v>4016</v>
      </c>
    </row>
    <row r="1168" spans="1:1" x14ac:dyDescent="0.3">
      <c r="A1168" s="44" t="s">
        <v>4017</v>
      </c>
    </row>
    <row r="1169" spans="1:1" x14ac:dyDescent="0.3">
      <c r="A1169" s="44" t="s">
        <v>4018</v>
      </c>
    </row>
    <row r="1170" spans="1:1" x14ac:dyDescent="0.3">
      <c r="A1170" s="44" t="s">
        <v>4019</v>
      </c>
    </row>
    <row r="1171" spans="1:1" x14ac:dyDescent="0.3">
      <c r="A1171" s="44" t="s">
        <v>4020</v>
      </c>
    </row>
    <row r="1172" spans="1:1" x14ac:dyDescent="0.3">
      <c r="A1172" s="44" t="s">
        <v>4030</v>
      </c>
    </row>
    <row r="1173" spans="1:1" x14ac:dyDescent="0.3">
      <c r="A1173" s="44" t="s">
        <v>4031</v>
      </c>
    </row>
    <row r="1174" spans="1:1" x14ac:dyDescent="0.3">
      <c r="A1174" s="44" t="s">
        <v>4032</v>
      </c>
    </row>
    <row r="1175" spans="1:1" x14ac:dyDescent="0.3">
      <c r="A1175" s="44" t="s">
        <v>4033</v>
      </c>
    </row>
    <row r="1176" spans="1:1" x14ac:dyDescent="0.3">
      <c r="A1176" s="44" t="s">
        <v>4034</v>
      </c>
    </row>
    <row r="1177" spans="1:1" x14ac:dyDescent="0.3">
      <c r="A1177" s="44" t="s">
        <v>4035</v>
      </c>
    </row>
    <row r="1178" spans="1:1" x14ac:dyDescent="0.3">
      <c r="A1178" s="44" t="s">
        <v>4036</v>
      </c>
    </row>
    <row r="1179" spans="1:1" x14ac:dyDescent="0.3">
      <c r="A1179" s="44" t="s">
        <v>4037</v>
      </c>
    </row>
    <row r="1180" spans="1:1" x14ac:dyDescent="0.3">
      <c r="A1180" s="44" t="s">
        <v>4038</v>
      </c>
    </row>
    <row r="1181" spans="1:1" x14ac:dyDescent="0.3">
      <c r="A1181" s="44" t="s">
        <v>4039</v>
      </c>
    </row>
    <row r="1182" spans="1:1" x14ac:dyDescent="0.3">
      <c r="A1182" s="44" t="s">
        <v>4040</v>
      </c>
    </row>
    <row r="1183" spans="1:1" x14ac:dyDescent="0.3">
      <c r="A1183" s="44" t="s">
        <v>4041</v>
      </c>
    </row>
    <row r="1184" spans="1:1" x14ac:dyDescent="0.3">
      <c r="A1184" s="44" t="s">
        <v>4042</v>
      </c>
    </row>
    <row r="1185" spans="1:1" x14ac:dyDescent="0.3">
      <c r="A1185" s="44" t="s">
        <v>4043</v>
      </c>
    </row>
    <row r="1186" spans="1:1" x14ac:dyDescent="0.3">
      <c r="A1186" s="44" t="s">
        <v>4044</v>
      </c>
    </row>
    <row r="1187" spans="1:1" x14ac:dyDescent="0.3">
      <c r="A1187" s="44" t="s">
        <v>4045</v>
      </c>
    </row>
    <row r="1188" spans="1:1" x14ac:dyDescent="0.3">
      <c r="A1188" s="44" t="s">
        <v>4046</v>
      </c>
    </row>
    <row r="1189" spans="1:1" x14ac:dyDescent="0.3">
      <c r="A1189" s="44" t="s">
        <v>4047</v>
      </c>
    </row>
    <row r="1190" spans="1:1" x14ac:dyDescent="0.3">
      <c r="A1190" s="44" t="s">
        <v>4048</v>
      </c>
    </row>
    <row r="1191" spans="1:1" x14ac:dyDescent="0.3">
      <c r="A1191" s="44" t="s">
        <v>4049</v>
      </c>
    </row>
    <row r="1192" spans="1:1" x14ac:dyDescent="0.3">
      <c r="A1192" s="44" t="s">
        <v>4050</v>
      </c>
    </row>
    <row r="1193" spans="1:1" x14ac:dyDescent="0.3">
      <c r="A1193" s="44" t="s">
        <v>4051</v>
      </c>
    </row>
    <row r="1194" spans="1:1" x14ac:dyDescent="0.3">
      <c r="A1194" s="44" t="s">
        <v>4052</v>
      </c>
    </row>
    <row r="1195" spans="1:1" x14ac:dyDescent="0.3">
      <c r="A1195" s="44"/>
    </row>
    <row r="1196" spans="1:1" x14ac:dyDescent="0.3">
      <c r="A1196" s="44" t="s">
        <v>4053</v>
      </c>
    </row>
    <row r="1197" spans="1:1" x14ac:dyDescent="0.3">
      <c r="A1197" s="44" t="s">
        <v>4054</v>
      </c>
    </row>
    <row r="1198" spans="1:1" x14ac:dyDescent="0.3">
      <c r="A1198" s="44" t="s">
        <v>4055</v>
      </c>
    </row>
    <row r="1199" spans="1:1" x14ac:dyDescent="0.3">
      <c r="A1199" s="44" t="s">
        <v>4056</v>
      </c>
    </row>
    <row r="1200" spans="1:1" x14ac:dyDescent="0.3">
      <c r="A1200" s="44" t="s">
        <v>3214</v>
      </c>
    </row>
    <row r="1201" spans="1:1" x14ac:dyDescent="0.3">
      <c r="A1201" s="44" t="s">
        <v>4057</v>
      </c>
    </row>
    <row r="1202" spans="1:1" x14ac:dyDescent="0.3">
      <c r="A1202" s="44" t="s">
        <v>4058</v>
      </c>
    </row>
    <row r="1203" spans="1:1" x14ac:dyDescent="0.3">
      <c r="A1203" s="44" t="s">
        <v>4059</v>
      </c>
    </row>
    <row r="1204" spans="1:1" x14ac:dyDescent="0.3">
      <c r="A1204" s="44" t="s">
        <v>4060</v>
      </c>
    </row>
    <row r="1205" spans="1:1" x14ac:dyDescent="0.3">
      <c r="A1205" s="44" t="s">
        <v>4061</v>
      </c>
    </row>
    <row r="1206" spans="1:1" x14ac:dyDescent="0.3">
      <c r="A1206" s="44" t="s">
        <v>4062</v>
      </c>
    </row>
    <row r="1207" spans="1:1" x14ac:dyDescent="0.3">
      <c r="A1207" s="44" t="s">
        <v>4063</v>
      </c>
    </row>
    <row r="1208" spans="1:1" x14ac:dyDescent="0.3">
      <c r="A1208" s="44" t="s">
        <v>4064</v>
      </c>
    </row>
    <row r="1209" spans="1:1" x14ac:dyDescent="0.3">
      <c r="A1209" s="44" t="s">
        <v>4065</v>
      </c>
    </row>
    <row r="1210" spans="1:1" x14ac:dyDescent="0.3">
      <c r="A1210" s="44" t="s">
        <v>4066</v>
      </c>
    </row>
    <row r="1211" spans="1:1" x14ac:dyDescent="0.3">
      <c r="A1211" s="44" t="s">
        <v>4067</v>
      </c>
    </row>
    <row r="1212" spans="1:1" x14ac:dyDescent="0.3">
      <c r="A1212" s="44" t="s">
        <v>4068</v>
      </c>
    </row>
    <row r="1213" spans="1:1" x14ac:dyDescent="0.3">
      <c r="A1213" s="44" t="s">
        <v>4069</v>
      </c>
    </row>
    <row r="1214" spans="1:1" x14ac:dyDescent="0.3">
      <c r="A1214" s="44" t="s">
        <v>4070</v>
      </c>
    </row>
    <row r="1215" spans="1:1" x14ac:dyDescent="0.3">
      <c r="A1215" s="44" t="s">
        <v>4071</v>
      </c>
    </row>
    <row r="1216" spans="1:1" x14ac:dyDescent="0.3">
      <c r="A1216" s="44" t="s">
        <v>4061</v>
      </c>
    </row>
    <row r="1217" spans="1:1" x14ac:dyDescent="0.3">
      <c r="A1217" s="44" t="s">
        <v>4062</v>
      </c>
    </row>
    <row r="1218" spans="1:1" x14ac:dyDescent="0.3">
      <c r="A1218" s="44" t="s">
        <v>4072</v>
      </c>
    </row>
    <row r="1219" spans="1:1" x14ac:dyDescent="0.3">
      <c r="A1219" s="44" t="s">
        <v>4073</v>
      </c>
    </row>
    <row r="1220" spans="1:1" x14ac:dyDescent="0.3">
      <c r="A1220" s="44" t="s">
        <v>4074</v>
      </c>
    </row>
    <row r="1221" spans="1:1" x14ac:dyDescent="0.3">
      <c r="A1221" s="44" t="s">
        <v>4070</v>
      </c>
    </row>
    <row r="1222" spans="1:1" x14ac:dyDescent="0.3">
      <c r="A1222" s="44" t="s">
        <v>4075</v>
      </c>
    </row>
    <row r="1223" spans="1:1" x14ac:dyDescent="0.3">
      <c r="A1223" s="44" t="s">
        <v>4076</v>
      </c>
    </row>
    <row r="1224" spans="1:1" x14ac:dyDescent="0.3">
      <c r="A1224" s="44" t="s">
        <v>4077</v>
      </c>
    </row>
    <row r="1225" spans="1:1" x14ac:dyDescent="0.3">
      <c r="A1225" s="46">
        <v>3</v>
      </c>
    </row>
    <row r="1226" spans="1:1" x14ac:dyDescent="0.3">
      <c r="A1226" s="44" t="s">
        <v>4078</v>
      </c>
    </row>
    <row r="1227" spans="1:1" x14ac:dyDescent="0.3">
      <c r="A1227" s="44" t="s">
        <v>4079</v>
      </c>
    </row>
    <row r="1228" spans="1:1" x14ac:dyDescent="0.3">
      <c r="A1228" s="44" t="s">
        <v>4080</v>
      </c>
    </row>
    <row r="1229" spans="1:1" x14ac:dyDescent="0.3">
      <c r="A1229" s="44" t="s">
        <v>4081</v>
      </c>
    </row>
    <row r="1230" spans="1:1" x14ac:dyDescent="0.3">
      <c r="A1230" s="44" t="s">
        <v>3214</v>
      </c>
    </row>
    <row r="1231" spans="1:1" x14ac:dyDescent="0.3">
      <c r="A1231" s="44" t="s">
        <v>4057</v>
      </c>
    </row>
    <row r="1232" spans="1:1" x14ac:dyDescent="0.3">
      <c r="A1232" s="44" t="s">
        <v>4058</v>
      </c>
    </row>
    <row r="1233" spans="1:1" x14ac:dyDescent="0.3">
      <c r="A1233" s="44" t="s">
        <v>4082</v>
      </c>
    </row>
    <row r="1234" spans="1:1" x14ac:dyDescent="0.3">
      <c r="A1234" s="44" t="s">
        <v>4060</v>
      </c>
    </row>
    <row r="1235" spans="1:1" x14ac:dyDescent="0.3">
      <c r="A1235" s="44" t="s">
        <v>4061</v>
      </c>
    </row>
    <row r="1236" spans="1:1" x14ac:dyDescent="0.3">
      <c r="A1236" s="44" t="s">
        <v>4062</v>
      </c>
    </row>
    <row r="1237" spans="1:1" x14ac:dyDescent="0.3">
      <c r="A1237" s="44" t="s">
        <v>4063</v>
      </c>
    </row>
    <row r="1238" spans="1:1" x14ac:dyDescent="0.3">
      <c r="A1238" s="44" t="s">
        <v>4064</v>
      </c>
    </row>
    <row r="1239" spans="1:1" x14ac:dyDescent="0.3">
      <c r="A1239" s="44" t="s">
        <v>4065</v>
      </c>
    </row>
    <row r="1240" spans="1:1" x14ac:dyDescent="0.3">
      <c r="A1240" s="44" t="s">
        <v>4066</v>
      </c>
    </row>
    <row r="1241" spans="1:1" x14ac:dyDescent="0.3">
      <c r="A1241" s="44" t="s">
        <v>4067</v>
      </c>
    </row>
    <row r="1242" spans="1:1" x14ac:dyDescent="0.3">
      <c r="A1242" s="44" t="s">
        <v>4083</v>
      </c>
    </row>
    <row r="1243" spans="1:1" x14ac:dyDescent="0.3">
      <c r="A1243" s="44" t="s">
        <v>4069</v>
      </c>
    </row>
    <row r="1244" spans="1:1" x14ac:dyDescent="0.3">
      <c r="A1244" s="44" t="s">
        <v>4070</v>
      </c>
    </row>
    <row r="1245" spans="1:1" x14ac:dyDescent="0.3">
      <c r="A1245" s="44" t="s">
        <v>4071</v>
      </c>
    </row>
    <row r="1246" spans="1:1" x14ac:dyDescent="0.3">
      <c r="A1246" s="44" t="s">
        <v>4061</v>
      </c>
    </row>
    <row r="1247" spans="1:1" x14ac:dyDescent="0.3">
      <c r="A1247" s="44" t="s">
        <v>4062</v>
      </c>
    </row>
    <row r="1248" spans="1:1" x14ac:dyDescent="0.3">
      <c r="A1248" s="44" t="s">
        <v>4072</v>
      </c>
    </row>
    <row r="1249" spans="1:1" x14ac:dyDescent="0.3">
      <c r="A1249" s="44" t="s">
        <v>4073</v>
      </c>
    </row>
    <row r="1250" spans="1:1" x14ac:dyDescent="0.3">
      <c r="A1250" s="44" t="s">
        <v>4074</v>
      </c>
    </row>
    <row r="1251" spans="1:1" x14ac:dyDescent="0.3">
      <c r="A1251" s="44" t="s">
        <v>4070</v>
      </c>
    </row>
    <row r="1252" spans="1:1" x14ac:dyDescent="0.3">
      <c r="A1252" s="44" t="s">
        <v>4075</v>
      </c>
    </row>
    <row r="1253" spans="1:1" x14ac:dyDescent="0.3">
      <c r="A1253" s="44" t="s">
        <v>4076</v>
      </c>
    </row>
    <row r="1254" spans="1:1" x14ac:dyDescent="0.3">
      <c r="A1254" s="44" t="s">
        <v>4077</v>
      </c>
    </row>
    <row r="1255" spans="1:1" x14ac:dyDescent="0.3">
      <c r="A1255" s="44"/>
    </row>
    <row r="1256" spans="1:1" x14ac:dyDescent="0.3">
      <c r="A1256" s="44" t="s">
        <v>4084</v>
      </c>
    </row>
    <row r="1257" spans="1:1" x14ac:dyDescent="0.3">
      <c r="A1257" s="44" t="s">
        <v>3214</v>
      </c>
    </row>
    <row r="1258" spans="1:1" x14ac:dyDescent="0.3">
      <c r="A1258" s="44" t="s">
        <v>4057</v>
      </c>
    </row>
    <row r="1259" spans="1:1" x14ac:dyDescent="0.3">
      <c r="A1259" s="44" t="s">
        <v>4058</v>
      </c>
    </row>
    <row r="1260" spans="1:1" x14ac:dyDescent="0.3">
      <c r="A1260" s="44" t="s">
        <v>4082</v>
      </c>
    </row>
    <row r="1261" spans="1:1" x14ac:dyDescent="0.3">
      <c r="A1261" s="44" t="s">
        <v>4060</v>
      </c>
    </row>
    <row r="1262" spans="1:1" x14ac:dyDescent="0.3">
      <c r="A1262" s="44" t="s">
        <v>4061</v>
      </c>
    </row>
    <row r="1263" spans="1:1" x14ac:dyDescent="0.3">
      <c r="A1263" s="44" t="s">
        <v>4062</v>
      </c>
    </row>
    <row r="1264" spans="1:1" x14ac:dyDescent="0.3">
      <c r="A1264" s="44" t="s">
        <v>4063</v>
      </c>
    </row>
    <row r="1265" spans="1:1" x14ac:dyDescent="0.3">
      <c r="A1265" s="44" t="s">
        <v>4064</v>
      </c>
    </row>
    <row r="1266" spans="1:1" x14ac:dyDescent="0.3">
      <c r="A1266" s="44" t="s">
        <v>4065</v>
      </c>
    </row>
    <row r="1267" spans="1:1" x14ac:dyDescent="0.3">
      <c r="A1267" s="44" t="s">
        <v>4066</v>
      </c>
    </row>
    <row r="1268" spans="1:1" x14ac:dyDescent="0.3">
      <c r="A1268" s="44" t="s">
        <v>4067</v>
      </c>
    </row>
    <row r="1269" spans="1:1" x14ac:dyDescent="0.3">
      <c r="A1269" s="44" t="s">
        <v>4083</v>
      </c>
    </row>
    <row r="1270" spans="1:1" x14ac:dyDescent="0.3">
      <c r="A1270" s="44" t="s">
        <v>4069</v>
      </c>
    </row>
    <row r="1271" spans="1:1" x14ac:dyDescent="0.3">
      <c r="A1271" s="44" t="s">
        <v>4070</v>
      </c>
    </row>
    <row r="1272" spans="1:1" x14ac:dyDescent="0.3">
      <c r="A1272" s="44" t="s">
        <v>4071</v>
      </c>
    </row>
    <row r="1273" spans="1:1" x14ac:dyDescent="0.3">
      <c r="A1273" s="44" t="s">
        <v>4061</v>
      </c>
    </row>
    <row r="1274" spans="1:1" x14ac:dyDescent="0.3">
      <c r="A1274" s="44" t="s">
        <v>4062</v>
      </c>
    </row>
    <row r="1275" spans="1:1" x14ac:dyDescent="0.3">
      <c r="A1275" s="44" t="s">
        <v>4072</v>
      </c>
    </row>
    <row r="1276" spans="1:1" x14ac:dyDescent="0.3">
      <c r="A1276" s="44" t="s">
        <v>4073</v>
      </c>
    </row>
    <row r="1277" spans="1:1" x14ac:dyDescent="0.3">
      <c r="A1277" s="44" t="s">
        <v>4074</v>
      </c>
    </row>
    <row r="1278" spans="1:1" x14ac:dyDescent="0.3">
      <c r="A1278" s="44" t="s">
        <v>4070</v>
      </c>
    </row>
    <row r="1279" spans="1:1" x14ac:dyDescent="0.3">
      <c r="A1279" s="44" t="s">
        <v>4075</v>
      </c>
    </row>
    <row r="1280" spans="1:1" x14ac:dyDescent="0.3">
      <c r="A1280" s="44" t="s">
        <v>4076</v>
      </c>
    </row>
    <row r="1281" spans="1:1" x14ac:dyDescent="0.3">
      <c r="A1281" s="44" t="s">
        <v>4077</v>
      </c>
    </row>
    <row r="1282" spans="1:1" x14ac:dyDescent="0.3">
      <c r="A1282" s="44" t="s">
        <v>4055</v>
      </c>
    </row>
    <row r="1283" spans="1:1" x14ac:dyDescent="0.3">
      <c r="A1283" s="44" t="s">
        <v>4085</v>
      </c>
    </row>
    <row r="1284" spans="1:1" x14ac:dyDescent="0.3">
      <c r="A1284" s="44" t="s">
        <v>3214</v>
      </c>
    </row>
    <row r="1285" spans="1:1" x14ac:dyDescent="0.3">
      <c r="A1285" s="44" t="s">
        <v>4057</v>
      </c>
    </row>
    <row r="1286" spans="1:1" x14ac:dyDescent="0.3">
      <c r="A1286" s="44" t="s">
        <v>4058</v>
      </c>
    </row>
    <row r="1287" spans="1:1" x14ac:dyDescent="0.3">
      <c r="A1287" s="44" t="s">
        <v>4059</v>
      </c>
    </row>
    <row r="1288" spans="1:1" x14ac:dyDescent="0.3">
      <c r="A1288" s="44" t="s">
        <v>4060</v>
      </c>
    </row>
    <row r="1289" spans="1:1" x14ac:dyDescent="0.3">
      <c r="A1289" s="44" t="s">
        <v>4061</v>
      </c>
    </row>
    <row r="1290" spans="1:1" x14ac:dyDescent="0.3">
      <c r="A1290" s="44" t="s">
        <v>4062</v>
      </c>
    </row>
    <row r="1291" spans="1:1" x14ac:dyDescent="0.3">
      <c r="A1291" s="44" t="s">
        <v>4063</v>
      </c>
    </row>
    <row r="1292" spans="1:1" x14ac:dyDescent="0.3">
      <c r="A1292" s="44" t="s">
        <v>4064</v>
      </c>
    </row>
    <row r="1293" spans="1:1" x14ac:dyDescent="0.3">
      <c r="A1293" s="44" t="s">
        <v>4065</v>
      </c>
    </row>
    <row r="1294" spans="1:1" x14ac:dyDescent="0.3">
      <c r="A1294" s="44" t="s">
        <v>4066</v>
      </c>
    </row>
    <row r="1295" spans="1:1" x14ac:dyDescent="0.3">
      <c r="A1295" s="44" t="s">
        <v>4067</v>
      </c>
    </row>
    <row r="1296" spans="1:1" x14ac:dyDescent="0.3">
      <c r="A1296" s="44" t="s">
        <v>4068</v>
      </c>
    </row>
    <row r="1297" spans="1:1" x14ac:dyDescent="0.3">
      <c r="A1297" s="44" t="s">
        <v>4069</v>
      </c>
    </row>
    <row r="1298" spans="1:1" x14ac:dyDescent="0.3">
      <c r="A1298" s="44" t="s">
        <v>4070</v>
      </c>
    </row>
    <row r="1299" spans="1:1" x14ac:dyDescent="0.3">
      <c r="A1299" s="44" t="s">
        <v>4071</v>
      </c>
    </row>
    <row r="1300" spans="1:1" x14ac:dyDescent="0.3">
      <c r="A1300" s="44" t="s">
        <v>4061</v>
      </c>
    </row>
    <row r="1301" spans="1:1" x14ac:dyDescent="0.3">
      <c r="A1301" s="44" t="s">
        <v>4062</v>
      </c>
    </row>
    <row r="1302" spans="1:1" x14ac:dyDescent="0.3">
      <c r="A1302" s="44" t="s">
        <v>4072</v>
      </c>
    </row>
    <row r="1303" spans="1:1" x14ac:dyDescent="0.3">
      <c r="A1303" s="44" t="s">
        <v>4073</v>
      </c>
    </row>
    <row r="1304" spans="1:1" x14ac:dyDescent="0.3">
      <c r="A1304" s="44" t="s">
        <v>4074</v>
      </c>
    </row>
    <row r="1305" spans="1:1" x14ac:dyDescent="0.3">
      <c r="A1305" s="44" t="s">
        <v>4070</v>
      </c>
    </row>
    <row r="1306" spans="1:1" x14ac:dyDescent="0.3">
      <c r="A1306" s="44" t="s">
        <v>4075</v>
      </c>
    </row>
    <row r="1307" spans="1:1" x14ac:dyDescent="0.3">
      <c r="A1307" s="44" t="s">
        <v>4076</v>
      </c>
    </row>
    <row r="1308" spans="1:1" x14ac:dyDescent="0.3">
      <c r="A1308" s="44" t="s">
        <v>4077</v>
      </c>
    </row>
    <row r="1309" spans="1:1" x14ac:dyDescent="0.3">
      <c r="A1309" s="46">
        <v>6</v>
      </c>
    </row>
    <row r="1310" spans="1:1" x14ac:dyDescent="0.3">
      <c r="A1310" s="44" t="s">
        <v>4086</v>
      </c>
    </row>
    <row r="1311" spans="1:1" x14ac:dyDescent="0.3">
      <c r="A1311" s="44" t="s">
        <v>4087</v>
      </c>
    </row>
    <row r="1312" spans="1:1" x14ac:dyDescent="0.3">
      <c r="A1312" s="44" t="s">
        <v>4081</v>
      </c>
    </row>
    <row r="1313" spans="1:1" x14ac:dyDescent="0.3">
      <c r="A1313" s="44" t="s">
        <v>3214</v>
      </c>
    </row>
    <row r="1314" spans="1:1" x14ac:dyDescent="0.3">
      <c r="A1314" s="44" t="s">
        <v>4057</v>
      </c>
    </row>
    <row r="1315" spans="1:1" x14ac:dyDescent="0.3">
      <c r="A1315" s="44" t="s">
        <v>4058</v>
      </c>
    </row>
    <row r="1316" spans="1:1" x14ac:dyDescent="0.3">
      <c r="A1316" s="44" t="s">
        <v>4082</v>
      </c>
    </row>
    <row r="1317" spans="1:1" x14ac:dyDescent="0.3">
      <c r="A1317" s="44" t="s">
        <v>4060</v>
      </c>
    </row>
    <row r="1318" spans="1:1" x14ac:dyDescent="0.3">
      <c r="A1318" s="44" t="s">
        <v>4061</v>
      </c>
    </row>
    <row r="1319" spans="1:1" x14ac:dyDescent="0.3">
      <c r="A1319" s="44" t="s">
        <v>4062</v>
      </c>
    </row>
    <row r="1320" spans="1:1" x14ac:dyDescent="0.3">
      <c r="A1320" s="44" t="s">
        <v>4063</v>
      </c>
    </row>
    <row r="1321" spans="1:1" x14ac:dyDescent="0.3">
      <c r="A1321" s="44" t="s">
        <v>4064</v>
      </c>
    </row>
    <row r="1322" spans="1:1" x14ac:dyDescent="0.3">
      <c r="A1322" s="44" t="s">
        <v>4065</v>
      </c>
    </row>
    <row r="1323" spans="1:1" x14ac:dyDescent="0.3">
      <c r="A1323" s="44" t="s">
        <v>4066</v>
      </c>
    </row>
    <row r="1324" spans="1:1" x14ac:dyDescent="0.3">
      <c r="A1324" s="44" t="s">
        <v>4067</v>
      </c>
    </row>
    <row r="1325" spans="1:1" x14ac:dyDescent="0.3">
      <c r="A1325" s="44" t="s">
        <v>4083</v>
      </c>
    </row>
    <row r="1326" spans="1:1" x14ac:dyDescent="0.3">
      <c r="A1326" s="44" t="s">
        <v>4069</v>
      </c>
    </row>
    <row r="1327" spans="1:1" x14ac:dyDescent="0.3">
      <c r="A1327" s="44" t="s">
        <v>4070</v>
      </c>
    </row>
    <row r="1328" spans="1:1" x14ac:dyDescent="0.3">
      <c r="A1328" s="44" t="s">
        <v>4071</v>
      </c>
    </row>
    <row r="1329" spans="1:1" x14ac:dyDescent="0.3">
      <c r="A1329" s="44" t="s">
        <v>4061</v>
      </c>
    </row>
    <row r="1330" spans="1:1" x14ac:dyDescent="0.3">
      <c r="A1330" s="44" t="s">
        <v>4062</v>
      </c>
    </row>
    <row r="1331" spans="1:1" x14ac:dyDescent="0.3">
      <c r="A1331" s="44" t="s">
        <v>4072</v>
      </c>
    </row>
    <row r="1332" spans="1:1" x14ac:dyDescent="0.3">
      <c r="A1332" s="44" t="s">
        <v>4073</v>
      </c>
    </row>
    <row r="1333" spans="1:1" x14ac:dyDescent="0.3">
      <c r="A1333" s="44" t="s">
        <v>4074</v>
      </c>
    </row>
    <row r="1334" spans="1:1" x14ac:dyDescent="0.3">
      <c r="A1334" s="44" t="s">
        <v>4070</v>
      </c>
    </row>
    <row r="1335" spans="1:1" x14ac:dyDescent="0.3">
      <c r="A1335" s="44" t="s">
        <v>4075</v>
      </c>
    </row>
    <row r="1336" spans="1:1" x14ac:dyDescent="0.3">
      <c r="A1336" s="44" t="s">
        <v>4076</v>
      </c>
    </row>
    <row r="1337" spans="1:1" x14ac:dyDescent="0.3">
      <c r="A1337" s="44" t="s">
        <v>4077</v>
      </c>
    </row>
    <row r="1338" spans="1:1" x14ac:dyDescent="0.3">
      <c r="A1338" s="44"/>
    </row>
    <row r="1339" spans="1:1" x14ac:dyDescent="0.3">
      <c r="A1339" s="46">
        <v>81</v>
      </c>
    </row>
    <row r="1340" spans="1:1" x14ac:dyDescent="0.3">
      <c r="A1340" s="44" t="s">
        <v>4088</v>
      </c>
    </row>
    <row r="1341" spans="1:1" x14ac:dyDescent="0.3">
      <c r="A1341" s="44" t="s">
        <v>4089</v>
      </c>
    </row>
    <row r="1342" spans="1:1" x14ac:dyDescent="0.3">
      <c r="A1342" s="44" t="s">
        <v>4081</v>
      </c>
    </row>
    <row r="1343" spans="1:1" x14ac:dyDescent="0.3">
      <c r="A1343" s="44" t="s">
        <v>4090</v>
      </c>
    </row>
    <row r="1344" spans="1:1" x14ac:dyDescent="0.3">
      <c r="A1344" s="44" t="s">
        <v>4091</v>
      </c>
    </row>
    <row r="1345" spans="1:1" x14ac:dyDescent="0.3">
      <c r="A1345" s="44" t="s">
        <v>4089</v>
      </c>
    </row>
    <row r="1346" spans="1:1" x14ac:dyDescent="0.3">
      <c r="A1346" s="44" t="s">
        <v>4057</v>
      </c>
    </row>
    <row r="1347" spans="1:1" x14ac:dyDescent="0.3">
      <c r="A1347" s="44" t="s">
        <v>4058</v>
      </c>
    </row>
    <row r="1348" spans="1:1" x14ac:dyDescent="0.3">
      <c r="A1348" s="44" t="s">
        <v>4082</v>
      </c>
    </row>
    <row r="1349" spans="1:1" x14ac:dyDescent="0.3">
      <c r="A1349" s="44" t="s">
        <v>4060</v>
      </c>
    </row>
    <row r="1350" spans="1:1" x14ac:dyDescent="0.3">
      <c r="A1350" s="44" t="s">
        <v>4061</v>
      </c>
    </row>
    <row r="1351" spans="1:1" x14ac:dyDescent="0.3">
      <c r="A1351" s="44" t="s">
        <v>4062</v>
      </c>
    </row>
    <row r="1352" spans="1:1" x14ac:dyDescent="0.3">
      <c r="A1352" s="44" t="s">
        <v>4063</v>
      </c>
    </row>
    <row r="1353" spans="1:1" x14ac:dyDescent="0.3">
      <c r="A1353" s="44" t="s">
        <v>4064</v>
      </c>
    </row>
    <row r="1354" spans="1:1" x14ac:dyDescent="0.3">
      <c r="A1354" s="44" t="s">
        <v>4083</v>
      </c>
    </row>
    <row r="1355" spans="1:1" x14ac:dyDescent="0.3">
      <c r="A1355" s="44" t="s">
        <v>4069</v>
      </c>
    </row>
    <row r="1356" spans="1:1" x14ac:dyDescent="0.3">
      <c r="A1356" s="44" t="s">
        <v>4070</v>
      </c>
    </row>
    <row r="1357" spans="1:1" x14ac:dyDescent="0.3">
      <c r="A1357" s="44" t="s">
        <v>4071</v>
      </c>
    </row>
    <row r="1358" spans="1:1" x14ac:dyDescent="0.3">
      <c r="A1358" s="44" t="s">
        <v>4061</v>
      </c>
    </row>
    <row r="1359" spans="1:1" x14ac:dyDescent="0.3">
      <c r="A1359" s="44" t="s">
        <v>4062</v>
      </c>
    </row>
    <row r="1360" spans="1:1" x14ac:dyDescent="0.3">
      <c r="A1360" s="44" t="s">
        <v>4072</v>
      </c>
    </row>
    <row r="1361" spans="1:1" x14ac:dyDescent="0.3">
      <c r="A1361" s="44" t="s">
        <v>4073</v>
      </c>
    </row>
    <row r="1362" spans="1:1" x14ac:dyDescent="0.3">
      <c r="A1362" s="44" t="s">
        <v>4064</v>
      </c>
    </row>
    <row r="1363" spans="1:1" x14ac:dyDescent="0.3">
      <c r="A1363" s="46">
        <v>82</v>
      </c>
    </row>
    <row r="1364" spans="1:1" x14ac:dyDescent="0.3">
      <c r="A1364" s="44" t="s">
        <v>4092</v>
      </c>
    </row>
    <row r="1365" spans="1:1" x14ac:dyDescent="0.3">
      <c r="A1365" s="44" t="s">
        <v>4093</v>
      </c>
    </row>
    <row r="1366" spans="1:1" x14ac:dyDescent="0.3">
      <c r="A1366" s="44" t="s">
        <v>4081</v>
      </c>
    </row>
    <row r="1367" spans="1:1" x14ac:dyDescent="0.3">
      <c r="A1367" s="44" t="s">
        <v>4090</v>
      </c>
    </row>
    <row r="1368" spans="1:1" x14ac:dyDescent="0.3">
      <c r="A1368" s="44" t="s">
        <v>4091</v>
      </c>
    </row>
    <row r="1369" spans="1:1" x14ac:dyDescent="0.3">
      <c r="A1369" s="44" t="s">
        <v>4089</v>
      </c>
    </row>
    <row r="1370" spans="1:1" x14ac:dyDescent="0.3">
      <c r="A1370" s="44" t="s">
        <v>4057</v>
      </c>
    </row>
    <row r="1371" spans="1:1" x14ac:dyDescent="0.3">
      <c r="A1371" s="44" t="s">
        <v>4058</v>
      </c>
    </row>
    <row r="1372" spans="1:1" x14ac:dyDescent="0.3">
      <c r="A1372" s="44" t="s">
        <v>4094</v>
      </c>
    </row>
    <row r="1373" spans="1:1" x14ac:dyDescent="0.3">
      <c r="A1373" s="44" t="s">
        <v>4095</v>
      </c>
    </row>
    <row r="1374" spans="1:1" x14ac:dyDescent="0.3">
      <c r="A1374" s="44" t="s">
        <v>4083</v>
      </c>
    </row>
    <row r="1375" spans="1:1" x14ac:dyDescent="0.3">
      <c r="A1375" s="44" t="s">
        <v>4069</v>
      </c>
    </row>
    <row r="1376" spans="1:1" x14ac:dyDescent="0.3">
      <c r="A1376" s="44" t="s">
        <v>4070</v>
      </c>
    </row>
    <row r="1377" spans="1:1" x14ac:dyDescent="0.3">
      <c r="A1377" s="44" t="s">
        <v>4071</v>
      </c>
    </row>
    <row r="1378" spans="1:1" x14ac:dyDescent="0.3">
      <c r="A1378" s="44" t="s">
        <v>4061</v>
      </c>
    </row>
    <row r="1379" spans="1:1" x14ac:dyDescent="0.3">
      <c r="A1379" s="44" t="s">
        <v>4062</v>
      </c>
    </row>
    <row r="1380" spans="1:1" x14ac:dyDescent="0.3">
      <c r="A1380" s="44" t="s">
        <v>4096</v>
      </c>
    </row>
    <row r="1381" spans="1:1" x14ac:dyDescent="0.3">
      <c r="A1381" s="44" t="s">
        <v>4073</v>
      </c>
    </row>
    <row r="1382" spans="1:1" x14ac:dyDescent="0.3">
      <c r="A1382" s="44" t="s">
        <v>4064</v>
      </c>
    </row>
    <row r="1383" spans="1:1" x14ac:dyDescent="0.3">
      <c r="A1383" s="46">
        <v>0</v>
      </c>
    </row>
    <row r="1384" spans="1:1" x14ac:dyDescent="0.3">
      <c r="A1384" s="44" t="s">
        <v>4097</v>
      </c>
    </row>
    <row r="1385" spans="1:1" x14ac:dyDescent="0.3">
      <c r="A1385" s="44" t="s">
        <v>4098</v>
      </c>
    </row>
    <row r="1386" spans="1:1" x14ac:dyDescent="0.3">
      <c r="A1386" s="44" t="s">
        <v>4081</v>
      </c>
    </row>
    <row r="1387" spans="1:1" x14ac:dyDescent="0.3">
      <c r="A1387" s="44" t="s">
        <v>4090</v>
      </c>
    </row>
    <row r="1388" spans="1:1" x14ac:dyDescent="0.3">
      <c r="A1388" s="44" t="s">
        <v>4091</v>
      </c>
    </row>
    <row r="1389" spans="1:1" x14ac:dyDescent="0.3">
      <c r="A1389" s="44" t="s">
        <v>4089</v>
      </c>
    </row>
    <row r="1390" spans="1:1" x14ac:dyDescent="0.3">
      <c r="A1390" s="44" t="s">
        <v>4099</v>
      </c>
    </row>
    <row r="1391" spans="1:1" x14ac:dyDescent="0.3">
      <c r="A1391" s="44" t="s">
        <v>4100</v>
      </c>
    </row>
    <row r="1392" spans="1:1" x14ac:dyDescent="0.3">
      <c r="A1392" s="44" t="s">
        <v>4101</v>
      </c>
    </row>
    <row r="1393" spans="1:1" x14ac:dyDescent="0.3">
      <c r="A1393" s="44" t="s">
        <v>4060</v>
      </c>
    </row>
    <row r="1394" spans="1:1" x14ac:dyDescent="0.3">
      <c r="A1394" s="44" t="s">
        <v>4061</v>
      </c>
    </row>
    <row r="1395" spans="1:1" x14ac:dyDescent="0.3">
      <c r="A1395" s="44" t="s">
        <v>4063</v>
      </c>
    </row>
    <row r="1396" spans="1:1" x14ac:dyDescent="0.3">
      <c r="A1396" s="44" t="s">
        <v>4064</v>
      </c>
    </row>
    <row r="1397" spans="1:1" x14ac:dyDescent="0.3">
      <c r="A1397" s="44" t="s">
        <v>4102</v>
      </c>
    </row>
    <row r="1398" spans="1:1" x14ac:dyDescent="0.3">
      <c r="A1398" s="44" t="s">
        <v>4103</v>
      </c>
    </row>
    <row r="1399" spans="1:1" x14ac:dyDescent="0.3">
      <c r="A1399" s="44" t="s">
        <v>4070</v>
      </c>
    </row>
    <row r="1400" spans="1:1" x14ac:dyDescent="0.3">
      <c r="A1400" s="44" t="s">
        <v>4071</v>
      </c>
    </row>
    <row r="1401" spans="1:1" x14ac:dyDescent="0.3">
      <c r="A1401" s="44" t="s">
        <v>4061</v>
      </c>
    </row>
    <row r="1402" spans="1:1" x14ac:dyDescent="0.3">
      <c r="A1402" s="44" t="s">
        <v>4072</v>
      </c>
    </row>
    <row r="1403" spans="1:1" x14ac:dyDescent="0.3">
      <c r="A1403" s="44" t="s">
        <v>4073</v>
      </c>
    </row>
    <row r="1404" spans="1:1" x14ac:dyDescent="0.3">
      <c r="A1404" s="44" t="s">
        <v>4064</v>
      </c>
    </row>
    <row r="1405" spans="1:1" x14ac:dyDescent="0.3">
      <c r="A1405" s="44" t="s">
        <v>4104</v>
      </c>
    </row>
    <row r="1406" spans="1:1" x14ac:dyDescent="0.3">
      <c r="A1406" s="44" t="s">
        <v>4005</v>
      </c>
    </row>
    <row r="1407" spans="1:1" ht="72" x14ac:dyDescent="0.3">
      <c r="A1407" s="44" t="s">
        <v>4006</v>
      </c>
    </row>
    <row r="1408" spans="1:1" x14ac:dyDescent="0.3">
      <c r="A1408" s="44" t="s">
        <v>4105</v>
      </c>
    </row>
    <row r="1409" spans="1:1" x14ac:dyDescent="0.3">
      <c r="A1409" s="44" t="s">
        <v>4106</v>
      </c>
    </row>
    <row r="1410" spans="1:1" x14ac:dyDescent="0.3">
      <c r="A1410" s="44" t="s">
        <v>4107</v>
      </c>
    </row>
    <row r="1411" spans="1:1" x14ac:dyDescent="0.3">
      <c r="A1411" s="44" t="s">
        <v>4010</v>
      </c>
    </row>
    <row r="1412" spans="1:1" x14ac:dyDescent="0.3">
      <c r="A1412" s="44"/>
    </row>
    <row r="1413" spans="1:1" x14ac:dyDescent="0.3">
      <c r="A1413" s="44" t="s">
        <v>4011</v>
      </c>
    </row>
    <row r="1414" spans="1:1" x14ac:dyDescent="0.3">
      <c r="A1414" s="44" t="s">
        <v>4108</v>
      </c>
    </row>
    <row r="1415" spans="1:1" x14ac:dyDescent="0.3">
      <c r="A1415" s="44" t="s">
        <v>4013</v>
      </c>
    </row>
    <row r="1416" spans="1:1" x14ac:dyDescent="0.3">
      <c r="A1416" s="44" t="s">
        <v>4109</v>
      </c>
    </row>
    <row r="1417" spans="1:1" x14ac:dyDescent="0.3">
      <c r="A1417" s="44" t="s">
        <v>4110</v>
      </c>
    </row>
    <row r="1418" spans="1:1" x14ac:dyDescent="0.3">
      <c r="A1418" s="44" t="s">
        <v>4111</v>
      </c>
    </row>
    <row r="1419" spans="1:1" x14ac:dyDescent="0.3">
      <c r="A1419" s="44" t="s">
        <v>4022</v>
      </c>
    </row>
    <row r="1420" spans="1:1" x14ac:dyDescent="0.3">
      <c r="A1420" s="44" t="s">
        <v>4112</v>
      </c>
    </row>
    <row r="1421" spans="1:1" x14ac:dyDescent="0.3">
      <c r="A1421" s="44" t="s">
        <v>4113</v>
      </c>
    </row>
    <row r="1422" spans="1:1" x14ac:dyDescent="0.3">
      <c r="A1422" s="44" t="s">
        <v>4114</v>
      </c>
    </row>
    <row r="1423" spans="1:1" x14ac:dyDescent="0.3">
      <c r="A1423" s="44" t="s">
        <v>4115</v>
      </c>
    </row>
    <row r="1424" spans="1:1" x14ac:dyDescent="0.3">
      <c r="A1424" s="44" t="s">
        <v>4026</v>
      </c>
    </row>
    <row r="1425" spans="1:1" x14ac:dyDescent="0.3">
      <c r="A1425" s="44" t="s">
        <v>4116</v>
      </c>
    </row>
    <row r="1426" spans="1:1" x14ac:dyDescent="0.3">
      <c r="A1426" s="44" t="s">
        <v>4117</v>
      </c>
    </row>
    <row r="1427" spans="1:1" x14ac:dyDescent="0.3">
      <c r="A1427" s="44" t="s">
        <v>4118</v>
      </c>
    </row>
    <row r="1428" spans="1:1" x14ac:dyDescent="0.3">
      <c r="A1428" s="44" t="s">
        <v>4119</v>
      </c>
    </row>
    <row r="1429" spans="1:1" x14ac:dyDescent="0.3">
      <c r="A1429" s="44" t="s">
        <v>4120</v>
      </c>
    </row>
    <row r="1430" spans="1:1" x14ac:dyDescent="0.3">
      <c r="A1430" s="44" t="s">
        <v>4121</v>
      </c>
    </row>
    <row r="1431" spans="1:1" x14ac:dyDescent="0.3">
      <c r="A1431" s="44" t="s">
        <v>4122</v>
      </c>
    </row>
    <row r="1432" spans="1:1" x14ac:dyDescent="0.3">
      <c r="A1432" s="44" t="s">
        <v>4123</v>
      </c>
    </row>
    <row r="1433" spans="1:1" x14ac:dyDescent="0.3">
      <c r="A1433" s="44" t="s">
        <v>4124</v>
      </c>
    </row>
    <row r="1434" spans="1:1" x14ac:dyDescent="0.3">
      <c r="A1434" s="44" t="s">
        <v>4125</v>
      </c>
    </row>
    <row r="1435" spans="1:1" x14ac:dyDescent="0.3">
      <c r="A1435" s="44" t="s">
        <v>4126</v>
      </c>
    </row>
    <row r="1436" spans="1:1" x14ac:dyDescent="0.3">
      <c r="A1436" s="44" t="s">
        <v>4127</v>
      </c>
    </row>
    <row r="1437" spans="1:1" x14ac:dyDescent="0.3">
      <c r="A1437" s="44" t="s">
        <v>4128</v>
      </c>
    </row>
    <row r="1438" spans="1:1" x14ac:dyDescent="0.3">
      <c r="A1438" s="44" t="s">
        <v>4129</v>
      </c>
    </row>
    <row r="1439" spans="1:1" x14ac:dyDescent="0.3">
      <c r="A1439" s="44" t="s">
        <v>4130</v>
      </c>
    </row>
    <row r="1440" spans="1:1" x14ac:dyDescent="0.3">
      <c r="A1440" s="44" t="s">
        <v>4131</v>
      </c>
    </row>
    <row r="1441" spans="1:1" x14ac:dyDescent="0.3">
      <c r="A1441" s="44" t="s">
        <v>4132</v>
      </c>
    </row>
    <row r="1442" spans="1:1" x14ac:dyDescent="0.3">
      <c r="A1442" s="44" t="s">
        <v>4125</v>
      </c>
    </row>
    <row r="1443" spans="1:1" x14ac:dyDescent="0.3">
      <c r="A1443" s="44" t="s">
        <v>4133</v>
      </c>
    </row>
    <row r="1444" spans="1:1" x14ac:dyDescent="0.3">
      <c r="A1444" s="44" t="s">
        <v>4134</v>
      </c>
    </row>
    <row r="1445" spans="1:1" x14ac:dyDescent="0.3">
      <c r="A1445" s="44" t="s">
        <v>4135</v>
      </c>
    </row>
    <row r="1446" spans="1:1" x14ac:dyDescent="0.3">
      <c r="A1446" s="44" t="s">
        <v>4136</v>
      </c>
    </row>
    <row r="1447" spans="1:1" x14ac:dyDescent="0.3">
      <c r="A1447" s="44" t="s">
        <v>4137</v>
      </c>
    </row>
    <row r="1448" spans="1:1" x14ac:dyDescent="0.3">
      <c r="A1448" s="44" t="s">
        <v>4138</v>
      </c>
    </row>
    <row r="1449" spans="1:1" x14ac:dyDescent="0.3">
      <c r="A1449" s="44" t="s">
        <v>4139</v>
      </c>
    </row>
    <row r="1450" spans="1:1" x14ac:dyDescent="0.3">
      <c r="A1450" s="44" t="s">
        <v>4125</v>
      </c>
    </row>
    <row r="1451" spans="1:1" x14ac:dyDescent="0.3">
      <c r="A1451" s="44" t="s">
        <v>4140</v>
      </c>
    </row>
    <row r="1452" spans="1:1" x14ac:dyDescent="0.3">
      <c r="A1452" s="44" t="s">
        <v>4141</v>
      </c>
    </row>
    <row r="1453" spans="1:1" x14ac:dyDescent="0.3">
      <c r="A1453" s="44" t="s">
        <v>4142</v>
      </c>
    </row>
    <row r="1454" spans="1:1" x14ac:dyDescent="0.3">
      <c r="A1454" s="44" t="s">
        <v>4143</v>
      </c>
    </row>
    <row r="1455" spans="1:1" x14ac:dyDescent="0.3">
      <c r="A1455" s="44" t="s">
        <v>4144</v>
      </c>
    </row>
    <row r="1456" spans="1:1" x14ac:dyDescent="0.3">
      <c r="A1456" s="44" t="s">
        <v>4145</v>
      </c>
    </row>
    <row r="1457" spans="1:1" x14ac:dyDescent="0.3">
      <c r="A1457" s="44" t="s">
        <v>4146</v>
      </c>
    </row>
    <row r="1458" spans="1:1" x14ac:dyDescent="0.3">
      <c r="A1458" s="44" t="s">
        <v>4147</v>
      </c>
    </row>
    <row r="1459" spans="1:1" x14ac:dyDescent="0.3">
      <c r="A1459" s="44" t="s">
        <v>4148</v>
      </c>
    </row>
    <row r="1460" spans="1:1" x14ac:dyDescent="0.3">
      <c r="A1460" s="44"/>
    </row>
    <row r="1461" spans="1:1" x14ac:dyDescent="0.3">
      <c r="A1461" s="44" t="s">
        <v>4149</v>
      </c>
    </row>
    <row r="1462" spans="1:1" x14ac:dyDescent="0.3">
      <c r="A1462" s="44" t="s">
        <v>4150</v>
      </c>
    </row>
    <row r="1463" spans="1:1" x14ac:dyDescent="0.3">
      <c r="A1463" s="44" t="s">
        <v>4151</v>
      </c>
    </row>
    <row r="1464" spans="1:1" x14ac:dyDescent="0.3">
      <c r="A1464" s="44" t="s">
        <v>4152</v>
      </c>
    </row>
    <row r="1465" spans="1:1" x14ac:dyDescent="0.3">
      <c r="A1465" s="44" t="s">
        <v>4153</v>
      </c>
    </row>
    <row r="1466" spans="1:1" x14ac:dyDescent="0.3">
      <c r="A1466" s="44" t="s">
        <v>4154</v>
      </c>
    </row>
    <row r="1467" spans="1:1" x14ac:dyDescent="0.3">
      <c r="A1467" s="44" t="s">
        <v>4155</v>
      </c>
    </row>
    <row r="1468" spans="1:1" x14ac:dyDescent="0.3">
      <c r="A1468" s="44" t="s">
        <v>4156</v>
      </c>
    </row>
    <row r="1469" spans="1:1" x14ac:dyDescent="0.3">
      <c r="A1469" s="44" t="s">
        <v>4157</v>
      </c>
    </row>
    <row r="1470" spans="1:1" x14ac:dyDescent="0.3">
      <c r="A1470" s="46">
        <v>1000</v>
      </c>
    </row>
    <row r="1471" spans="1:1" x14ac:dyDescent="0.3">
      <c r="A1471" s="44" t="s">
        <v>4158</v>
      </c>
    </row>
    <row r="1472" spans="1:1" x14ac:dyDescent="0.3">
      <c r="A1472" s="44" t="s">
        <v>4159</v>
      </c>
    </row>
    <row r="1473" spans="1:1" x14ac:dyDescent="0.3">
      <c r="A1473" s="44" t="s">
        <v>4093</v>
      </c>
    </row>
    <row r="1474" spans="1:1" x14ac:dyDescent="0.3">
      <c r="A1474" s="44" t="s">
        <v>4160</v>
      </c>
    </row>
    <row r="1475" spans="1:1" x14ac:dyDescent="0.3">
      <c r="A1475" s="44" t="s">
        <v>4161</v>
      </c>
    </row>
    <row r="1476" spans="1:1" x14ac:dyDescent="0.3">
      <c r="A1476" s="44" t="s">
        <v>4162</v>
      </c>
    </row>
    <row r="1477" spans="1:1" x14ac:dyDescent="0.3">
      <c r="A1477" s="44" t="s">
        <v>4163</v>
      </c>
    </row>
    <row r="1478" spans="1:1" x14ac:dyDescent="0.3">
      <c r="A1478" s="44" t="s">
        <v>4164</v>
      </c>
    </row>
    <row r="1479" spans="1:1" x14ac:dyDescent="0.3">
      <c r="A1479" s="44" t="s">
        <v>4165</v>
      </c>
    </row>
    <row r="1480" spans="1:1" x14ac:dyDescent="0.3">
      <c r="A1480" s="44" t="s">
        <v>4166</v>
      </c>
    </row>
    <row r="1481" spans="1:1" x14ac:dyDescent="0.3">
      <c r="A1481" s="44" t="s">
        <v>4167</v>
      </c>
    </row>
    <row r="1482" spans="1:1" x14ac:dyDescent="0.3">
      <c r="A1482" s="44" t="s">
        <v>4168</v>
      </c>
    </row>
    <row r="1483" spans="1:1" x14ac:dyDescent="0.3">
      <c r="A1483" s="44" t="s">
        <v>4169</v>
      </c>
    </row>
    <row r="1484" spans="1:1" x14ac:dyDescent="0.3">
      <c r="A1484" s="44" t="s">
        <v>4170</v>
      </c>
    </row>
    <row r="1485" spans="1:1" x14ac:dyDescent="0.3">
      <c r="A1485" s="44" t="s">
        <v>4171</v>
      </c>
    </row>
    <row r="1486" spans="1:1" x14ac:dyDescent="0.3">
      <c r="A1486" s="44" t="s">
        <v>4170</v>
      </c>
    </row>
    <row r="1487" spans="1:1" x14ac:dyDescent="0.3">
      <c r="A1487" s="46">
        <v>1100</v>
      </c>
    </row>
    <row r="1488" spans="1:1" x14ac:dyDescent="0.3">
      <c r="A1488" s="44" t="s">
        <v>4172</v>
      </c>
    </row>
    <row r="1489" spans="1:1" x14ac:dyDescent="0.3">
      <c r="A1489" s="44" t="s">
        <v>4173</v>
      </c>
    </row>
    <row r="1490" spans="1:1" x14ac:dyDescent="0.3">
      <c r="A1490" s="44" t="s">
        <v>4174</v>
      </c>
    </row>
    <row r="1491" spans="1:1" x14ac:dyDescent="0.3">
      <c r="A1491" s="44" t="s">
        <v>4160</v>
      </c>
    </row>
    <row r="1492" spans="1:1" x14ac:dyDescent="0.3">
      <c r="A1492" s="44" t="s">
        <v>4161</v>
      </c>
    </row>
    <row r="1493" spans="1:1" x14ac:dyDescent="0.3">
      <c r="A1493" s="44" t="s">
        <v>4162</v>
      </c>
    </row>
    <row r="1494" spans="1:1" x14ac:dyDescent="0.3">
      <c r="A1494" s="44" t="s">
        <v>4163</v>
      </c>
    </row>
    <row r="1495" spans="1:1" x14ac:dyDescent="0.3">
      <c r="A1495" s="44" t="s">
        <v>4164</v>
      </c>
    </row>
    <row r="1496" spans="1:1" x14ac:dyDescent="0.3">
      <c r="A1496" s="44" t="s">
        <v>4165</v>
      </c>
    </row>
    <row r="1497" spans="1:1" x14ac:dyDescent="0.3">
      <c r="A1497" s="44" t="s">
        <v>4166</v>
      </c>
    </row>
    <row r="1498" spans="1:1" x14ac:dyDescent="0.3">
      <c r="A1498" s="44" t="s">
        <v>4167</v>
      </c>
    </row>
    <row r="1499" spans="1:1" x14ac:dyDescent="0.3">
      <c r="A1499" s="44" t="s">
        <v>4168</v>
      </c>
    </row>
    <row r="1500" spans="1:1" x14ac:dyDescent="0.3">
      <c r="A1500" s="44" t="s">
        <v>4169</v>
      </c>
    </row>
    <row r="1501" spans="1:1" x14ac:dyDescent="0.3">
      <c r="A1501" s="44" t="s">
        <v>4170</v>
      </c>
    </row>
    <row r="1502" spans="1:1" x14ac:dyDescent="0.3">
      <c r="A1502" s="44" t="s">
        <v>4171</v>
      </c>
    </row>
    <row r="1503" spans="1:1" x14ac:dyDescent="0.3">
      <c r="A1503" s="44" t="s">
        <v>4170</v>
      </c>
    </row>
    <row r="1504" spans="1:1" x14ac:dyDescent="0.3">
      <c r="A1504" s="46">
        <v>1200</v>
      </c>
    </row>
    <row r="1505" spans="1:1" x14ac:dyDescent="0.3">
      <c r="A1505" s="44" t="s">
        <v>4172</v>
      </c>
    </row>
    <row r="1506" spans="1:1" x14ac:dyDescent="0.3">
      <c r="A1506" s="44" t="s">
        <v>4175</v>
      </c>
    </row>
    <row r="1507" spans="1:1" x14ac:dyDescent="0.3">
      <c r="A1507" s="44" t="s">
        <v>4176</v>
      </c>
    </row>
    <row r="1508" spans="1:1" x14ac:dyDescent="0.3">
      <c r="A1508" s="44" t="s">
        <v>4160</v>
      </c>
    </row>
    <row r="1509" spans="1:1" x14ac:dyDescent="0.3">
      <c r="A1509" s="44" t="s">
        <v>4161</v>
      </c>
    </row>
    <row r="1510" spans="1:1" x14ac:dyDescent="0.3">
      <c r="A1510" s="44" t="s">
        <v>4162</v>
      </c>
    </row>
    <row r="1511" spans="1:1" x14ac:dyDescent="0.3">
      <c r="A1511" s="44" t="s">
        <v>4163</v>
      </c>
    </row>
    <row r="1512" spans="1:1" x14ac:dyDescent="0.3">
      <c r="A1512" s="44" t="s">
        <v>4164</v>
      </c>
    </row>
    <row r="1513" spans="1:1" x14ac:dyDescent="0.3">
      <c r="A1513" s="44" t="s">
        <v>4165</v>
      </c>
    </row>
    <row r="1514" spans="1:1" x14ac:dyDescent="0.3">
      <c r="A1514" s="44" t="s">
        <v>4166</v>
      </c>
    </row>
    <row r="1515" spans="1:1" x14ac:dyDescent="0.3">
      <c r="A1515" s="44" t="s">
        <v>4177</v>
      </c>
    </row>
    <row r="1516" spans="1:1" x14ac:dyDescent="0.3">
      <c r="A1516" s="44" t="s">
        <v>4178</v>
      </c>
    </row>
    <row r="1517" spans="1:1" x14ac:dyDescent="0.3">
      <c r="A1517" s="44" t="s">
        <v>4179</v>
      </c>
    </row>
    <row r="1518" spans="1:1" x14ac:dyDescent="0.3">
      <c r="A1518" s="44" t="s">
        <v>4160</v>
      </c>
    </row>
    <row r="1519" spans="1:1" x14ac:dyDescent="0.3">
      <c r="A1519" s="44" t="s">
        <v>4161</v>
      </c>
    </row>
    <row r="1520" spans="1:1" x14ac:dyDescent="0.3">
      <c r="A1520" s="44" t="s">
        <v>4162</v>
      </c>
    </row>
    <row r="1521" spans="1:1" x14ac:dyDescent="0.3">
      <c r="A1521" s="44" t="s">
        <v>4163</v>
      </c>
    </row>
    <row r="1522" spans="1:1" x14ac:dyDescent="0.3">
      <c r="A1522" s="44" t="s">
        <v>4164</v>
      </c>
    </row>
    <row r="1523" spans="1:1" x14ac:dyDescent="0.3">
      <c r="A1523" s="44" t="s">
        <v>4165</v>
      </c>
    </row>
    <row r="1524" spans="1:1" x14ac:dyDescent="0.3">
      <c r="A1524" s="44" t="s">
        <v>4166</v>
      </c>
    </row>
    <row r="1525" spans="1:1" x14ac:dyDescent="0.3">
      <c r="A1525" s="44" t="s">
        <v>4180</v>
      </c>
    </row>
    <row r="1526" spans="1:1" x14ac:dyDescent="0.3">
      <c r="A1526" s="44" t="s">
        <v>4181</v>
      </c>
    </row>
    <row r="1527" spans="1:1" x14ac:dyDescent="0.3">
      <c r="A1527" s="44" t="s">
        <v>4182</v>
      </c>
    </row>
    <row r="1528" spans="1:1" x14ac:dyDescent="0.3">
      <c r="A1528" s="44" t="s">
        <v>4183</v>
      </c>
    </row>
    <row r="1529" spans="1:1" x14ac:dyDescent="0.3">
      <c r="A1529" s="44" t="s">
        <v>4184</v>
      </c>
    </row>
    <row r="1530" spans="1:1" x14ac:dyDescent="0.3">
      <c r="A1530" s="44" t="s">
        <v>4185</v>
      </c>
    </row>
    <row r="1531" spans="1:1" x14ac:dyDescent="0.3">
      <c r="A1531" s="44" t="s">
        <v>4186</v>
      </c>
    </row>
    <row r="1532" spans="1:1" x14ac:dyDescent="0.3">
      <c r="A1532" s="44" t="s">
        <v>4187</v>
      </c>
    </row>
    <row r="1533" spans="1:1" x14ac:dyDescent="0.3">
      <c r="A1533" s="44" t="s">
        <v>4188</v>
      </c>
    </row>
    <row r="1534" spans="1:1" x14ac:dyDescent="0.3">
      <c r="A1534" s="44" t="s">
        <v>4189</v>
      </c>
    </row>
    <row r="1535" spans="1:1" x14ac:dyDescent="0.3">
      <c r="A1535" s="44" t="s">
        <v>4160</v>
      </c>
    </row>
    <row r="1536" spans="1:1" x14ac:dyDescent="0.3">
      <c r="A1536" s="44" t="s">
        <v>4161</v>
      </c>
    </row>
    <row r="1537" spans="1:1" x14ac:dyDescent="0.3">
      <c r="A1537" s="44" t="s">
        <v>4162</v>
      </c>
    </row>
    <row r="1538" spans="1:1" x14ac:dyDescent="0.3">
      <c r="A1538" s="44" t="s">
        <v>4163</v>
      </c>
    </row>
    <row r="1539" spans="1:1" x14ac:dyDescent="0.3">
      <c r="A1539" s="44" t="s">
        <v>4164</v>
      </c>
    </row>
    <row r="1540" spans="1:1" x14ac:dyDescent="0.3">
      <c r="A1540" s="44" t="s">
        <v>4165</v>
      </c>
    </row>
    <row r="1541" spans="1:1" x14ac:dyDescent="0.3">
      <c r="A1541" s="44" t="s">
        <v>4166</v>
      </c>
    </row>
    <row r="1542" spans="1:1" x14ac:dyDescent="0.3">
      <c r="A1542" s="44" t="s">
        <v>4180</v>
      </c>
    </row>
    <row r="1543" spans="1:1" x14ac:dyDescent="0.3">
      <c r="A1543" s="44" t="s">
        <v>4181</v>
      </c>
    </row>
    <row r="1544" spans="1:1" x14ac:dyDescent="0.3">
      <c r="A1544" s="44" t="s">
        <v>4182</v>
      </c>
    </row>
    <row r="1545" spans="1:1" x14ac:dyDescent="0.3">
      <c r="A1545" s="44" t="s">
        <v>4183</v>
      </c>
    </row>
    <row r="1546" spans="1:1" x14ac:dyDescent="0.3">
      <c r="A1546" s="44" t="s">
        <v>4184</v>
      </c>
    </row>
    <row r="1547" spans="1:1" x14ac:dyDescent="0.3">
      <c r="A1547" s="44" t="s">
        <v>4185</v>
      </c>
    </row>
    <row r="1548" spans="1:1" x14ac:dyDescent="0.3">
      <c r="A1548" s="44" t="s">
        <v>4186</v>
      </c>
    </row>
    <row r="1549" spans="1:1" x14ac:dyDescent="0.3">
      <c r="A1549" s="44" t="s">
        <v>4187</v>
      </c>
    </row>
    <row r="1550" spans="1:1" x14ac:dyDescent="0.3">
      <c r="A1550" s="46">
        <v>2600</v>
      </c>
    </row>
    <row r="1551" spans="1:1" x14ac:dyDescent="0.3">
      <c r="A1551" s="44" t="s">
        <v>4190</v>
      </c>
    </row>
    <row r="1552" spans="1:1" x14ac:dyDescent="0.3">
      <c r="A1552" s="44" t="s">
        <v>4191</v>
      </c>
    </row>
    <row r="1553" spans="1:1" x14ac:dyDescent="0.3">
      <c r="A1553" s="44" t="s">
        <v>4160</v>
      </c>
    </row>
    <row r="1554" spans="1:1" x14ac:dyDescent="0.3">
      <c r="A1554" s="44" t="s">
        <v>4161</v>
      </c>
    </row>
    <row r="1555" spans="1:1" x14ac:dyDescent="0.3">
      <c r="A1555" s="44" t="s">
        <v>4162</v>
      </c>
    </row>
    <row r="1556" spans="1:1" x14ac:dyDescent="0.3">
      <c r="A1556" s="44" t="s">
        <v>4163</v>
      </c>
    </row>
    <row r="1557" spans="1:1" x14ac:dyDescent="0.3">
      <c r="A1557" s="44" t="s">
        <v>4164</v>
      </c>
    </row>
    <row r="1558" spans="1:1" x14ac:dyDescent="0.3">
      <c r="A1558" s="44" t="s">
        <v>4165</v>
      </c>
    </row>
    <row r="1559" spans="1:1" x14ac:dyDescent="0.3">
      <c r="A1559" s="44" t="s">
        <v>4166</v>
      </c>
    </row>
    <row r="1560" spans="1:1" x14ac:dyDescent="0.3">
      <c r="A1560" s="44" t="s">
        <v>4192</v>
      </c>
    </row>
    <row r="1561" spans="1:1" x14ac:dyDescent="0.3">
      <c r="A1561" s="44" t="s">
        <v>4185</v>
      </c>
    </row>
    <row r="1562" spans="1:1" x14ac:dyDescent="0.3">
      <c r="A1562" s="44" t="s">
        <v>4186</v>
      </c>
    </row>
    <row r="1563" spans="1:1" x14ac:dyDescent="0.3">
      <c r="A1563" s="44" t="s">
        <v>4187</v>
      </c>
    </row>
    <row r="1564" spans="1:1" x14ac:dyDescent="0.3">
      <c r="A1564" s="46">
        <v>2900</v>
      </c>
    </row>
    <row r="1565" spans="1:1" x14ac:dyDescent="0.3">
      <c r="A1565" s="44" t="s">
        <v>4193</v>
      </c>
    </row>
    <row r="1566" spans="1:1" x14ac:dyDescent="0.3">
      <c r="A1566" s="44" t="s">
        <v>4194</v>
      </c>
    </row>
    <row r="1567" spans="1:1" x14ac:dyDescent="0.3">
      <c r="A1567" s="44" t="s">
        <v>2879</v>
      </c>
    </row>
    <row r="1568" spans="1:1" x14ac:dyDescent="0.3">
      <c r="A1568" s="44" t="s">
        <v>4160</v>
      </c>
    </row>
    <row r="1569" spans="1:1" x14ac:dyDescent="0.3">
      <c r="A1569" s="44" t="s">
        <v>4161</v>
      </c>
    </row>
    <row r="1570" spans="1:1" x14ac:dyDescent="0.3">
      <c r="A1570" s="44" t="s">
        <v>4162</v>
      </c>
    </row>
    <row r="1571" spans="1:1" x14ac:dyDescent="0.3">
      <c r="A1571" s="44" t="s">
        <v>4163</v>
      </c>
    </row>
    <row r="1572" spans="1:1" x14ac:dyDescent="0.3">
      <c r="A1572" s="44" t="s">
        <v>4164</v>
      </c>
    </row>
    <row r="1573" spans="1:1" x14ac:dyDescent="0.3">
      <c r="A1573" s="44" t="s">
        <v>4165</v>
      </c>
    </row>
    <row r="1574" spans="1:1" x14ac:dyDescent="0.3">
      <c r="A1574" s="44" t="s">
        <v>4166</v>
      </c>
    </row>
    <row r="1575" spans="1:1" x14ac:dyDescent="0.3">
      <c r="A1575" s="44" t="s">
        <v>4180</v>
      </c>
    </row>
    <row r="1576" spans="1:1" x14ac:dyDescent="0.3">
      <c r="A1576" s="44" t="s">
        <v>4181</v>
      </c>
    </row>
    <row r="1577" spans="1:1" x14ac:dyDescent="0.3">
      <c r="A1577" s="44" t="s">
        <v>4182</v>
      </c>
    </row>
    <row r="1578" spans="1:1" x14ac:dyDescent="0.3">
      <c r="A1578" s="44" t="s">
        <v>4183</v>
      </c>
    </row>
    <row r="1579" spans="1:1" x14ac:dyDescent="0.3">
      <c r="A1579" s="44" t="s">
        <v>4184</v>
      </c>
    </row>
    <row r="1580" spans="1:1" x14ac:dyDescent="0.3">
      <c r="A1580" s="44" t="s">
        <v>4185</v>
      </c>
    </row>
    <row r="1581" spans="1:1" x14ac:dyDescent="0.3">
      <c r="A1581" s="44" t="s">
        <v>4186</v>
      </c>
    </row>
    <row r="1582" spans="1:1" x14ac:dyDescent="0.3">
      <c r="A1582" s="44" t="s">
        <v>4187</v>
      </c>
    </row>
    <row r="1583" spans="1:1" x14ac:dyDescent="0.3">
      <c r="A1583" s="44" t="s">
        <v>4195</v>
      </c>
    </row>
    <row r="1584" spans="1:1" x14ac:dyDescent="0.3">
      <c r="A1584" s="44" t="s">
        <v>4196</v>
      </c>
    </row>
    <row r="1585" spans="1:1" x14ac:dyDescent="0.3">
      <c r="A1585" s="44" t="s">
        <v>2879</v>
      </c>
    </row>
    <row r="1586" spans="1:1" x14ac:dyDescent="0.3">
      <c r="A1586" s="44" t="s">
        <v>4160</v>
      </c>
    </row>
    <row r="1587" spans="1:1" x14ac:dyDescent="0.3">
      <c r="A1587" s="44" t="s">
        <v>4161</v>
      </c>
    </row>
    <row r="1588" spans="1:1" x14ac:dyDescent="0.3">
      <c r="A1588" s="44" t="s">
        <v>4162</v>
      </c>
    </row>
    <row r="1589" spans="1:1" x14ac:dyDescent="0.3">
      <c r="A1589" s="44" t="s">
        <v>4163</v>
      </c>
    </row>
    <row r="1590" spans="1:1" x14ac:dyDescent="0.3">
      <c r="A1590" s="44" t="s">
        <v>4164</v>
      </c>
    </row>
    <row r="1591" spans="1:1" x14ac:dyDescent="0.3">
      <c r="A1591" s="44" t="s">
        <v>4165</v>
      </c>
    </row>
    <row r="1592" spans="1:1" x14ac:dyDescent="0.3">
      <c r="A1592" s="44" t="s">
        <v>4166</v>
      </c>
    </row>
    <row r="1593" spans="1:1" x14ac:dyDescent="0.3">
      <c r="A1593" s="46">
        <v>3200</v>
      </c>
    </row>
    <row r="1594" spans="1:1" x14ac:dyDescent="0.3">
      <c r="A1594" s="44" t="s">
        <v>4197</v>
      </c>
    </row>
    <row r="1595" spans="1:1" x14ac:dyDescent="0.3">
      <c r="A1595" s="44" t="s">
        <v>4198</v>
      </c>
    </row>
    <row r="1596" spans="1:1" x14ac:dyDescent="0.3">
      <c r="A1596" s="44" t="s">
        <v>4160</v>
      </c>
    </row>
    <row r="1597" spans="1:1" x14ac:dyDescent="0.3">
      <c r="A1597" s="44" t="s">
        <v>4161</v>
      </c>
    </row>
    <row r="1598" spans="1:1" x14ac:dyDescent="0.3">
      <c r="A1598" s="44" t="s">
        <v>4162</v>
      </c>
    </row>
    <row r="1599" spans="1:1" x14ac:dyDescent="0.3">
      <c r="A1599" s="44" t="s">
        <v>4163</v>
      </c>
    </row>
    <row r="1600" spans="1:1" x14ac:dyDescent="0.3">
      <c r="A1600" s="44" t="s">
        <v>4164</v>
      </c>
    </row>
    <row r="1601" spans="1:1" x14ac:dyDescent="0.3">
      <c r="A1601" s="44" t="s">
        <v>4165</v>
      </c>
    </row>
    <row r="1602" spans="1:1" x14ac:dyDescent="0.3">
      <c r="A1602" s="44" t="s">
        <v>4166</v>
      </c>
    </row>
    <row r="1603" spans="1:1" x14ac:dyDescent="0.3">
      <c r="A1603" s="44" t="s">
        <v>4058</v>
      </c>
    </row>
    <row r="1604" spans="1:1" x14ac:dyDescent="0.3">
      <c r="A1604" s="44" t="s">
        <v>4199</v>
      </c>
    </row>
    <row r="1605" spans="1:1" x14ac:dyDescent="0.3">
      <c r="A1605" s="44" t="s">
        <v>4200</v>
      </c>
    </row>
    <row r="1606" spans="1:1" x14ac:dyDescent="0.3">
      <c r="A1606" s="44" t="s">
        <v>4201</v>
      </c>
    </row>
    <row r="1607" spans="1:1" x14ac:dyDescent="0.3">
      <c r="A1607" s="44" t="s">
        <v>4098</v>
      </c>
    </row>
    <row r="1608" spans="1:1" x14ac:dyDescent="0.3">
      <c r="A1608" s="44" t="s">
        <v>4184</v>
      </c>
    </row>
    <row r="1609" spans="1:1" x14ac:dyDescent="0.3">
      <c r="A1609" s="44" t="s">
        <v>4185</v>
      </c>
    </row>
    <row r="1610" spans="1:1" x14ac:dyDescent="0.3">
      <c r="A1610" s="44" t="s">
        <v>4186</v>
      </c>
    </row>
    <row r="1611" spans="1:1" x14ac:dyDescent="0.3">
      <c r="A1611" s="44" t="s">
        <v>4187</v>
      </c>
    </row>
    <row r="1612" spans="1:1" x14ac:dyDescent="0.3">
      <c r="A1612" s="46">
        <v>3300</v>
      </c>
    </row>
    <row r="1613" spans="1:1" x14ac:dyDescent="0.3">
      <c r="A1613" s="44" t="s">
        <v>4197</v>
      </c>
    </row>
    <row r="1614" spans="1:1" x14ac:dyDescent="0.3">
      <c r="A1614" s="44" t="s">
        <v>4202</v>
      </c>
    </row>
    <row r="1615" spans="1:1" x14ac:dyDescent="0.3">
      <c r="A1615" s="44" t="s">
        <v>4160</v>
      </c>
    </row>
    <row r="1616" spans="1:1" x14ac:dyDescent="0.3">
      <c r="A1616" s="44" t="s">
        <v>4161</v>
      </c>
    </row>
    <row r="1617" spans="1:1" x14ac:dyDescent="0.3">
      <c r="A1617" s="44" t="s">
        <v>4162</v>
      </c>
    </row>
    <row r="1618" spans="1:1" x14ac:dyDescent="0.3">
      <c r="A1618" s="44" t="s">
        <v>4163</v>
      </c>
    </row>
    <row r="1619" spans="1:1" x14ac:dyDescent="0.3">
      <c r="A1619" s="44" t="s">
        <v>4164</v>
      </c>
    </row>
    <row r="1620" spans="1:1" x14ac:dyDescent="0.3">
      <c r="A1620" s="44" t="s">
        <v>4165</v>
      </c>
    </row>
    <row r="1621" spans="1:1" x14ac:dyDescent="0.3">
      <c r="A1621" s="44" t="s">
        <v>4166</v>
      </c>
    </row>
    <row r="1622" spans="1:1" x14ac:dyDescent="0.3">
      <c r="A1622" s="44" t="s">
        <v>4203</v>
      </c>
    </row>
    <row r="1623" spans="1:1" x14ac:dyDescent="0.3">
      <c r="A1623" s="44" t="s">
        <v>4204</v>
      </c>
    </row>
    <row r="1624" spans="1:1" x14ac:dyDescent="0.3">
      <c r="A1624" s="44" t="s">
        <v>4205</v>
      </c>
    </row>
    <row r="1625" spans="1:1" x14ac:dyDescent="0.3">
      <c r="A1625" s="44" t="s">
        <v>4206</v>
      </c>
    </row>
    <row r="1626" spans="1:1" x14ac:dyDescent="0.3">
      <c r="A1626" s="44" t="s">
        <v>4184</v>
      </c>
    </row>
    <row r="1627" spans="1:1" x14ac:dyDescent="0.3">
      <c r="A1627" s="44" t="s">
        <v>4185</v>
      </c>
    </row>
    <row r="1628" spans="1:1" x14ac:dyDescent="0.3">
      <c r="A1628" s="44" t="s">
        <v>4186</v>
      </c>
    </row>
    <row r="1629" spans="1:1" x14ac:dyDescent="0.3">
      <c r="A1629" s="44" t="s">
        <v>4187</v>
      </c>
    </row>
    <row r="1630" spans="1:1" x14ac:dyDescent="0.3">
      <c r="A1630" s="44"/>
    </row>
    <row r="1631" spans="1:1" x14ac:dyDescent="0.3">
      <c r="A1631" s="44" t="s">
        <v>4157</v>
      </c>
    </row>
    <row r="1632" spans="1:1" x14ac:dyDescent="0.3">
      <c r="A1632" s="46">
        <v>3400</v>
      </c>
    </row>
    <row r="1633" spans="1:1" x14ac:dyDescent="0.3">
      <c r="A1633" s="44" t="s">
        <v>4207</v>
      </c>
    </row>
    <row r="1634" spans="1:1" x14ac:dyDescent="0.3">
      <c r="A1634" s="44" t="s">
        <v>4208</v>
      </c>
    </row>
    <row r="1635" spans="1:1" x14ac:dyDescent="0.3">
      <c r="A1635" s="44" t="s">
        <v>4160</v>
      </c>
    </row>
    <row r="1636" spans="1:1" x14ac:dyDescent="0.3">
      <c r="A1636" s="44" t="s">
        <v>4161</v>
      </c>
    </row>
    <row r="1637" spans="1:1" x14ac:dyDescent="0.3">
      <c r="A1637" s="44" t="s">
        <v>4162</v>
      </c>
    </row>
    <row r="1638" spans="1:1" x14ac:dyDescent="0.3">
      <c r="A1638" s="44" t="s">
        <v>4163</v>
      </c>
    </row>
    <row r="1639" spans="1:1" x14ac:dyDescent="0.3">
      <c r="A1639" s="44" t="s">
        <v>4164</v>
      </c>
    </row>
    <row r="1640" spans="1:1" x14ac:dyDescent="0.3">
      <c r="A1640" s="44" t="s">
        <v>4165</v>
      </c>
    </row>
    <row r="1641" spans="1:1" x14ac:dyDescent="0.3">
      <c r="A1641" s="44" t="s">
        <v>4166</v>
      </c>
    </row>
    <row r="1642" spans="1:1" x14ac:dyDescent="0.3">
      <c r="A1642" s="44" t="s">
        <v>4209</v>
      </c>
    </row>
    <row r="1643" spans="1:1" x14ac:dyDescent="0.3">
      <c r="A1643" s="44" t="s">
        <v>4210</v>
      </c>
    </row>
    <row r="1644" spans="1:1" x14ac:dyDescent="0.3">
      <c r="A1644" s="44" t="s">
        <v>4211</v>
      </c>
    </row>
    <row r="1645" spans="1:1" x14ac:dyDescent="0.3">
      <c r="A1645" s="44" t="s">
        <v>4212</v>
      </c>
    </row>
    <row r="1646" spans="1:1" x14ac:dyDescent="0.3">
      <c r="A1646" s="46">
        <v>4300</v>
      </c>
    </row>
    <row r="1647" spans="1:1" x14ac:dyDescent="0.3">
      <c r="A1647" s="44" t="s">
        <v>4213</v>
      </c>
    </row>
    <row r="1648" spans="1:1" x14ac:dyDescent="0.3">
      <c r="A1648" s="46">
        <v>5000</v>
      </c>
    </row>
    <row r="1649" spans="1:1" x14ac:dyDescent="0.3">
      <c r="A1649" s="44" t="s">
        <v>4214</v>
      </c>
    </row>
    <row r="1650" spans="1:1" x14ac:dyDescent="0.3">
      <c r="A1650" s="44" t="s">
        <v>4160</v>
      </c>
    </row>
    <row r="1651" spans="1:1" x14ac:dyDescent="0.3">
      <c r="A1651" s="44" t="s">
        <v>4161</v>
      </c>
    </row>
    <row r="1652" spans="1:1" x14ac:dyDescent="0.3">
      <c r="A1652" s="44" t="s">
        <v>4162</v>
      </c>
    </row>
    <row r="1653" spans="1:1" x14ac:dyDescent="0.3">
      <c r="A1653" s="44" t="s">
        <v>4163</v>
      </c>
    </row>
    <row r="1654" spans="1:1" x14ac:dyDescent="0.3">
      <c r="A1654" s="44" t="s">
        <v>4164</v>
      </c>
    </row>
    <row r="1655" spans="1:1" x14ac:dyDescent="0.3">
      <c r="A1655" s="44" t="s">
        <v>4165</v>
      </c>
    </row>
    <row r="1656" spans="1:1" x14ac:dyDescent="0.3">
      <c r="A1656" s="44" t="s">
        <v>4166</v>
      </c>
    </row>
    <row r="1657" spans="1:1" x14ac:dyDescent="0.3">
      <c r="A1657" s="44" t="s">
        <v>4180</v>
      </c>
    </row>
    <row r="1658" spans="1:1" x14ac:dyDescent="0.3">
      <c r="A1658" s="44" t="s">
        <v>4181</v>
      </c>
    </row>
    <row r="1659" spans="1:1" x14ac:dyDescent="0.3">
      <c r="A1659" s="44" t="s">
        <v>4215</v>
      </c>
    </row>
    <row r="1660" spans="1:1" x14ac:dyDescent="0.3">
      <c r="A1660" s="44" t="s">
        <v>4216</v>
      </c>
    </row>
    <row r="1661" spans="1:1" x14ac:dyDescent="0.3">
      <c r="A1661" s="44" t="s">
        <v>4184</v>
      </c>
    </row>
    <row r="1662" spans="1:1" x14ac:dyDescent="0.3">
      <c r="A1662" s="44" t="s">
        <v>4185</v>
      </c>
    </row>
    <row r="1663" spans="1:1" x14ac:dyDescent="0.3">
      <c r="A1663" s="44" t="s">
        <v>4186</v>
      </c>
    </row>
    <row r="1664" spans="1:1" x14ac:dyDescent="0.3">
      <c r="A1664" s="44" t="s">
        <v>4187</v>
      </c>
    </row>
    <row r="1665" spans="1:1" x14ac:dyDescent="0.3">
      <c r="A1665" s="46">
        <v>5100</v>
      </c>
    </row>
    <row r="1666" spans="1:1" x14ac:dyDescent="0.3">
      <c r="A1666" s="44" t="s">
        <v>4217</v>
      </c>
    </row>
    <row r="1667" spans="1:1" x14ac:dyDescent="0.3">
      <c r="A1667" s="44" t="s">
        <v>4218</v>
      </c>
    </row>
    <row r="1668" spans="1:1" x14ac:dyDescent="0.3">
      <c r="A1668" s="44" t="s">
        <v>4160</v>
      </c>
    </row>
    <row r="1669" spans="1:1" x14ac:dyDescent="0.3">
      <c r="A1669" s="44" t="s">
        <v>4161</v>
      </c>
    </row>
    <row r="1670" spans="1:1" x14ac:dyDescent="0.3">
      <c r="A1670" s="44" t="s">
        <v>4162</v>
      </c>
    </row>
    <row r="1671" spans="1:1" x14ac:dyDescent="0.3">
      <c r="A1671" s="44" t="s">
        <v>4163</v>
      </c>
    </row>
    <row r="1672" spans="1:1" x14ac:dyDescent="0.3">
      <c r="A1672" s="44" t="s">
        <v>4164</v>
      </c>
    </row>
    <row r="1673" spans="1:1" x14ac:dyDescent="0.3">
      <c r="A1673" s="44" t="s">
        <v>4165</v>
      </c>
    </row>
    <row r="1674" spans="1:1" x14ac:dyDescent="0.3">
      <c r="A1674" s="44" t="s">
        <v>4166</v>
      </c>
    </row>
    <row r="1675" spans="1:1" x14ac:dyDescent="0.3">
      <c r="A1675" s="44" t="s">
        <v>4180</v>
      </c>
    </row>
    <row r="1676" spans="1:1" x14ac:dyDescent="0.3">
      <c r="A1676" s="44" t="s">
        <v>4181</v>
      </c>
    </row>
    <row r="1677" spans="1:1" x14ac:dyDescent="0.3">
      <c r="A1677" s="44" t="s">
        <v>4215</v>
      </c>
    </row>
    <row r="1678" spans="1:1" x14ac:dyDescent="0.3">
      <c r="A1678" s="44" t="s">
        <v>4216</v>
      </c>
    </row>
    <row r="1679" spans="1:1" x14ac:dyDescent="0.3">
      <c r="A1679" s="44" t="s">
        <v>4184</v>
      </c>
    </row>
    <row r="1680" spans="1:1" x14ac:dyDescent="0.3">
      <c r="A1680" s="44" t="s">
        <v>4185</v>
      </c>
    </row>
    <row r="1681" spans="1:1" x14ac:dyDescent="0.3">
      <c r="A1681" s="44" t="s">
        <v>4186</v>
      </c>
    </row>
    <row r="1682" spans="1:1" x14ac:dyDescent="0.3">
      <c r="A1682" s="44" t="s">
        <v>4187</v>
      </c>
    </row>
    <row r="1683" spans="1:1" x14ac:dyDescent="0.3">
      <c r="A1683" s="46">
        <v>5400</v>
      </c>
    </row>
    <row r="1684" spans="1:1" x14ac:dyDescent="0.3">
      <c r="A1684" s="44" t="s">
        <v>4218</v>
      </c>
    </row>
    <row r="1685" spans="1:1" x14ac:dyDescent="0.3">
      <c r="A1685" s="44" t="s">
        <v>4219</v>
      </c>
    </row>
    <row r="1686" spans="1:1" x14ac:dyDescent="0.3">
      <c r="A1686" s="44" t="s">
        <v>4220</v>
      </c>
    </row>
    <row r="1687" spans="1:1" x14ac:dyDescent="0.3">
      <c r="A1687" s="44" t="s">
        <v>4160</v>
      </c>
    </row>
    <row r="1688" spans="1:1" x14ac:dyDescent="0.3">
      <c r="A1688" s="44" t="s">
        <v>4161</v>
      </c>
    </row>
    <row r="1689" spans="1:1" x14ac:dyDescent="0.3">
      <c r="A1689" s="44" t="s">
        <v>4162</v>
      </c>
    </row>
    <row r="1690" spans="1:1" x14ac:dyDescent="0.3">
      <c r="A1690" s="44" t="s">
        <v>4163</v>
      </c>
    </row>
    <row r="1691" spans="1:1" x14ac:dyDescent="0.3">
      <c r="A1691" s="44" t="s">
        <v>4164</v>
      </c>
    </row>
    <row r="1692" spans="1:1" x14ac:dyDescent="0.3">
      <c r="A1692" s="44" t="s">
        <v>4165</v>
      </c>
    </row>
    <row r="1693" spans="1:1" x14ac:dyDescent="0.3">
      <c r="A1693" s="44" t="s">
        <v>4166</v>
      </c>
    </row>
    <row r="1694" spans="1:1" x14ac:dyDescent="0.3">
      <c r="A1694" s="44" t="s">
        <v>4180</v>
      </c>
    </row>
    <row r="1695" spans="1:1" x14ac:dyDescent="0.3">
      <c r="A1695" s="44" t="s">
        <v>4181</v>
      </c>
    </row>
    <row r="1696" spans="1:1" x14ac:dyDescent="0.3">
      <c r="A1696" s="44" t="s">
        <v>4215</v>
      </c>
    </row>
    <row r="1697" spans="1:1" x14ac:dyDescent="0.3">
      <c r="A1697" s="44" t="s">
        <v>4216</v>
      </c>
    </row>
    <row r="1698" spans="1:1" x14ac:dyDescent="0.3">
      <c r="A1698" s="44" t="s">
        <v>4184</v>
      </c>
    </row>
    <row r="1699" spans="1:1" x14ac:dyDescent="0.3">
      <c r="A1699" s="44" t="s">
        <v>4185</v>
      </c>
    </row>
    <row r="1700" spans="1:1" x14ac:dyDescent="0.3">
      <c r="A1700" s="44" t="s">
        <v>4186</v>
      </c>
    </row>
    <row r="1701" spans="1:1" x14ac:dyDescent="0.3">
      <c r="A1701" s="44" t="s">
        <v>4187</v>
      </c>
    </row>
    <row r="1702" spans="1:1" x14ac:dyDescent="0.3">
      <c r="A1702" s="46">
        <v>5600</v>
      </c>
    </row>
    <row r="1703" spans="1:1" x14ac:dyDescent="0.3">
      <c r="A1703" s="44" t="s">
        <v>4221</v>
      </c>
    </row>
    <row r="1704" spans="1:1" x14ac:dyDescent="0.3">
      <c r="A1704" s="44" t="s">
        <v>4222</v>
      </c>
    </row>
    <row r="1705" spans="1:1" x14ac:dyDescent="0.3">
      <c r="A1705" s="44" t="s">
        <v>4160</v>
      </c>
    </row>
    <row r="1706" spans="1:1" x14ac:dyDescent="0.3">
      <c r="A1706" s="44" t="s">
        <v>4161</v>
      </c>
    </row>
    <row r="1707" spans="1:1" x14ac:dyDescent="0.3">
      <c r="A1707" s="44" t="s">
        <v>4162</v>
      </c>
    </row>
    <row r="1708" spans="1:1" x14ac:dyDescent="0.3">
      <c r="A1708" s="44" t="s">
        <v>4163</v>
      </c>
    </row>
    <row r="1709" spans="1:1" x14ac:dyDescent="0.3">
      <c r="A1709" s="44" t="s">
        <v>4164</v>
      </c>
    </row>
    <row r="1710" spans="1:1" x14ac:dyDescent="0.3">
      <c r="A1710" s="44" t="s">
        <v>4165</v>
      </c>
    </row>
    <row r="1711" spans="1:1" x14ac:dyDescent="0.3">
      <c r="A1711" s="44" t="s">
        <v>4166</v>
      </c>
    </row>
    <row r="1712" spans="1:1" x14ac:dyDescent="0.3">
      <c r="A1712" s="44" t="s">
        <v>4180</v>
      </c>
    </row>
    <row r="1713" spans="1:1" x14ac:dyDescent="0.3">
      <c r="A1713" s="44" t="s">
        <v>4181</v>
      </c>
    </row>
    <row r="1714" spans="1:1" x14ac:dyDescent="0.3">
      <c r="A1714" s="44" t="s">
        <v>4215</v>
      </c>
    </row>
    <row r="1715" spans="1:1" x14ac:dyDescent="0.3">
      <c r="A1715" s="44" t="s">
        <v>4216</v>
      </c>
    </row>
    <row r="1716" spans="1:1" x14ac:dyDescent="0.3">
      <c r="A1716" s="44" t="s">
        <v>4184</v>
      </c>
    </row>
    <row r="1717" spans="1:1" x14ac:dyDescent="0.3">
      <c r="A1717" s="44" t="s">
        <v>4185</v>
      </c>
    </row>
    <row r="1718" spans="1:1" x14ac:dyDescent="0.3">
      <c r="A1718" s="44" t="s">
        <v>4186</v>
      </c>
    </row>
    <row r="1719" spans="1:1" x14ac:dyDescent="0.3">
      <c r="A1719" s="44" t="s">
        <v>4187</v>
      </c>
    </row>
    <row r="1720" spans="1:1" x14ac:dyDescent="0.3">
      <c r="A1720" s="44" t="s">
        <v>4223</v>
      </c>
    </row>
    <row r="1721" spans="1:1" x14ac:dyDescent="0.3">
      <c r="A1721" s="44" t="s">
        <v>4161</v>
      </c>
    </row>
    <row r="1722" spans="1:1" x14ac:dyDescent="0.3">
      <c r="A1722" s="44" t="s">
        <v>4162</v>
      </c>
    </row>
    <row r="1723" spans="1:1" x14ac:dyDescent="0.3">
      <c r="A1723" s="44" t="s">
        <v>4163</v>
      </c>
    </row>
    <row r="1724" spans="1:1" x14ac:dyDescent="0.3">
      <c r="A1724" s="44" t="s">
        <v>4164</v>
      </c>
    </row>
    <row r="1725" spans="1:1" x14ac:dyDescent="0.3">
      <c r="A1725" s="44" t="s">
        <v>4165</v>
      </c>
    </row>
    <row r="1726" spans="1:1" x14ac:dyDescent="0.3">
      <c r="A1726" s="44" t="s">
        <v>4166</v>
      </c>
    </row>
    <row r="1727" spans="1:1" x14ac:dyDescent="0.3">
      <c r="A1727" s="44" t="s">
        <v>4224</v>
      </c>
    </row>
    <row r="1728" spans="1:1" x14ac:dyDescent="0.3">
      <c r="A1728" s="44" t="s">
        <v>4216</v>
      </c>
    </row>
    <row r="1729" spans="1:1" x14ac:dyDescent="0.3">
      <c r="A1729" s="44" t="s">
        <v>4184</v>
      </c>
    </row>
    <row r="1730" spans="1:1" x14ac:dyDescent="0.3">
      <c r="A1730" s="44" t="s">
        <v>4185</v>
      </c>
    </row>
    <row r="1731" spans="1:1" x14ac:dyDescent="0.3">
      <c r="A1731" s="44" t="s">
        <v>4186</v>
      </c>
    </row>
    <row r="1732" spans="1:1" x14ac:dyDescent="0.3">
      <c r="A1732" s="44" t="s">
        <v>4187</v>
      </c>
    </row>
    <row r="1733" spans="1:1" x14ac:dyDescent="0.3">
      <c r="A1733" s="44" t="s">
        <v>4225</v>
      </c>
    </row>
    <row r="1734" spans="1:1" x14ac:dyDescent="0.3">
      <c r="A1734" s="44" t="s">
        <v>4226</v>
      </c>
    </row>
    <row r="1735" spans="1:1" x14ac:dyDescent="0.3">
      <c r="A1735" s="44" t="s">
        <v>4227</v>
      </c>
    </row>
    <row r="1736" spans="1:1" x14ac:dyDescent="0.3">
      <c r="A1736" s="44" t="s">
        <v>4228</v>
      </c>
    </row>
    <row r="1737" spans="1:1" x14ac:dyDescent="0.3">
      <c r="A1737" s="44" t="s">
        <v>4229</v>
      </c>
    </row>
    <row r="1738" spans="1:1" x14ac:dyDescent="0.3">
      <c r="A1738" s="44" t="s">
        <v>4230</v>
      </c>
    </row>
    <row r="1739" spans="1:1" x14ac:dyDescent="0.3">
      <c r="A1739" s="44" t="s">
        <v>4231</v>
      </c>
    </row>
    <row r="1740" spans="1:1" x14ac:dyDescent="0.3">
      <c r="A1740" s="44" t="s">
        <v>4232</v>
      </c>
    </row>
    <row r="1741" spans="1:1" x14ac:dyDescent="0.3">
      <c r="A1741" s="44" t="s">
        <v>4233</v>
      </c>
    </row>
    <row r="1742" spans="1:1" x14ac:dyDescent="0.3">
      <c r="A1742" s="44" t="s">
        <v>4234</v>
      </c>
    </row>
    <row r="1743" spans="1:1" x14ac:dyDescent="0.3">
      <c r="A1743" s="44" t="s">
        <v>4235</v>
      </c>
    </row>
    <row r="1744" spans="1:1" x14ac:dyDescent="0.3">
      <c r="A1744" s="44" t="s">
        <v>4236</v>
      </c>
    </row>
    <row r="1745" spans="1:1" x14ac:dyDescent="0.3">
      <c r="A1745" s="44"/>
    </row>
    <row r="1746" spans="1:1" x14ac:dyDescent="0.3">
      <c r="A1746" s="44" t="s">
        <v>4237</v>
      </c>
    </row>
    <row r="1747" spans="1:1" x14ac:dyDescent="0.3">
      <c r="A1747" s="44" t="s">
        <v>4238</v>
      </c>
    </row>
    <row r="1748" spans="1:1" x14ac:dyDescent="0.3">
      <c r="A1748" s="44" t="s">
        <v>4239</v>
      </c>
    </row>
    <row r="1749" spans="1:1" x14ac:dyDescent="0.3">
      <c r="A1749" s="44" t="s">
        <v>4240</v>
      </c>
    </row>
    <row r="1750" spans="1:1" x14ac:dyDescent="0.3">
      <c r="A1750" s="44" t="s">
        <v>4241</v>
      </c>
    </row>
    <row r="1751" spans="1:1" x14ac:dyDescent="0.3">
      <c r="A1751" s="44" t="s">
        <v>4242</v>
      </c>
    </row>
    <row r="1752" spans="1:1" x14ac:dyDescent="0.3">
      <c r="A1752" s="44" t="s">
        <v>4243</v>
      </c>
    </row>
    <row r="1753" spans="1:1" x14ac:dyDescent="0.3">
      <c r="A1753" s="44" t="s">
        <v>4244</v>
      </c>
    </row>
    <row r="1754" spans="1:1" x14ac:dyDescent="0.3">
      <c r="A1754" s="44" t="s">
        <v>4245</v>
      </c>
    </row>
    <row r="1755" spans="1:1" x14ac:dyDescent="0.3">
      <c r="A1755" s="44" t="s">
        <v>4246</v>
      </c>
    </row>
    <row r="1756" spans="1:1" x14ac:dyDescent="0.3">
      <c r="A1756" s="44" t="s">
        <v>4247</v>
      </c>
    </row>
    <row r="1757" spans="1:1" x14ac:dyDescent="0.3">
      <c r="A1757" s="44" t="s">
        <v>4248</v>
      </c>
    </row>
    <row r="1758" spans="1:1" x14ac:dyDescent="0.3">
      <c r="A1758" s="44" t="s">
        <v>4249</v>
      </c>
    </row>
    <row r="1759" spans="1:1" x14ac:dyDescent="0.3">
      <c r="A1759" s="44" t="s">
        <v>4250</v>
      </c>
    </row>
    <row r="1760" spans="1:1" x14ac:dyDescent="0.3">
      <c r="A1760" s="44" t="s">
        <v>4251</v>
      </c>
    </row>
    <row r="1761" spans="1:1" x14ac:dyDescent="0.3">
      <c r="A1761" s="44" t="s">
        <v>4252</v>
      </c>
    </row>
    <row r="1762" spans="1:1" x14ac:dyDescent="0.3">
      <c r="A1762" s="44" t="s">
        <v>4253</v>
      </c>
    </row>
    <row r="1763" spans="1:1" x14ac:dyDescent="0.3">
      <c r="A1763" s="44" t="s">
        <v>4254</v>
      </c>
    </row>
    <row r="1764" spans="1:1" x14ac:dyDescent="0.3">
      <c r="A1764" s="44" t="s">
        <v>4255</v>
      </c>
    </row>
    <row r="1765" spans="1:1" x14ac:dyDescent="0.3">
      <c r="A1765" s="44" t="s">
        <v>4256</v>
      </c>
    </row>
    <row r="1766" spans="1:1" x14ac:dyDescent="0.3">
      <c r="A1766" s="44" t="s">
        <v>4257</v>
      </c>
    </row>
    <row r="1767" spans="1:1" x14ac:dyDescent="0.3">
      <c r="A1767" s="44" t="s">
        <v>4258</v>
      </c>
    </row>
    <row r="1768" spans="1:1" x14ac:dyDescent="0.3">
      <c r="A1768" s="44" t="s">
        <v>4259</v>
      </c>
    </row>
    <row r="1769" spans="1:1" x14ac:dyDescent="0.3">
      <c r="A1769" s="44" t="s">
        <v>4260</v>
      </c>
    </row>
    <row r="1770" spans="1:1" x14ac:dyDescent="0.3">
      <c r="A1770" s="44" t="s">
        <v>4261</v>
      </c>
    </row>
    <row r="1771" spans="1:1" x14ac:dyDescent="0.3">
      <c r="A1771" s="44" t="s">
        <v>4262</v>
      </c>
    </row>
    <row r="1772" spans="1:1" x14ac:dyDescent="0.3">
      <c r="A1772" s="44" t="s">
        <v>4263</v>
      </c>
    </row>
    <row r="1773" spans="1:1" x14ac:dyDescent="0.3">
      <c r="A1773" s="44" t="s">
        <v>4264</v>
      </c>
    </row>
    <row r="1774" spans="1:1" x14ac:dyDescent="0.3">
      <c r="A1774" s="44" t="s">
        <v>4265</v>
      </c>
    </row>
    <row r="1775" spans="1:1" x14ac:dyDescent="0.3">
      <c r="A1775" s="44" t="s">
        <v>4266</v>
      </c>
    </row>
    <row r="1776" spans="1:1" x14ac:dyDescent="0.3">
      <c r="A1776" s="44" t="s">
        <v>4267</v>
      </c>
    </row>
    <row r="1777" spans="1:1" x14ac:dyDescent="0.3">
      <c r="A1777" s="44" t="s">
        <v>4268</v>
      </c>
    </row>
    <row r="1778" spans="1:1" x14ac:dyDescent="0.3">
      <c r="A1778" s="44" t="s">
        <v>4269</v>
      </c>
    </row>
    <row r="1779" spans="1:1" x14ac:dyDescent="0.3">
      <c r="A1779" s="44" t="s">
        <v>4270</v>
      </c>
    </row>
    <row r="1780" spans="1:1" x14ac:dyDescent="0.3">
      <c r="A1780" s="44" t="s">
        <v>4271</v>
      </c>
    </row>
    <row r="1781" spans="1:1" x14ac:dyDescent="0.3">
      <c r="A1781" s="44"/>
    </row>
    <row r="1782" spans="1:1" x14ac:dyDescent="0.3">
      <c r="A1782" s="44" t="s">
        <v>4272</v>
      </c>
    </row>
    <row r="1783" spans="1:1" x14ac:dyDescent="0.3">
      <c r="A1783" s="44" t="s">
        <v>4273</v>
      </c>
    </row>
    <row r="1784" spans="1:1" x14ac:dyDescent="0.3">
      <c r="A1784" s="44" t="s">
        <v>4274</v>
      </c>
    </row>
    <row r="1785" spans="1:1" x14ac:dyDescent="0.3">
      <c r="A1785" s="44" t="s">
        <v>4275</v>
      </c>
    </row>
    <row r="1786" spans="1:1" x14ac:dyDescent="0.3">
      <c r="A1786" s="44" t="s">
        <v>4276</v>
      </c>
    </row>
    <row r="1787" spans="1:1" x14ac:dyDescent="0.3">
      <c r="A1787" s="44" t="s">
        <v>4277</v>
      </c>
    </row>
    <row r="1788" spans="1:1" x14ac:dyDescent="0.3">
      <c r="A1788" s="44" t="s">
        <v>4278</v>
      </c>
    </row>
    <row r="1789" spans="1:1" x14ac:dyDescent="0.3">
      <c r="A1789" s="44" t="s">
        <v>4279</v>
      </c>
    </row>
    <row r="1790" spans="1:1" x14ac:dyDescent="0.3">
      <c r="A1790" s="44" t="s">
        <v>4280</v>
      </c>
    </row>
    <row r="1791" spans="1:1" x14ac:dyDescent="0.3">
      <c r="A1791" s="44" t="s">
        <v>4281</v>
      </c>
    </row>
    <row r="1792" spans="1:1" x14ac:dyDescent="0.3">
      <c r="A1792" s="44" t="s">
        <v>4282</v>
      </c>
    </row>
    <row r="1793" spans="1:1" x14ac:dyDescent="0.3">
      <c r="A1793" s="44" t="s">
        <v>4283</v>
      </c>
    </row>
    <row r="1794" spans="1:1" x14ac:dyDescent="0.3">
      <c r="A1794" s="44" t="s">
        <v>4284</v>
      </c>
    </row>
    <row r="1795" spans="1:1" x14ac:dyDescent="0.3">
      <c r="A1795" s="44" t="s">
        <v>4285</v>
      </c>
    </row>
    <row r="1796" spans="1:1" x14ac:dyDescent="0.3">
      <c r="A1796" s="44" t="s">
        <v>4286</v>
      </c>
    </row>
    <row r="1797" spans="1:1" x14ac:dyDescent="0.3">
      <c r="A1797" s="44" t="s">
        <v>4287</v>
      </c>
    </row>
    <row r="1798" spans="1:1" x14ac:dyDescent="0.3">
      <c r="A1798" s="44" t="s">
        <v>4288</v>
      </c>
    </row>
    <row r="1799" spans="1:1" x14ac:dyDescent="0.3">
      <c r="A1799" s="44" t="s">
        <v>4289</v>
      </c>
    </row>
    <row r="1800" spans="1:1" x14ac:dyDescent="0.3">
      <c r="A1800" s="44" t="s">
        <v>4290</v>
      </c>
    </row>
    <row r="1801" spans="1:1" x14ac:dyDescent="0.3">
      <c r="A1801" s="44" t="s">
        <v>4291</v>
      </c>
    </row>
    <row r="1802" spans="1:1" x14ac:dyDescent="0.3">
      <c r="A1802" s="44" t="s">
        <v>4292</v>
      </c>
    </row>
    <row r="1803" spans="1:1" x14ac:dyDescent="0.3">
      <c r="A1803" s="44" t="s">
        <v>4293</v>
      </c>
    </row>
    <row r="1804" spans="1:1" x14ac:dyDescent="0.3">
      <c r="A1804" s="44" t="s">
        <v>4294</v>
      </c>
    </row>
    <row r="1805" spans="1:1" x14ac:dyDescent="0.3">
      <c r="A1805" s="44" t="s">
        <v>4295</v>
      </c>
    </row>
    <row r="1806" spans="1:1" x14ac:dyDescent="0.3">
      <c r="A1806" s="44" t="s">
        <v>4296</v>
      </c>
    </row>
    <row r="1807" spans="1:1" x14ac:dyDescent="0.3">
      <c r="A1807" s="44" t="s">
        <v>4297</v>
      </c>
    </row>
    <row r="1808" spans="1:1" x14ac:dyDescent="0.3">
      <c r="A1808" s="44" t="s">
        <v>4298</v>
      </c>
    </row>
    <row r="1809" spans="1:1" x14ac:dyDescent="0.3">
      <c r="A1809" s="44" t="s">
        <v>4299</v>
      </c>
    </row>
    <row r="1810" spans="1:1" x14ac:dyDescent="0.3">
      <c r="A1810" s="44" t="s">
        <v>4300</v>
      </c>
    </row>
    <row r="1811" spans="1:1" x14ac:dyDescent="0.3">
      <c r="A1811" s="44" t="s">
        <v>4301</v>
      </c>
    </row>
    <row r="1812" spans="1:1" x14ac:dyDescent="0.3">
      <c r="A1812" s="44" t="s">
        <v>4302</v>
      </c>
    </row>
    <row r="1813" spans="1:1" x14ac:dyDescent="0.3">
      <c r="A1813" s="44" t="s">
        <v>4303</v>
      </c>
    </row>
    <row r="1814" spans="1:1" x14ac:dyDescent="0.3">
      <c r="A1814" s="44" t="s">
        <v>4304</v>
      </c>
    </row>
    <row r="1815" spans="1:1" x14ac:dyDescent="0.3">
      <c r="A1815" s="44" t="s">
        <v>4305</v>
      </c>
    </row>
    <row r="1816" spans="1:1" x14ac:dyDescent="0.3">
      <c r="A1816" s="44" t="s">
        <v>4306</v>
      </c>
    </row>
    <row r="1817" spans="1:1" x14ac:dyDescent="0.3">
      <c r="A1817" s="44" t="s">
        <v>4307</v>
      </c>
    </row>
    <row r="1818" spans="1:1" x14ac:dyDescent="0.3">
      <c r="A1818" s="44" t="s">
        <v>4308</v>
      </c>
    </row>
    <row r="1819" spans="1:1" x14ac:dyDescent="0.3">
      <c r="A1819" s="44" t="s">
        <v>4309</v>
      </c>
    </row>
    <row r="1820" spans="1:1" x14ac:dyDescent="0.3">
      <c r="A1820" s="44"/>
    </row>
    <row r="1821" spans="1:1" x14ac:dyDescent="0.3">
      <c r="A1821" s="44" t="s">
        <v>4310</v>
      </c>
    </row>
    <row r="1822" spans="1:1" x14ac:dyDescent="0.3">
      <c r="A1822" s="44" t="s">
        <v>4311</v>
      </c>
    </row>
    <row r="1823" spans="1:1" x14ac:dyDescent="0.3">
      <c r="A1823" s="44" t="s">
        <v>4312</v>
      </c>
    </row>
    <row r="1824" spans="1:1" x14ac:dyDescent="0.3">
      <c r="A1824" s="44" t="s">
        <v>4313</v>
      </c>
    </row>
    <row r="1825" spans="1:1" x14ac:dyDescent="0.3">
      <c r="A1825" s="44" t="s">
        <v>4314</v>
      </c>
    </row>
    <row r="1826" spans="1:1" x14ac:dyDescent="0.3">
      <c r="A1826" s="44" t="s">
        <v>4315</v>
      </c>
    </row>
    <row r="1827" spans="1:1" x14ac:dyDescent="0.3">
      <c r="A1827" s="44" t="s">
        <v>4316</v>
      </c>
    </row>
    <row r="1828" spans="1:1" x14ac:dyDescent="0.3">
      <c r="A1828" s="44" t="s">
        <v>4317</v>
      </c>
    </row>
    <row r="1829" spans="1:1" x14ac:dyDescent="0.3">
      <c r="A1829" s="44" t="s">
        <v>4318</v>
      </c>
    </row>
    <row r="1830" spans="1:1" x14ac:dyDescent="0.3">
      <c r="A1830" s="44" t="s">
        <v>4319</v>
      </c>
    </row>
    <row r="1831" spans="1:1" x14ac:dyDescent="0.3">
      <c r="A1831" s="44" t="s">
        <v>4320</v>
      </c>
    </row>
    <row r="1832" spans="1:1" x14ac:dyDescent="0.3">
      <c r="A1832" s="44" t="s">
        <v>4321</v>
      </c>
    </row>
    <row r="1833" spans="1:1" x14ac:dyDescent="0.3">
      <c r="A1833" s="44" t="s">
        <v>4322</v>
      </c>
    </row>
    <row r="1834" spans="1:1" x14ac:dyDescent="0.3">
      <c r="A1834" s="44" t="s">
        <v>4323</v>
      </c>
    </row>
    <row r="1835" spans="1:1" x14ac:dyDescent="0.3">
      <c r="A1835" s="44" t="s">
        <v>4324</v>
      </c>
    </row>
    <row r="1836" spans="1:1" x14ac:dyDescent="0.3">
      <c r="A1836" s="44" t="s">
        <v>4325</v>
      </c>
    </row>
    <row r="1837" spans="1:1" x14ac:dyDescent="0.3">
      <c r="A1837" s="44" t="s">
        <v>4326</v>
      </c>
    </row>
    <row r="1838" spans="1:1" x14ac:dyDescent="0.3">
      <c r="A1838" s="44" t="s">
        <v>4327</v>
      </c>
    </row>
    <row r="1839" spans="1:1" x14ac:dyDescent="0.3">
      <c r="A1839" s="44" t="s">
        <v>4328</v>
      </c>
    </row>
    <row r="1840" spans="1:1" x14ac:dyDescent="0.3">
      <c r="A1840" s="44" t="s">
        <v>4329</v>
      </c>
    </row>
    <row r="1841" spans="1:1" x14ac:dyDescent="0.3">
      <c r="A1841" s="44" t="s">
        <v>4330</v>
      </c>
    </row>
    <row r="1842" spans="1:1" x14ac:dyDescent="0.3">
      <c r="A1842" s="44" t="s">
        <v>4331</v>
      </c>
    </row>
    <row r="1843" spans="1:1" x14ac:dyDescent="0.3">
      <c r="A1843" s="44" t="s">
        <v>4332</v>
      </c>
    </row>
    <row r="1844" spans="1:1" x14ac:dyDescent="0.3">
      <c r="A1844" s="44" t="s">
        <v>4333</v>
      </c>
    </row>
    <row r="1845" spans="1:1" x14ac:dyDescent="0.3">
      <c r="A1845" s="44" t="s">
        <v>4334</v>
      </c>
    </row>
    <row r="1846" spans="1:1" x14ac:dyDescent="0.3">
      <c r="A1846" s="44" t="s">
        <v>4335</v>
      </c>
    </row>
    <row r="1847" spans="1:1" x14ac:dyDescent="0.3">
      <c r="A1847" s="44" t="s">
        <v>4336</v>
      </c>
    </row>
    <row r="1848" spans="1:1" x14ac:dyDescent="0.3">
      <c r="A1848" s="44" t="s">
        <v>4301</v>
      </c>
    </row>
    <row r="1849" spans="1:1" x14ac:dyDescent="0.3">
      <c r="A1849" s="44" t="s">
        <v>4337</v>
      </c>
    </row>
    <row r="1850" spans="1:1" x14ac:dyDescent="0.3">
      <c r="A1850" s="44" t="s">
        <v>4338</v>
      </c>
    </row>
    <row r="1851" spans="1:1" x14ac:dyDescent="0.3">
      <c r="A1851" s="44" t="s">
        <v>4339</v>
      </c>
    </row>
    <row r="1852" spans="1:1" x14ac:dyDescent="0.3">
      <c r="A1852" s="44" t="s">
        <v>4340</v>
      </c>
    </row>
    <row r="1853" spans="1:1" x14ac:dyDescent="0.3">
      <c r="A1853" s="44" t="s">
        <v>4341</v>
      </c>
    </row>
    <row r="1854" spans="1:1" x14ac:dyDescent="0.3">
      <c r="A1854" s="44" t="s">
        <v>4310</v>
      </c>
    </row>
    <row r="1855" spans="1:1" x14ac:dyDescent="0.3">
      <c r="A1855" s="44" t="s">
        <v>4342</v>
      </c>
    </row>
    <row r="1856" spans="1:1" x14ac:dyDescent="0.3">
      <c r="A1856" s="44" t="s">
        <v>4343</v>
      </c>
    </row>
    <row r="1857" spans="1:1" x14ac:dyDescent="0.3">
      <c r="A1857" s="44" t="s">
        <v>4344</v>
      </c>
    </row>
    <row r="1858" spans="1:1" x14ac:dyDescent="0.3">
      <c r="A1858" s="44" t="s">
        <v>4345</v>
      </c>
    </row>
    <row r="1859" spans="1:1" x14ac:dyDescent="0.3">
      <c r="A1859" s="44" t="s">
        <v>4346</v>
      </c>
    </row>
    <row r="1860" spans="1:1" x14ac:dyDescent="0.3">
      <c r="A1860" s="44" t="s">
        <v>4347</v>
      </c>
    </row>
    <row r="1861" spans="1:1" x14ac:dyDescent="0.3">
      <c r="A1861" s="44" t="s">
        <v>4348</v>
      </c>
    </row>
    <row r="1862" spans="1:1" x14ac:dyDescent="0.3">
      <c r="A1862" s="44" t="s">
        <v>4349</v>
      </c>
    </row>
    <row r="1863" spans="1:1" x14ac:dyDescent="0.3">
      <c r="A1863" s="44" t="s">
        <v>4350</v>
      </c>
    </row>
    <row r="1864" spans="1:1" x14ac:dyDescent="0.3">
      <c r="A1864" s="44"/>
    </row>
    <row r="1865" spans="1:1" x14ac:dyDescent="0.3">
      <c r="A1865" s="44" t="s">
        <v>4351</v>
      </c>
    </row>
    <row r="1866" spans="1:1" x14ac:dyDescent="0.3">
      <c r="A1866" s="44" t="s">
        <v>4352</v>
      </c>
    </row>
    <row r="1867" spans="1:1" x14ac:dyDescent="0.3">
      <c r="A1867" s="44" t="s">
        <v>4353</v>
      </c>
    </row>
    <row r="1868" spans="1:1" x14ac:dyDescent="0.3">
      <c r="A1868" s="44" t="s">
        <v>4354</v>
      </c>
    </row>
    <row r="1869" spans="1:1" x14ac:dyDescent="0.3">
      <c r="A1869" s="44" t="s">
        <v>4355</v>
      </c>
    </row>
    <row r="1870" spans="1:1" x14ac:dyDescent="0.3">
      <c r="A1870" s="44" t="s">
        <v>4356</v>
      </c>
    </row>
    <row r="1871" spans="1:1" x14ac:dyDescent="0.3">
      <c r="A1871" s="44" t="s">
        <v>4357</v>
      </c>
    </row>
    <row r="1872" spans="1:1" x14ac:dyDescent="0.3">
      <c r="A1872" s="44" t="s">
        <v>4358</v>
      </c>
    </row>
    <row r="1873" spans="1:1" x14ac:dyDescent="0.3">
      <c r="A1873" s="44" t="s">
        <v>4359</v>
      </c>
    </row>
    <row r="1874" spans="1:1" x14ac:dyDescent="0.3">
      <c r="A1874" s="44" t="s">
        <v>4360</v>
      </c>
    </row>
    <row r="1875" spans="1:1" x14ac:dyDescent="0.3">
      <c r="A1875" s="44" t="s">
        <v>4361</v>
      </c>
    </row>
    <row r="1876" spans="1:1" x14ac:dyDescent="0.3">
      <c r="A1876" s="44" t="s">
        <v>4362</v>
      </c>
    </row>
    <row r="1877" spans="1:1" x14ac:dyDescent="0.3">
      <c r="A1877" s="44" t="s">
        <v>4363</v>
      </c>
    </row>
    <row r="1878" spans="1:1" x14ac:dyDescent="0.3">
      <c r="A1878" s="44" t="s">
        <v>4364</v>
      </c>
    </row>
    <row r="1879" spans="1:1" x14ac:dyDescent="0.3">
      <c r="A1879" s="44" t="s">
        <v>4365</v>
      </c>
    </row>
    <row r="1880" spans="1:1" x14ac:dyDescent="0.3">
      <c r="A1880" s="44" t="s">
        <v>4366</v>
      </c>
    </row>
    <row r="1881" spans="1:1" x14ac:dyDescent="0.3">
      <c r="A1881" s="44" t="s">
        <v>4367</v>
      </c>
    </row>
    <row r="1882" spans="1:1" x14ac:dyDescent="0.3">
      <c r="A1882" s="44" t="s">
        <v>4368</v>
      </c>
    </row>
    <row r="1883" spans="1:1" x14ac:dyDescent="0.3">
      <c r="A1883" s="44" t="s">
        <v>4369</v>
      </c>
    </row>
    <row r="1884" spans="1:1" x14ac:dyDescent="0.3">
      <c r="A1884" s="44" t="s">
        <v>4370</v>
      </c>
    </row>
    <row r="1885" spans="1:1" x14ac:dyDescent="0.3">
      <c r="A1885" s="44" t="s">
        <v>4371</v>
      </c>
    </row>
    <row r="1886" spans="1:1" x14ac:dyDescent="0.3">
      <c r="A1886" s="44" t="s">
        <v>4372</v>
      </c>
    </row>
    <row r="1887" spans="1:1" x14ac:dyDescent="0.3">
      <c r="A1887" s="44" t="s">
        <v>4373</v>
      </c>
    </row>
    <row r="1888" spans="1:1" x14ac:dyDescent="0.3">
      <c r="A1888" s="44" t="s">
        <v>4374</v>
      </c>
    </row>
    <row r="1889" spans="1:1" x14ac:dyDescent="0.3">
      <c r="A1889" s="44" t="s">
        <v>4375</v>
      </c>
    </row>
    <row r="1890" spans="1:1" x14ac:dyDescent="0.3">
      <c r="A1890" s="44" t="s">
        <v>4376</v>
      </c>
    </row>
    <row r="1891" spans="1:1" x14ac:dyDescent="0.3">
      <c r="A1891" s="44" t="s">
        <v>4377</v>
      </c>
    </row>
    <row r="1892" spans="1:1" x14ac:dyDescent="0.3">
      <c r="A1892" s="44" t="s">
        <v>4378</v>
      </c>
    </row>
    <row r="1893" spans="1:1" x14ac:dyDescent="0.3">
      <c r="A1893" s="44" t="s">
        <v>4379</v>
      </c>
    </row>
    <row r="1894" spans="1:1" x14ac:dyDescent="0.3">
      <c r="A1894" s="44" t="s">
        <v>4380</v>
      </c>
    </row>
    <row r="1895" spans="1:1" x14ac:dyDescent="0.3">
      <c r="A1895" s="44" t="s">
        <v>4381</v>
      </c>
    </row>
    <row r="1896" spans="1:1" x14ac:dyDescent="0.3">
      <c r="A1896" s="44" t="s">
        <v>4382</v>
      </c>
    </row>
    <row r="1897" spans="1:1" x14ac:dyDescent="0.3">
      <c r="A1897" s="44" t="s">
        <v>4383</v>
      </c>
    </row>
    <row r="1898" spans="1:1" x14ac:dyDescent="0.3">
      <c r="A1898" s="44" t="s">
        <v>4384</v>
      </c>
    </row>
    <row r="1899" spans="1:1" x14ac:dyDescent="0.3">
      <c r="A1899" s="44" t="s">
        <v>4385</v>
      </c>
    </row>
    <row r="1900" spans="1:1" x14ac:dyDescent="0.3">
      <c r="A1900" s="44" t="s">
        <v>4386</v>
      </c>
    </row>
    <row r="1901" spans="1:1" x14ac:dyDescent="0.3">
      <c r="A1901" s="44" t="s">
        <v>4387</v>
      </c>
    </row>
    <row r="1902" spans="1:1" x14ac:dyDescent="0.3">
      <c r="A1902" s="44"/>
    </row>
    <row r="1903" spans="1:1" x14ac:dyDescent="0.3">
      <c r="A1903" s="44" t="s">
        <v>4388</v>
      </c>
    </row>
    <row r="1904" spans="1:1" x14ac:dyDescent="0.3">
      <c r="A1904" s="44" t="s">
        <v>4389</v>
      </c>
    </row>
    <row r="1905" spans="1:1" x14ac:dyDescent="0.3">
      <c r="A1905" s="44" t="s">
        <v>4390</v>
      </c>
    </row>
    <row r="1906" spans="1:1" x14ac:dyDescent="0.3">
      <c r="A1906" s="44" t="s">
        <v>4391</v>
      </c>
    </row>
    <row r="1907" spans="1:1" x14ac:dyDescent="0.3">
      <c r="A1907" s="44" t="s">
        <v>4392</v>
      </c>
    </row>
    <row r="1908" spans="1:1" x14ac:dyDescent="0.3">
      <c r="A1908" s="44" t="s">
        <v>4393</v>
      </c>
    </row>
    <row r="1909" spans="1:1" x14ac:dyDescent="0.3">
      <c r="A1909" s="44" t="s">
        <v>4394</v>
      </c>
    </row>
    <row r="1910" spans="1:1" x14ac:dyDescent="0.3">
      <c r="A1910" s="44" t="s">
        <v>4395</v>
      </c>
    </row>
    <row r="1911" spans="1:1" x14ac:dyDescent="0.3">
      <c r="A1911" s="44" t="s">
        <v>4396</v>
      </c>
    </row>
    <row r="1912" spans="1:1" x14ac:dyDescent="0.3">
      <c r="A1912" s="44" t="s">
        <v>4397</v>
      </c>
    </row>
    <row r="1913" spans="1:1" x14ac:dyDescent="0.3">
      <c r="A1913" s="44" t="s">
        <v>4398</v>
      </c>
    </row>
    <row r="1914" spans="1:1" x14ac:dyDescent="0.3">
      <c r="A1914" s="44" t="s">
        <v>4399</v>
      </c>
    </row>
    <row r="1915" spans="1:1" x14ac:dyDescent="0.3">
      <c r="A1915" s="44" t="s">
        <v>4400</v>
      </c>
    </row>
    <row r="1916" spans="1:1" x14ac:dyDescent="0.3">
      <c r="A1916" s="44" t="s">
        <v>4401</v>
      </c>
    </row>
    <row r="1917" spans="1:1" x14ac:dyDescent="0.3">
      <c r="A1917" s="44" t="s">
        <v>4402</v>
      </c>
    </row>
    <row r="1918" spans="1:1" x14ac:dyDescent="0.3">
      <c r="A1918" s="44" t="s">
        <v>4403</v>
      </c>
    </row>
    <row r="1919" spans="1:1" x14ac:dyDescent="0.3">
      <c r="A1919" s="44" t="s">
        <v>4404</v>
      </c>
    </row>
    <row r="1920" spans="1:1" x14ac:dyDescent="0.3">
      <c r="A1920" s="44" t="s">
        <v>4405</v>
      </c>
    </row>
    <row r="1921" spans="1:1" x14ac:dyDescent="0.3">
      <c r="A1921" s="44" t="s">
        <v>4406</v>
      </c>
    </row>
    <row r="1922" spans="1:1" x14ac:dyDescent="0.3">
      <c r="A1922" s="44" t="s">
        <v>4407</v>
      </c>
    </row>
    <row r="1923" spans="1:1" x14ac:dyDescent="0.3">
      <c r="A1923" s="44" t="s">
        <v>4408</v>
      </c>
    </row>
    <row r="1924" spans="1:1" x14ac:dyDescent="0.3">
      <c r="A1924" s="44" t="s">
        <v>4409</v>
      </c>
    </row>
    <row r="1925" spans="1:1" x14ac:dyDescent="0.3">
      <c r="A1925" s="44" t="s">
        <v>4410</v>
      </c>
    </row>
    <row r="1926" spans="1:1" x14ac:dyDescent="0.3">
      <c r="A1926" s="44" t="s">
        <v>4411</v>
      </c>
    </row>
    <row r="1927" spans="1:1" x14ac:dyDescent="0.3">
      <c r="A1927" s="44" t="s">
        <v>4412</v>
      </c>
    </row>
    <row r="1928" spans="1:1" x14ac:dyDescent="0.3">
      <c r="A1928" s="44" t="s">
        <v>4413</v>
      </c>
    </row>
    <row r="1929" spans="1:1" x14ac:dyDescent="0.3">
      <c r="A1929" s="44" t="s">
        <v>4414</v>
      </c>
    </row>
    <row r="1930" spans="1:1" x14ac:dyDescent="0.3">
      <c r="A1930" s="44" t="s">
        <v>4415</v>
      </c>
    </row>
    <row r="1931" spans="1:1" x14ac:dyDescent="0.3">
      <c r="A1931" s="44" t="s">
        <v>4416</v>
      </c>
    </row>
    <row r="1932" spans="1:1" x14ac:dyDescent="0.3">
      <c r="A1932" s="44" t="s">
        <v>4417</v>
      </c>
    </row>
    <row r="1933" spans="1:1" x14ac:dyDescent="0.3">
      <c r="A1933" s="44" t="s">
        <v>4418</v>
      </c>
    </row>
    <row r="1934" spans="1:1" x14ac:dyDescent="0.3">
      <c r="A1934" s="44" t="s">
        <v>4419</v>
      </c>
    </row>
    <row r="1935" spans="1:1" x14ac:dyDescent="0.3">
      <c r="A1935" s="44" t="s">
        <v>4420</v>
      </c>
    </row>
    <row r="1936" spans="1:1" x14ac:dyDescent="0.3">
      <c r="A1936" s="44" t="s">
        <v>4421</v>
      </c>
    </row>
    <row r="1937" spans="1:1" x14ac:dyDescent="0.3">
      <c r="A1937" s="44" t="s">
        <v>4422</v>
      </c>
    </row>
    <row r="1938" spans="1:1" x14ac:dyDescent="0.3">
      <c r="A1938" s="44" t="s">
        <v>4423</v>
      </c>
    </row>
    <row r="1939" spans="1:1" x14ac:dyDescent="0.3">
      <c r="A1939" s="44" t="s">
        <v>4424</v>
      </c>
    </row>
    <row r="1940" spans="1:1" x14ac:dyDescent="0.3">
      <c r="A1940" s="44" t="s">
        <v>4425</v>
      </c>
    </row>
    <row r="1941" spans="1:1" x14ac:dyDescent="0.3">
      <c r="A1941" s="44" t="s">
        <v>4426</v>
      </c>
    </row>
    <row r="1942" spans="1:1" x14ac:dyDescent="0.3">
      <c r="A1942" s="44" t="s">
        <v>4427</v>
      </c>
    </row>
    <row r="1943" spans="1:1" x14ac:dyDescent="0.3">
      <c r="A1943" s="44"/>
    </row>
    <row r="1944" spans="1:1" x14ac:dyDescent="0.3">
      <c r="A1944" s="44" t="s">
        <v>4428</v>
      </c>
    </row>
    <row r="1945" spans="1:1" x14ac:dyDescent="0.3">
      <c r="A1945" s="44" t="s">
        <v>4429</v>
      </c>
    </row>
    <row r="1946" spans="1:1" x14ac:dyDescent="0.3">
      <c r="A1946" s="44" t="s">
        <v>4430</v>
      </c>
    </row>
    <row r="1947" spans="1:1" x14ac:dyDescent="0.3">
      <c r="A1947" s="44" t="s">
        <v>4431</v>
      </c>
    </row>
    <row r="1948" spans="1:1" x14ac:dyDescent="0.3">
      <c r="A1948" s="44" t="s">
        <v>4432</v>
      </c>
    </row>
    <row r="1949" spans="1:1" x14ac:dyDescent="0.3">
      <c r="A1949" s="44" t="s">
        <v>4433</v>
      </c>
    </row>
    <row r="1950" spans="1:1" x14ac:dyDescent="0.3">
      <c r="A1950" s="44" t="s">
        <v>4434</v>
      </c>
    </row>
    <row r="1951" spans="1:1" x14ac:dyDescent="0.3">
      <c r="A1951" s="44" t="s">
        <v>4435</v>
      </c>
    </row>
    <row r="1952" spans="1:1" x14ac:dyDescent="0.3">
      <c r="A1952" s="44" t="s">
        <v>4436</v>
      </c>
    </row>
    <row r="1953" spans="1:1" x14ac:dyDescent="0.3">
      <c r="A1953" s="44" t="s">
        <v>4437</v>
      </c>
    </row>
    <row r="1954" spans="1:1" x14ac:dyDescent="0.3">
      <c r="A1954" s="44" t="s">
        <v>4438</v>
      </c>
    </row>
    <row r="1955" spans="1:1" x14ac:dyDescent="0.3">
      <c r="A1955" s="44" t="s">
        <v>4439</v>
      </c>
    </row>
    <row r="1956" spans="1:1" x14ac:dyDescent="0.3">
      <c r="A1956" s="44" t="s">
        <v>4440</v>
      </c>
    </row>
    <row r="1957" spans="1:1" x14ac:dyDescent="0.3">
      <c r="A1957" s="44" t="s">
        <v>4441</v>
      </c>
    </row>
    <row r="1958" spans="1:1" x14ac:dyDescent="0.3">
      <c r="A1958" s="44" t="s">
        <v>4442</v>
      </c>
    </row>
    <row r="1959" spans="1:1" x14ac:dyDescent="0.3">
      <c r="A1959" s="44" t="s">
        <v>4443</v>
      </c>
    </row>
    <row r="1960" spans="1:1" x14ac:dyDescent="0.3">
      <c r="A1960" s="44" t="s">
        <v>4444</v>
      </c>
    </row>
    <row r="1961" spans="1:1" x14ac:dyDescent="0.3">
      <c r="A1961" s="44" t="s">
        <v>4445</v>
      </c>
    </row>
    <row r="1962" spans="1:1" x14ac:dyDescent="0.3">
      <c r="A1962" s="44" t="s">
        <v>4446</v>
      </c>
    </row>
    <row r="1963" spans="1:1" x14ac:dyDescent="0.3">
      <c r="A1963" s="44" t="s">
        <v>4447</v>
      </c>
    </row>
    <row r="1964" spans="1:1" x14ac:dyDescent="0.3">
      <c r="A1964" s="44" t="s">
        <v>4448</v>
      </c>
    </row>
    <row r="1965" spans="1:1" x14ac:dyDescent="0.3">
      <c r="A1965" s="44" t="s">
        <v>4449</v>
      </c>
    </row>
    <row r="1966" spans="1:1" x14ac:dyDescent="0.3">
      <c r="A1966" s="44" t="s">
        <v>4450</v>
      </c>
    </row>
    <row r="1967" spans="1:1" x14ac:dyDescent="0.3">
      <c r="A1967" s="44" t="s">
        <v>4451</v>
      </c>
    </row>
    <row r="1968" spans="1:1" x14ac:dyDescent="0.3">
      <c r="A1968" s="44" t="s">
        <v>4452</v>
      </c>
    </row>
    <row r="1969" spans="1:1" x14ac:dyDescent="0.3">
      <c r="A1969" s="44" t="s">
        <v>4453</v>
      </c>
    </row>
    <row r="1970" spans="1:1" x14ac:dyDescent="0.3">
      <c r="A1970" s="44" t="s">
        <v>4454</v>
      </c>
    </row>
    <row r="1971" spans="1:1" x14ac:dyDescent="0.3">
      <c r="A1971" s="44" t="s">
        <v>4455</v>
      </c>
    </row>
    <row r="1972" spans="1:1" x14ac:dyDescent="0.3">
      <c r="A1972" s="44" t="s">
        <v>4456</v>
      </c>
    </row>
    <row r="1973" spans="1:1" x14ac:dyDescent="0.3">
      <c r="A1973" s="44" t="s">
        <v>4457</v>
      </c>
    </row>
    <row r="1974" spans="1:1" x14ac:dyDescent="0.3">
      <c r="A1974" s="44" t="s">
        <v>4458</v>
      </c>
    </row>
    <row r="1975" spans="1:1" x14ac:dyDescent="0.3">
      <c r="A1975" s="44" t="s">
        <v>4459</v>
      </c>
    </row>
    <row r="1976" spans="1:1" x14ac:dyDescent="0.3">
      <c r="A1976" s="44" t="s">
        <v>4460</v>
      </c>
    </row>
    <row r="1977" spans="1:1" x14ac:dyDescent="0.3">
      <c r="A1977" s="44" t="s">
        <v>4461</v>
      </c>
    </row>
    <row r="1978" spans="1:1" x14ac:dyDescent="0.3">
      <c r="A1978" s="44" t="s">
        <v>4462</v>
      </c>
    </row>
    <row r="1979" spans="1:1" x14ac:dyDescent="0.3">
      <c r="A1979" s="44" t="s">
        <v>4463</v>
      </c>
    </row>
    <row r="1980" spans="1:1" x14ac:dyDescent="0.3">
      <c r="A1980" s="44" t="s">
        <v>4464</v>
      </c>
    </row>
    <row r="1981" spans="1:1" x14ac:dyDescent="0.3">
      <c r="A1981" s="44" t="s">
        <v>4465</v>
      </c>
    </row>
    <row r="1982" spans="1:1" x14ac:dyDescent="0.3">
      <c r="A1982" s="44" t="s">
        <v>4466</v>
      </c>
    </row>
    <row r="1983" spans="1:1" x14ac:dyDescent="0.3">
      <c r="A1983" s="44" t="s">
        <v>4467</v>
      </c>
    </row>
    <row r="1984" spans="1:1" x14ac:dyDescent="0.3">
      <c r="A1984" s="44" t="s">
        <v>4468</v>
      </c>
    </row>
    <row r="1985" spans="1:1" x14ac:dyDescent="0.3">
      <c r="A1985" s="44"/>
    </row>
    <row r="1986" spans="1:1" x14ac:dyDescent="0.3">
      <c r="A1986" s="44" t="s">
        <v>4444</v>
      </c>
    </row>
    <row r="1987" spans="1:1" x14ac:dyDescent="0.3">
      <c r="A1987" s="44" t="s">
        <v>4469</v>
      </c>
    </row>
    <row r="1988" spans="1:1" x14ac:dyDescent="0.3">
      <c r="A1988" s="44" t="s">
        <v>4446</v>
      </c>
    </row>
    <row r="1989" spans="1:1" x14ac:dyDescent="0.3">
      <c r="A1989" s="44" t="s">
        <v>4470</v>
      </c>
    </row>
    <row r="1990" spans="1:1" x14ac:dyDescent="0.3">
      <c r="A1990" s="44" t="s">
        <v>4471</v>
      </c>
    </row>
    <row r="1991" spans="1:1" x14ac:dyDescent="0.3">
      <c r="A1991" s="44" t="s">
        <v>4472</v>
      </c>
    </row>
    <row r="1992" spans="1:1" x14ac:dyDescent="0.3">
      <c r="A1992" s="44" t="s">
        <v>4473</v>
      </c>
    </row>
    <row r="1993" spans="1:1" x14ac:dyDescent="0.3">
      <c r="A1993" s="44" t="s">
        <v>4474</v>
      </c>
    </row>
    <row r="1994" spans="1:1" x14ac:dyDescent="0.3">
      <c r="A1994" s="44" t="s">
        <v>4475</v>
      </c>
    </row>
    <row r="1995" spans="1:1" x14ac:dyDescent="0.3">
      <c r="A1995" s="44" t="s">
        <v>4476</v>
      </c>
    </row>
    <row r="1996" spans="1:1" x14ac:dyDescent="0.3">
      <c r="A1996" s="44" t="s">
        <v>4477</v>
      </c>
    </row>
    <row r="1997" spans="1:1" x14ac:dyDescent="0.3">
      <c r="A1997" s="44" t="s">
        <v>4478</v>
      </c>
    </row>
    <row r="1998" spans="1:1" x14ac:dyDescent="0.3">
      <c r="A1998" s="44" t="s">
        <v>4479</v>
      </c>
    </row>
    <row r="1999" spans="1:1" x14ac:dyDescent="0.3">
      <c r="A1999" s="44" t="s">
        <v>4480</v>
      </c>
    </row>
    <row r="2000" spans="1:1" x14ac:dyDescent="0.3">
      <c r="A2000" s="44" t="s">
        <v>4477</v>
      </c>
    </row>
    <row r="2001" spans="1:1" x14ac:dyDescent="0.3">
      <c r="A2001" s="44" t="s">
        <v>4481</v>
      </c>
    </row>
    <row r="2002" spans="1:1" x14ac:dyDescent="0.3">
      <c r="A2002" s="44" t="s">
        <v>4482</v>
      </c>
    </row>
    <row r="2003" spans="1:1" x14ac:dyDescent="0.3">
      <c r="A2003" s="44" t="s">
        <v>4483</v>
      </c>
    </row>
    <row r="2004" spans="1:1" x14ac:dyDescent="0.3">
      <c r="A2004" s="44" t="s">
        <v>4484</v>
      </c>
    </row>
    <row r="2005" spans="1:1" x14ac:dyDescent="0.3">
      <c r="A2005" s="44" t="s">
        <v>4485</v>
      </c>
    </row>
    <row r="2006" spans="1:1" x14ac:dyDescent="0.3">
      <c r="A2006" s="44" t="s">
        <v>4486</v>
      </c>
    </row>
    <row r="2007" spans="1:1" x14ac:dyDescent="0.3">
      <c r="A2007" s="44" t="s">
        <v>4487</v>
      </c>
    </row>
    <row r="2008" spans="1:1" x14ac:dyDescent="0.3">
      <c r="A2008" s="44" t="s">
        <v>4488</v>
      </c>
    </row>
    <row r="2009" spans="1:1" x14ac:dyDescent="0.3">
      <c r="A2009" s="44" t="s">
        <v>4489</v>
      </c>
    </row>
    <row r="2010" spans="1:1" x14ac:dyDescent="0.3">
      <c r="A2010" s="44" t="s">
        <v>4490</v>
      </c>
    </row>
    <row r="2011" spans="1:1" x14ac:dyDescent="0.3">
      <c r="A2011" s="44" t="s">
        <v>4491</v>
      </c>
    </row>
    <row r="2012" spans="1:1" x14ac:dyDescent="0.3">
      <c r="A2012" s="44" t="s">
        <v>4492</v>
      </c>
    </row>
    <row r="2013" spans="1:1" x14ac:dyDescent="0.3">
      <c r="A2013" s="44" t="s">
        <v>4493</v>
      </c>
    </row>
    <row r="2014" spans="1:1" x14ac:dyDescent="0.3">
      <c r="A2014" s="44" t="s">
        <v>4494</v>
      </c>
    </row>
    <row r="2015" spans="1:1" x14ac:dyDescent="0.3">
      <c r="A2015" s="44" t="s">
        <v>4495</v>
      </c>
    </row>
    <row r="2016" spans="1:1" x14ac:dyDescent="0.3">
      <c r="A2016" s="44" t="s">
        <v>4496</v>
      </c>
    </row>
    <row r="2017" spans="1:1" x14ac:dyDescent="0.3">
      <c r="A2017" s="44" t="s">
        <v>4497</v>
      </c>
    </row>
    <row r="2018" spans="1:1" x14ac:dyDescent="0.3">
      <c r="A2018" s="44" t="s">
        <v>4498</v>
      </c>
    </row>
    <row r="2019" spans="1:1" x14ac:dyDescent="0.3">
      <c r="A2019" s="44" t="s">
        <v>4499</v>
      </c>
    </row>
    <row r="2020" spans="1:1" x14ac:dyDescent="0.3">
      <c r="A2020" s="44" t="s">
        <v>4500</v>
      </c>
    </row>
    <row r="2021" spans="1:1" x14ac:dyDescent="0.3">
      <c r="A2021" s="44" t="s">
        <v>4501</v>
      </c>
    </row>
    <row r="2022" spans="1:1" x14ac:dyDescent="0.3">
      <c r="A2022" s="44" t="s">
        <v>4502</v>
      </c>
    </row>
    <row r="2023" spans="1:1" x14ac:dyDescent="0.3">
      <c r="A2023" s="44" t="s">
        <v>4503</v>
      </c>
    </row>
    <row r="2024" spans="1:1" x14ac:dyDescent="0.3">
      <c r="A2024" s="44" t="s">
        <v>4504</v>
      </c>
    </row>
    <row r="2025" spans="1:1" x14ac:dyDescent="0.3">
      <c r="A2025" s="44" t="s">
        <v>4505</v>
      </c>
    </row>
    <row r="2026" spans="1:1" x14ac:dyDescent="0.3">
      <c r="A2026" s="44" t="s">
        <v>4506</v>
      </c>
    </row>
    <row r="2027" spans="1:1" x14ac:dyDescent="0.3">
      <c r="A2027" s="44" t="s">
        <v>4507</v>
      </c>
    </row>
    <row r="2028" spans="1:1" x14ac:dyDescent="0.3">
      <c r="A2028" s="44" t="s">
        <v>4508</v>
      </c>
    </row>
    <row r="2029" spans="1:1" x14ac:dyDescent="0.3">
      <c r="A2029" s="44" t="s">
        <v>4509</v>
      </c>
    </row>
    <row r="2030" spans="1:1" x14ac:dyDescent="0.3">
      <c r="A2030" s="44"/>
    </row>
    <row r="2031" spans="1:1" x14ac:dyDescent="0.3">
      <c r="A2031" s="44" t="s">
        <v>4510</v>
      </c>
    </row>
    <row r="2032" spans="1:1" x14ac:dyDescent="0.3">
      <c r="A2032" s="44" t="s">
        <v>4511</v>
      </c>
    </row>
    <row r="2033" spans="1:1" x14ac:dyDescent="0.3">
      <c r="A2033" s="44" t="s">
        <v>4512</v>
      </c>
    </row>
    <row r="2034" spans="1:1" x14ac:dyDescent="0.3">
      <c r="A2034" s="44" t="s">
        <v>4513</v>
      </c>
    </row>
    <row r="2035" spans="1:1" x14ac:dyDescent="0.3">
      <c r="A2035" s="44" t="s">
        <v>4514</v>
      </c>
    </row>
    <row r="2036" spans="1:1" x14ac:dyDescent="0.3">
      <c r="A2036" s="44" t="s">
        <v>4515</v>
      </c>
    </row>
    <row r="2037" spans="1:1" x14ac:dyDescent="0.3">
      <c r="A2037" s="44" t="s">
        <v>4516</v>
      </c>
    </row>
    <row r="2038" spans="1:1" x14ac:dyDescent="0.3">
      <c r="A2038" s="44" t="s">
        <v>4517</v>
      </c>
    </row>
    <row r="2039" spans="1:1" x14ac:dyDescent="0.3">
      <c r="A2039" s="44" t="s">
        <v>4518</v>
      </c>
    </row>
    <row r="2040" spans="1:1" x14ac:dyDescent="0.3">
      <c r="A2040" s="44" t="s">
        <v>4519</v>
      </c>
    </row>
    <row r="2041" spans="1:1" x14ac:dyDescent="0.3">
      <c r="A2041" s="44" t="s">
        <v>4520</v>
      </c>
    </row>
    <row r="2042" spans="1:1" x14ac:dyDescent="0.3">
      <c r="A2042" s="44" t="s">
        <v>4521</v>
      </c>
    </row>
    <row r="2043" spans="1:1" x14ac:dyDescent="0.3">
      <c r="A2043" s="44" t="s">
        <v>4522</v>
      </c>
    </row>
    <row r="2044" spans="1:1" x14ac:dyDescent="0.3">
      <c r="A2044" s="44" t="s">
        <v>4523</v>
      </c>
    </row>
    <row r="2045" spans="1:1" x14ac:dyDescent="0.3">
      <c r="A2045" s="44" t="s">
        <v>4524</v>
      </c>
    </row>
    <row r="2046" spans="1:1" x14ac:dyDescent="0.3">
      <c r="A2046" s="44" t="s">
        <v>4525</v>
      </c>
    </row>
    <row r="2047" spans="1:1" x14ac:dyDescent="0.3">
      <c r="A2047" s="44" t="s">
        <v>4526</v>
      </c>
    </row>
    <row r="2048" spans="1:1" x14ac:dyDescent="0.3">
      <c r="A2048" s="44" t="s">
        <v>4527</v>
      </c>
    </row>
    <row r="2049" spans="1:1" x14ac:dyDescent="0.3">
      <c r="A2049" s="44" t="s">
        <v>4528</v>
      </c>
    </row>
    <row r="2050" spans="1:1" x14ac:dyDescent="0.3">
      <c r="A2050" s="44" t="s">
        <v>4529</v>
      </c>
    </row>
    <row r="2051" spans="1:1" x14ac:dyDescent="0.3">
      <c r="A2051" s="44" t="s">
        <v>4530</v>
      </c>
    </row>
    <row r="2052" spans="1:1" x14ac:dyDescent="0.3">
      <c r="A2052" s="44" t="s">
        <v>4531</v>
      </c>
    </row>
    <row r="2053" spans="1:1" x14ac:dyDescent="0.3">
      <c r="A2053" s="44" t="s">
        <v>4532</v>
      </c>
    </row>
    <row r="2054" spans="1:1" x14ac:dyDescent="0.3">
      <c r="A2054" s="44" t="s">
        <v>4533</v>
      </c>
    </row>
    <row r="2055" spans="1:1" x14ac:dyDescent="0.3">
      <c r="A2055" s="44" t="s">
        <v>4534</v>
      </c>
    </row>
    <row r="2056" spans="1:1" x14ac:dyDescent="0.3">
      <c r="A2056" s="44" t="s">
        <v>4535</v>
      </c>
    </row>
    <row r="2057" spans="1:1" x14ac:dyDescent="0.3">
      <c r="A2057" s="44" t="s">
        <v>4536</v>
      </c>
    </row>
    <row r="2058" spans="1:1" x14ac:dyDescent="0.3">
      <c r="A2058" s="44" t="s">
        <v>4537</v>
      </c>
    </row>
    <row r="2059" spans="1:1" x14ac:dyDescent="0.3">
      <c r="A2059" s="44" t="s">
        <v>4538</v>
      </c>
    </row>
    <row r="2060" spans="1:1" x14ac:dyDescent="0.3">
      <c r="A2060" s="44" t="s">
        <v>4539</v>
      </c>
    </row>
    <row r="2061" spans="1:1" x14ac:dyDescent="0.3">
      <c r="A2061" s="44" t="s">
        <v>4540</v>
      </c>
    </row>
    <row r="2062" spans="1:1" x14ac:dyDescent="0.3">
      <c r="A2062" s="44" t="s">
        <v>4541</v>
      </c>
    </row>
    <row r="2063" spans="1:1" x14ac:dyDescent="0.3">
      <c r="A2063" s="44" t="s">
        <v>4542</v>
      </c>
    </row>
    <row r="2064" spans="1:1" x14ac:dyDescent="0.3">
      <c r="A2064" s="44" t="s">
        <v>4543</v>
      </c>
    </row>
    <row r="2065" spans="1:1" x14ac:dyDescent="0.3">
      <c r="A2065" s="44"/>
    </row>
    <row r="2066" spans="1:1" x14ac:dyDescent="0.3">
      <c r="A2066" s="44" t="s">
        <v>4544</v>
      </c>
    </row>
    <row r="2067" spans="1:1" x14ac:dyDescent="0.3">
      <c r="A2067" s="44" t="s">
        <v>4545</v>
      </c>
    </row>
    <row r="2068" spans="1:1" x14ac:dyDescent="0.3">
      <c r="A2068" s="44" t="s">
        <v>4546</v>
      </c>
    </row>
    <row r="2069" spans="1:1" x14ac:dyDescent="0.3">
      <c r="A2069" s="44" t="s">
        <v>4547</v>
      </c>
    </row>
    <row r="2070" spans="1:1" x14ac:dyDescent="0.3">
      <c r="A2070" s="44" t="s">
        <v>4548</v>
      </c>
    </row>
    <row r="2071" spans="1:1" x14ac:dyDescent="0.3">
      <c r="A2071" s="44" t="s">
        <v>4549</v>
      </c>
    </row>
    <row r="2072" spans="1:1" x14ac:dyDescent="0.3">
      <c r="A2072" s="44" t="s">
        <v>4550</v>
      </c>
    </row>
    <row r="2073" spans="1:1" x14ac:dyDescent="0.3">
      <c r="A2073" s="44" t="s">
        <v>3723</v>
      </c>
    </row>
    <row r="2074" spans="1:1" x14ac:dyDescent="0.3">
      <c r="A2074" s="44" t="s">
        <v>4551</v>
      </c>
    </row>
    <row r="2075" spans="1:1" x14ac:dyDescent="0.3">
      <c r="A2075" s="44" t="s">
        <v>4552</v>
      </c>
    </row>
    <row r="2076" spans="1:1" x14ac:dyDescent="0.3">
      <c r="A2076" s="44" t="s">
        <v>4553</v>
      </c>
    </row>
    <row r="2077" spans="1:1" x14ac:dyDescent="0.3">
      <c r="A2077" s="44" t="s">
        <v>4554</v>
      </c>
    </row>
    <row r="2078" spans="1:1" x14ac:dyDescent="0.3">
      <c r="A2078" s="44" t="s">
        <v>4555</v>
      </c>
    </row>
    <row r="2079" spans="1:1" x14ac:dyDescent="0.3">
      <c r="A2079" s="44" t="s">
        <v>4556</v>
      </c>
    </row>
    <row r="2080" spans="1:1" x14ac:dyDescent="0.3">
      <c r="A2080" s="44" t="s">
        <v>4557</v>
      </c>
    </row>
    <row r="2081" spans="1:1" x14ac:dyDescent="0.3">
      <c r="A2081" s="44" t="s">
        <v>4558</v>
      </c>
    </row>
    <row r="2082" spans="1:1" x14ac:dyDescent="0.3">
      <c r="A2082" s="44" t="s">
        <v>4559</v>
      </c>
    </row>
    <row r="2083" spans="1:1" x14ac:dyDescent="0.3">
      <c r="A2083" s="44" t="s">
        <v>4560</v>
      </c>
    </row>
    <row r="2084" spans="1:1" x14ac:dyDescent="0.3">
      <c r="A2084" s="44" t="s">
        <v>4561</v>
      </c>
    </row>
    <row r="2085" spans="1:1" x14ac:dyDescent="0.3">
      <c r="A2085" s="44" t="s">
        <v>4562</v>
      </c>
    </row>
    <row r="2086" spans="1:1" x14ac:dyDescent="0.3">
      <c r="A2086" s="44" t="s">
        <v>4563</v>
      </c>
    </row>
    <row r="2087" spans="1:1" x14ac:dyDescent="0.3">
      <c r="A2087" s="44" t="s">
        <v>4564</v>
      </c>
    </row>
    <row r="2088" spans="1:1" x14ac:dyDescent="0.3">
      <c r="A2088" s="44" t="s">
        <v>4565</v>
      </c>
    </row>
    <row r="2089" spans="1:1" x14ac:dyDescent="0.3">
      <c r="A2089" s="44" t="s">
        <v>4566</v>
      </c>
    </row>
    <row r="2090" spans="1:1" x14ac:dyDescent="0.3">
      <c r="A2090" s="44" t="s">
        <v>4567</v>
      </c>
    </row>
    <row r="2091" spans="1:1" x14ac:dyDescent="0.3">
      <c r="A2091" s="44" t="s">
        <v>4568</v>
      </c>
    </row>
    <row r="2092" spans="1:1" x14ac:dyDescent="0.3">
      <c r="A2092" s="44" t="s">
        <v>4569</v>
      </c>
    </row>
    <row r="2093" spans="1:1" x14ac:dyDescent="0.3">
      <c r="A2093" s="44" t="s">
        <v>4570</v>
      </c>
    </row>
    <row r="2094" spans="1:1" x14ac:dyDescent="0.3">
      <c r="A2094" s="44" t="s">
        <v>4571</v>
      </c>
    </row>
    <row r="2095" spans="1:1" x14ac:dyDescent="0.3">
      <c r="A2095" s="44" t="s">
        <v>4572</v>
      </c>
    </row>
    <row r="2096" spans="1:1" x14ac:dyDescent="0.3">
      <c r="A2096" s="44" t="s">
        <v>4573</v>
      </c>
    </row>
    <row r="2097" spans="1:1" x14ac:dyDescent="0.3">
      <c r="A2097" s="44" t="s">
        <v>4574</v>
      </c>
    </row>
    <row r="2098" spans="1:1" x14ac:dyDescent="0.3">
      <c r="A2098" s="44"/>
    </row>
    <row r="2099" spans="1:1" x14ac:dyDescent="0.3">
      <c r="A2099" s="44" t="s">
        <v>4575</v>
      </c>
    </row>
    <row r="2100" spans="1:1" x14ac:dyDescent="0.3">
      <c r="A2100" s="44" t="s">
        <v>4576</v>
      </c>
    </row>
    <row r="2101" spans="1:1" x14ac:dyDescent="0.3">
      <c r="A2101" s="44" t="s">
        <v>4577</v>
      </c>
    </row>
    <row r="2102" spans="1:1" x14ac:dyDescent="0.3">
      <c r="A2102" s="44" t="s">
        <v>4578</v>
      </c>
    </row>
    <row r="2103" spans="1:1" x14ac:dyDescent="0.3">
      <c r="A2103" s="44" t="s">
        <v>4579</v>
      </c>
    </row>
    <row r="2104" spans="1:1" x14ac:dyDescent="0.3">
      <c r="A2104" s="44" t="s">
        <v>4580</v>
      </c>
    </row>
    <row r="2105" spans="1:1" x14ac:dyDescent="0.3">
      <c r="A2105" s="44" t="s">
        <v>4581</v>
      </c>
    </row>
    <row r="2106" spans="1:1" x14ac:dyDescent="0.3">
      <c r="A2106" s="44" t="s">
        <v>4582</v>
      </c>
    </row>
    <row r="2107" spans="1:1" x14ac:dyDescent="0.3">
      <c r="A2107" s="44" t="s">
        <v>4583</v>
      </c>
    </row>
    <row r="2108" spans="1:1" x14ac:dyDescent="0.3">
      <c r="A2108" s="44" t="s">
        <v>4584</v>
      </c>
    </row>
    <row r="2109" spans="1:1" x14ac:dyDescent="0.3">
      <c r="A2109" s="44" t="s">
        <v>4585</v>
      </c>
    </row>
    <row r="2110" spans="1:1" x14ac:dyDescent="0.3">
      <c r="A2110" s="44" t="s">
        <v>4586</v>
      </c>
    </row>
    <row r="2111" spans="1:1" x14ac:dyDescent="0.3">
      <c r="A2111" s="44" t="s">
        <v>4587</v>
      </c>
    </row>
    <row r="2112" spans="1:1" x14ac:dyDescent="0.3">
      <c r="A2112" s="44"/>
    </row>
    <row r="2113" spans="1:1" x14ac:dyDescent="0.3">
      <c r="A2113" s="44" t="s">
        <v>4588</v>
      </c>
    </row>
    <row r="2114" spans="1:1" x14ac:dyDescent="0.3">
      <c r="A2114" s="44" t="s">
        <v>4589</v>
      </c>
    </row>
    <row r="2115" spans="1:1" x14ac:dyDescent="0.3">
      <c r="A2115" s="44" t="s">
        <v>4590</v>
      </c>
    </row>
    <row r="2116" spans="1:1" x14ac:dyDescent="0.3">
      <c r="A2116" s="44" t="s">
        <v>4591</v>
      </c>
    </row>
    <row r="2117" spans="1:1" x14ac:dyDescent="0.3">
      <c r="A2117" s="44" t="s">
        <v>4592</v>
      </c>
    </row>
    <row r="2118" spans="1:1" x14ac:dyDescent="0.3">
      <c r="A2118" s="44" t="s">
        <v>4593</v>
      </c>
    </row>
    <row r="2119" spans="1:1" x14ac:dyDescent="0.3">
      <c r="A2119" s="44" t="s">
        <v>4594</v>
      </c>
    </row>
    <row r="2120" spans="1:1" x14ac:dyDescent="0.3">
      <c r="A2120" s="44" t="s">
        <v>4595</v>
      </c>
    </row>
    <row r="2121" spans="1:1" x14ac:dyDescent="0.3">
      <c r="A2121" s="44" t="s">
        <v>4596</v>
      </c>
    </row>
    <row r="2122" spans="1:1" x14ac:dyDescent="0.3">
      <c r="A2122" s="44" t="s">
        <v>4597</v>
      </c>
    </row>
    <row r="2123" spans="1:1" x14ac:dyDescent="0.3">
      <c r="A2123" s="44" t="s">
        <v>4598</v>
      </c>
    </row>
    <row r="2124" spans="1:1" x14ac:dyDescent="0.3">
      <c r="A2124" s="44" t="s">
        <v>4599</v>
      </c>
    </row>
    <row r="2125" spans="1:1" x14ac:dyDescent="0.3">
      <c r="A2125" s="44" t="s">
        <v>4600</v>
      </c>
    </row>
    <row r="2126" spans="1:1" x14ac:dyDescent="0.3">
      <c r="A2126" s="44" t="s">
        <v>4601</v>
      </c>
    </row>
    <row r="2127" spans="1:1" x14ac:dyDescent="0.3">
      <c r="A2127" s="44" t="s">
        <v>4602</v>
      </c>
    </row>
    <row r="2128" spans="1:1" x14ac:dyDescent="0.3">
      <c r="A2128" s="44" t="s">
        <v>4603</v>
      </c>
    </row>
    <row r="2129" spans="1:1" x14ac:dyDescent="0.3">
      <c r="A2129" s="44" t="s">
        <v>4604</v>
      </c>
    </row>
    <row r="2130" spans="1:1" x14ac:dyDescent="0.3">
      <c r="A2130" s="44" t="s">
        <v>4605</v>
      </c>
    </row>
    <row r="2131" spans="1:1" x14ac:dyDescent="0.3">
      <c r="A2131" s="44" t="s">
        <v>4606</v>
      </c>
    </row>
    <row r="2132" spans="1:1" x14ac:dyDescent="0.3">
      <c r="A2132" s="44" t="s">
        <v>4607</v>
      </c>
    </row>
    <row r="2133" spans="1:1" x14ac:dyDescent="0.3">
      <c r="A2133" s="44" t="s">
        <v>4608</v>
      </c>
    </row>
    <row r="2134" spans="1:1" x14ac:dyDescent="0.3">
      <c r="A2134" s="44" t="s">
        <v>4609</v>
      </c>
    </row>
    <row r="2135" spans="1:1" x14ac:dyDescent="0.3">
      <c r="A2135" s="44" t="s">
        <v>4610</v>
      </c>
    </row>
    <row r="2136" spans="1:1" x14ac:dyDescent="0.3">
      <c r="A2136" s="44" t="s">
        <v>4611</v>
      </c>
    </row>
    <row r="2137" spans="1:1" x14ac:dyDescent="0.3">
      <c r="A2137" s="44" t="s">
        <v>4609</v>
      </c>
    </row>
    <row r="2138" spans="1:1" x14ac:dyDescent="0.3">
      <c r="A2138" s="44" t="s">
        <v>4612</v>
      </c>
    </row>
    <row r="2139" spans="1:1" x14ac:dyDescent="0.3">
      <c r="A2139" s="44" t="s">
        <v>4613</v>
      </c>
    </row>
    <row r="2140" spans="1:1" x14ac:dyDescent="0.3">
      <c r="A2140" s="44" t="s">
        <v>4614</v>
      </c>
    </row>
    <row r="2141" spans="1:1" x14ac:dyDescent="0.3">
      <c r="A2141" s="44" t="s">
        <v>4615</v>
      </c>
    </row>
    <row r="2142" spans="1:1" x14ac:dyDescent="0.3">
      <c r="A2142" s="44" t="s">
        <v>4616</v>
      </c>
    </row>
    <row r="2143" spans="1:1" x14ac:dyDescent="0.3">
      <c r="A2143" s="44" t="s">
        <v>4617</v>
      </c>
    </row>
    <row r="2144" spans="1:1" x14ac:dyDescent="0.3">
      <c r="A2144" s="44" t="s">
        <v>4618</v>
      </c>
    </row>
    <row r="2145" spans="1:1" x14ac:dyDescent="0.3">
      <c r="A2145" s="44" t="s">
        <v>4619</v>
      </c>
    </row>
    <row r="2146" spans="1:1" x14ac:dyDescent="0.3">
      <c r="A2146" s="44" t="s">
        <v>4620</v>
      </c>
    </row>
    <row r="2147" spans="1:1" x14ac:dyDescent="0.3">
      <c r="A2147" s="44" t="s">
        <v>4621</v>
      </c>
    </row>
    <row r="2148" spans="1:1" x14ac:dyDescent="0.3">
      <c r="A2148" s="44" t="s">
        <v>4622</v>
      </c>
    </row>
    <row r="2149" spans="1:1" x14ac:dyDescent="0.3">
      <c r="A2149" s="44" t="s">
        <v>4623</v>
      </c>
    </row>
    <row r="2150" spans="1:1" x14ac:dyDescent="0.3">
      <c r="A2150" s="44" t="s">
        <v>4624</v>
      </c>
    </row>
    <row r="2151" spans="1:1" x14ac:dyDescent="0.3">
      <c r="A2151" s="44" t="s">
        <v>4625</v>
      </c>
    </row>
    <row r="2152" spans="1:1" x14ac:dyDescent="0.3">
      <c r="A2152" s="44" t="s">
        <v>4626</v>
      </c>
    </row>
    <row r="2153" spans="1:1" x14ac:dyDescent="0.3">
      <c r="A2153" s="44" t="s">
        <v>4627</v>
      </c>
    </row>
    <row r="2154" spans="1:1" x14ac:dyDescent="0.3">
      <c r="A2154" s="44" t="s">
        <v>4628</v>
      </c>
    </row>
    <row r="2155" spans="1:1" x14ac:dyDescent="0.3">
      <c r="A2155" s="44" t="s">
        <v>4629</v>
      </c>
    </row>
    <row r="2156" spans="1:1" x14ac:dyDescent="0.3">
      <c r="A2156" s="44" t="s">
        <v>4630</v>
      </c>
    </row>
    <row r="2157" spans="1:1" x14ac:dyDescent="0.3">
      <c r="A2157" s="44" t="s">
        <v>4631</v>
      </c>
    </row>
    <row r="2158" spans="1:1" x14ac:dyDescent="0.3">
      <c r="A2158" s="44" t="s">
        <v>4632</v>
      </c>
    </row>
    <row r="2159" spans="1:1" x14ac:dyDescent="0.3">
      <c r="A2159" s="44" t="s">
        <v>4633</v>
      </c>
    </row>
    <row r="2160" spans="1:1" x14ac:dyDescent="0.3">
      <c r="A2160" s="44" t="s">
        <v>4634</v>
      </c>
    </row>
    <row r="2161" spans="1:1" x14ac:dyDescent="0.3">
      <c r="A2161" s="44" t="s">
        <v>4635</v>
      </c>
    </row>
    <row r="2162" spans="1:1" x14ac:dyDescent="0.3">
      <c r="A2162" s="44" t="s">
        <v>4582</v>
      </c>
    </row>
    <row r="2163" spans="1:1" x14ac:dyDescent="0.3">
      <c r="A2163" s="44"/>
    </row>
    <row r="2164" spans="1:1" x14ac:dyDescent="0.3">
      <c r="A2164" s="44" t="s">
        <v>4636</v>
      </c>
    </row>
    <row r="2165" spans="1:1" x14ac:dyDescent="0.3">
      <c r="A2165" s="44" t="s">
        <v>4637</v>
      </c>
    </row>
    <row r="2166" spans="1:1" x14ac:dyDescent="0.3">
      <c r="A2166" s="44" t="s">
        <v>4638</v>
      </c>
    </row>
    <row r="2167" spans="1:1" x14ac:dyDescent="0.3">
      <c r="A2167" s="44" t="s">
        <v>4639</v>
      </c>
    </row>
    <row r="2168" spans="1:1" x14ac:dyDescent="0.3">
      <c r="A2168" s="44" t="s">
        <v>4640</v>
      </c>
    </row>
    <row r="2169" spans="1:1" x14ac:dyDescent="0.3">
      <c r="A2169" s="44" t="s">
        <v>4641</v>
      </c>
    </row>
    <row r="2170" spans="1:1" x14ac:dyDescent="0.3">
      <c r="A2170" s="44" t="s">
        <v>4642</v>
      </c>
    </row>
    <row r="2171" spans="1:1" x14ac:dyDescent="0.3">
      <c r="A2171" s="44" t="s">
        <v>4643</v>
      </c>
    </row>
    <row r="2172" spans="1:1" x14ac:dyDescent="0.3">
      <c r="A2172" s="44" t="s">
        <v>4644</v>
      </c>
    </row>
    <row r="2173" spans="1:1" x14ac:dyDescent="0.3">
      <c r="A2173" s="44" t="s">
        <v>4645</v>
      </c>
    </row>
    <row r="2174" spans="1:1" x14ac:dyDescent="0.3">
      <c r="A2174" s="44" t="s">
        <v>4646</v>
      </c>
    </row>
    <row r="2175" spans="1:1" x14ac:dyDescent="0.3">
      <c r="A2175" s="44" t="s">
        <v>4647</v>
      </c>
    </row>
    <row r="2176" spans="1:1" x14ac:dyDescent="0.3">
      <c r="A2176" s="44" t="s">
        <v>4648</v>
      </c>
    </row>
    <row r="2177" spans="1:1" x14ac:dyDescent="0.3">
      <c r="A2177" s="44" t="s">
        <v>4649</v>
      </c>
    </row>
    <row r="2178" spans="1:1" x14ac:dyDescent="0.3">
      <c r="A2178" s="44" t="s">
        <v>4650</v>
      </c>
    </row>
    <row r="2179" spans="1:1" x14ac:dyDescent="0.3">
      <c r="A2179" s="44" t="s">
        <v>4651</v>
      </c>
    </row>
    <row r="2180" spans="1:1" x14ac:dyDescent="0.3">
      <c r="A2180" s="44" t="s">
        <v>4652</v>
      </c>
    </row>
    <row r="2181" spans="1:1" x14ac:dyDescent="0.3">
      <c r="A2181" s="44" t="s">
        <v>4653</v>
      </c>
    </row>
    <row r="2182" spans="1:1" x14ac:dyDescent="0.3">
      <c r="A2182" s="44" t="s">
        <v>4654</v>
      </c>
    </row>
    <row r="2183" spans="1:1" x14ac:dyDescent="0.3">
      <c r="A2183" s="44" t="s">
        <v>4655</v>
      </c>
    </row>
    <row r="2184" spans="1:1" x14ac:dyDescent="0.3">
      <c r="A2184" s="44" t="s">
        <v>4656</v>
      </c>
    </row>
    <row r="2185" spans="1:1" x14ac:dyDescent="0.3">
      <c r="A2185" s="44" t="s">
        <v>4657</v>
      </c>
    </row>
    <row r="2186" spans="1:1" x14ac:dyDescent="0.3">
      <c r="A2186" s="44" t="s">
        <v>4658</v>
      </c>
    </row>
    <row r="2187" spans="1:1" x14ac:dyDescent="0.3">
      <c r="A2187" s="44" t="s">
        <v>4659</v>
      </c>
    </row>
    <row r="2188" spans="1:1" x14ac:dyDescent="0.3">
      <c r="A2188" s="44" t="s">
        <v>4660</v>
      </c>
    </row>
    <row r="2189" spans="1:1" x14ac:dyDescent="0.3">
      <c r="A2189" s="44" t="s">
        <v>4661</v>
      </c>
    </row>
    <row r="2190" spans="1:1" x14ac:dyDescent="0.3">
      <c r="A2190" s="44" t="s">
        <v>4662</v>
      </c>
    </row>
    <row r="2191" spans="1:1" x14ac:dyDescent="0.3">
      <c r="A2191" s="44" t="s">
        <v>4663</v>
      </c>
    </row>
    <row r="2192" spans="1:1" x14ac:dyDescent="0.3">
      <c r="A2192" s="44" t="s">
        <v>4664</v>
      </c>
    </row>
    <row r="2193" spans="1:1" x14ac:dyDescent="0.3">
      <c r="A2193" s="44" t="s">
        <v>4665</v>
      </c>
    </row>
    <row r="2194" spans="1:1" x14ac:dyDescent="0.3">
      <c r="A2194" s="44" t="s">
        <v>4666</v>
      </c>
    </row>
    <row r="2195" spans="1:1" x14ac:dyDescent="0.3">
      <c r="A2195" s="44" t="s">
        <v>4667</v>
      </c>
    </row>
    <row r="2196" spans="1:1" x14ac:dyDescent="0.3">
      <c r="A2196" s="44" t="s">
        <v>4668</v>
      </c>
    </row>
    <row r="2197" spans="1:1" x14ac:dyDescent="0.3">
      <c r="A2197" s="44" t="s">
        <v>4669</v>
      </c>
    </row>
    <row r="2198" spans="1:1" x14ac:dyDescent="0.3">
      <c r="A2198" s="44"/>
    </row>
    <row r="2199" spans="1:1" x14ac:dyDescent="0.3">
      <c r="A2199" s="44" t="s">
        <v>4670</v>
      </c>
    </row>
    <row r="2200" spans="1:1" x14ac:dyDescent="0.3">
      <c r="A2200" s="44" t="s">
        <v>4671</v>
      </c>
    </row>
    <row r="2201" spans="1:1" x14ac:dyDescent="0.3">
      <c r="A2201" s="44" t="s">
        <v>4672</v>
      </c>
    </row>
    <row r="2202" spans="1:1" x14ac:dyDescent="0.3">
      <c r="A2202" s="44" t="s">
        <v>4673</v>
      </c>
    </row>
    <row r="2203" spans="1:1" x14ac:dyDescent="0.3">
      <c r="A2203" s="44" t="s">
        <v>4674</v>
      </c>
    </row>
    <row r="2204" spans="1:1" x14ac:dyDescent="0.3">
      <c r="A2204" s="44" t="s">
        <v>4675</v>
      </c>
    </row>
    <row r="2205" spans="1:1" x14ac:dyDescent="0.3">
      <c r="A2205" s="44" t="s">
        <v>4676</v>
      </c>
    </row>
    <row r="2206" spans="1:1" x14ac:dyDescent="0.3">
      <c r="A2206" s="44" t="s">
        <v>4677</v>
      </c>
    </row>
    <row r="2207" spans="1:1" x14ac:dyDescent="0.3">
      <c r="A2207" s="44" t="s">
        <v>4678</v>
      </c>
    </row>
    <row r="2208" spans="1:1" x14ac:dyDescent="0.3">
      <c r="A2208" s="44" t="s">
        <v>4679</v>
      </c>
    </row>
    <row r="2209" spans="1:1" x14ac:dyDescent="0.3">
      <c r="A2209" s="44" t="s">
        <v>4680</v>
      </c>
    </row>
    <row r="2210" spans="1:1" x14ac:dyDescent="0.3">
      <c r="A2210" s="44" t="s">
        <v>4681</v>
      </c>
    </row>
    <row r="2211" spans="1:1" x14ac:dyDescent="0.3">
      <c r="A2211" s="44" t="s">
        <v>4682</v>
      </c>
    </row>
    <row r="2212" spans="1:1" x14ac:dyDescent="0.3">
      <c r="A2212" s="44" t="s">
        <v>4683</v>
      </c>
    </row>
    <row r="2213" spans="1:1" x14ac:dyDescent="0.3">
      <c r="A2213" s="44" t="s">
        <v>4684</v>
      </c>
    </row>
    <row r="2214" spans="1:1" x14ac:dyDescent="0.3">
      <c r="A2214" s="44" t="s">
        <v>4685</v>
      </c>
    </row>
    <row r="2215" spans="1:1" x14ac:dyDescent="0.3">
      <c r="A2215" s="44" t="s">
        <v>4686</v>
      </c>
    </row>
    <row r="2216" spans="1:1" x14ac:dyDescent="0.3">
      <c r="A2216" s="44" t="s">
        <v>4687</v>
      </c>
    </row>
    <row r="2217" spans="1:1" x14ac:dyDescent="0.3">
      <c r="A2217" s="44" t="s">
        <v>4688</v>
      </c>
    </row>
    <row r="2218" spans="1:1" x14ac:dyDescent="0.3">
      <c r="A2218" s="44" t="s">
        <v>4689</v>
      </c>
    </row>
    <row r="2219" spans="1:1" x14ac:dyDescent="0.3">
      <c r="A2219" s="44" t="s">
        <v>4690</v>
      </c>
    </row>
    <row r="2220" spans="1:1" x14ac:dyDescent="0.3">
      <c r="A2220" s="44" t="s">
        <v>4691</v>
      </c>
    </row>
    <row r="2221" spans="1:1" x14ac:dyDescent="0.3">
      <c r="A2221" s="44" t="s">
        <v>4692</v>
      </c>
    </row>
    <row r="2222" spans="1:1" x14ac:dyDescent="0.3">
      <c r="A2222" s="44" t="s">
        <v>4693</v>
      </c>
    </row>
    <row r="2223" spans="1:1" x14ac:dyDescent="0.3">
      <c r="A2223" s="44" t="s">
        <v>4694</v>
      </c>
    </row>
    <row r="2224" spans="1:1" x14ac:dyDescent="0.3">
      <c r="A2224" s="44" t="s">
        <v>4695</v>
      </c>
    </row>
    <row r="2225" spans="1:1" x14ac:dyDescent="0.3">
      <c r="A2225" s="44" t="s">
        <v>4696</v>
      </c>
    </row>
    <row r="2226" spans="1:1" x14ac:dyDescent="0.3">
      <c r="A2226" s="44" t="s">
        <v>4697</v>
      </c>
    </row>
    <row r="2227" spans="1:1" x14ac:dyDescent="0.3">
      <c r="A2227" s="44" t="s">
        <v>4698</v>
      </c>
    </row>
    <row r="2228" spans="1:1" x14ac:dyDescent="0.3">
      <c r="A2228" s="44" t="s">
        <v>4699</v>
      </c>
    </row>
    <row r="2229" spans="1:1" x14ac:dyDescent="0.3">
      <c r="A2229" s="44" t="s">
        <v>4700</v>
      </c>
    </row>
    <row r="2230" spans="1:1" x14ac:dyDescent="0.3">
      <c r="A2230" s="44" t="s">
        <v>4701</v>
      </c>
    </row>
    <row r="2231" spans="1:1" x14ac:dyDescent="0.3">
      <c r="A2231" s="44" t="s">
        <v>4702</v>
      </c>
    </row>
    <row r="2232" spans="1:1" x14ac:dyDescent="0.3">
      <c r="A2232" s="44" t="s">
        <v>4703</v>
      </c>
    </row>
    <row r="2233" spans="1:1" x14ac:dyDescent="0.3">
      <c r="A2233" s="44" t="s">
        <v>4704</v>
      </c>
    </row>
    <row r="2234" spans="1:1" x14ac:dyDescent="0.3">
      <c r="A2234" s="44" t="s">
        <v>4705</v>
      </c>
    </row>
    <row r="2235" spans="1:1" x14ac:dyDescent="0.3">
      <c r="A2235" s="44" t="s">
        <v>4706</v>
      </c>
    </row>
    <row r="2236" spans="1:1" x14ac:dyDescent="0.3">
      <c r="A2236" s="44" t="s">
        <v>4707</v>
      </c>
    </row>
    <row r="2237" spans="1:1" x14ac:dyDescent="0.3">
      <c r="A2237" s="44" t="s">
        <v>4708</v>
      </c>
    </row>
    <row r="2238" spans="1:1" x14ac:dyDescent="0.3">
      <c r="A2238" s="44"/>
    </row>
    <row r="2239" spans="1:1" x14ac:dyDescent="0.3">
      <c r="A2239" s="44" t="s">
        <v>4699</v>
      </c>
    </row>
    <row r="2240" spans="1:1" x14ac:dyDescent="0.3">
      <c r="A2240" s="44" t="s">
        <v>4709</v>
      </c>
    </row>
    <row r="2241" spans="1:1" x14ac:dyDescent="0.3">
      <c r="A2241" s="44" t="s">
        <v>4576</v>
      </c>
    </row>
    <row r="2242" spans="1:1" x14ac:dyDescent="0.3">
      <c r="A2242" s="44" t="s">
        <v>4710</v>
      </c>
    </row>
    <row r="2243" spans="1:1" x14ac:dyDescent="0.3">
      <c r="A2243" s="44" t="s">
        <v>4711</v>
      </c>
    </row>
    <row r="2244" spans="1:1" x14ac:dyDescent="0.3">
      <c r="A2244" s="44" t="s">
        <v>4712</v>
      </c>
    </row>
    <row r="2245" spans="1:1" x14ac:dyDescent="0.3">
      <c r="A2245" s="44" t="s">
        <v>4713</v>
      </c>
    </row>
    <row r="2246" spans="1:1" x14ac:dyDescent="0.3">
      <c r="A2246" s="44" t="s">
        <v>4714</v>
      </c>
    </row>
    <row r="2247" spans="1:1" x14ac:dyDescent="0.3">
      <c r="A2247" s="44" t="s">
        <v>4715</v>
      </c>
    </row>
    <row r="2248" spans="1:1" x14ac:dyDescent="0.3">
      <c r="A2248" s="44" t="s">
        <v>4716</v>
      </c>
    </row>
    <row r="2249" spans="1:1" x14ac:dyDescent="0.3">
      <c r="A2249" s="44" t="s">
        <v>4717</v>
      </c>
    </row>
    <row r="2250" spans="1:1" x14ac:dyDescent="0.3">
      <c r="A2250" s="44" t="s">
        <v>4718</v>
      </c>
    </row>
    <row r="2251" spans="1:1" x14ac:dyDescent="0.3">
      <c r="A2251" s="44" t="s">
        <v>4719</v>
      </c>
    </row>
    <row r="2252" spans="1:1" x14ac:dyDescent="0.3">
      <c r="A2252" s="44" t="s">
        <v>4720</v>
      </c>
    </row>
    <row r="2253" spans="1:1" x14ac:dyDescent="0.3">
      <c r="A2253" s="44" t="s">
        <v>4721</v>
      </c>
    </row>
    <row r="2254" spans="1:1" x14ac:dyDescent="0.3">
      <c r="A2254" s="44" t="s">
        <v>4722</v>
      </c>
    </row>
    <row r="2255" spans="1:1" x14ac:dyDescent="0.3">
      <c r="A2255" s="44"/>
    </row>
    <row r="2256" spans="1:1" x14ac:dyDescent="0.3">
      <c r="A2256" s="44" t="s">
        <v>4723</v>
      </c>
    </row>
    <row r="2257" spans="1:1" x14ac:dyDescent="0.3">
      <c r="A2257" s="44" t="s">
        <v>4724</v>
      </c>
    </row>
    <row r="2258" spans="1:1" x14ac:dyDescent="0.3">
      <c r="A2258" s="44" t="s">
        <v>4725</v>
      </c>
    </row>
    <row r="2259" spans="1:1" x14ac:dyDescent="0.3">
      <c r="A2259" s="44" t="s">
        <v>4726</v>
      </c>
    </row>
    <row r="2260" spans="1:1" x14ac:dyDescent="0.3">
      <c r="A2260" s="44" t="s">
        <v>4727</v>
      </c>
    </row>
    <row r="2261" spans="1:1" x14ac:dyDescent="0.3">
      <c r="A2261" s="44" t="s">
        <v>4728</v>
      </c>
    </row>
    <row r="2262" spans="1:1" x14ac:dyDescent="0.3">
      <c r="A2262" s="44" t="s">
        <v>4729</v>
      </c>
    </row>
    <row r="2263" spans="1:1" x14ac:dyDescent="0.3">
      <c r="A2263" s="44" t="s">
        <v>4730</v>
      </c>
    </row>
    <row r="2264" spans="1:1" x14ac:dyDescent="0.3">
      <c r="A2264" s="44" t="s">
        <v>4731</v>
      </c>
    </row>
    <row r="2265" spans="1:1" x14ac:dyDescent="0.3">
      <c r="A2265" s="44" t="s">
        <v>4732</v>
      </c>
    </row>
    <row r="2266" spans="1:1" x14ac:dyDescent="0.3">
      <c r="A2266" s="44" t="s">
        <v>4733</v>
      </c>
    </row>
    <row r="2267" spans="1:1" x14ac:dyDescent="0.3">
      <c r="A2267" s="44" t="s">
        <v>4734</v>
      </c>
    </row>
    <row r="2268" spans="1:1" x14ac:dyDescent="0.3">
      <c r="A2268" s="44" t="s">
        <v>4735</v>
      </c>
    </row>
    <row r="2269" spans="1:1" x14ac:dyDescent="0.3">
      <c r="A2269" s="44" t="s">
        <v>4736</v>
      </c>
    </row>
    <row r="2270" spans="1:1" x14ac:dyDescent="0.3">
      <c r="A2270" s="44" t="s">
        <v>4737</v>
      </c>
    </row>
    <row r="2271" spans="1:1" x14ac:dyDescent="0.3">
      <c r="A2271" s="44" t="s">
        <v>4738</v>
      </c>
    </row>
    <row r="2272" spans="1:1" x14ac:dyDescent="0.3">
      <c r="A2272" s="44" t="s">
        <v>4739</v>
      </c>
    </row>
    <row r="2273" spans="1:1" x14ac:dyDescent="0.3">
      <c r="A2273" s="44" t="s">
        <v>4740</v>
      </c>
    </row>
    <row r="2274" spans="1:1" x14ac:dyDescent="0.3">
      <c r="A2274" s="44" t="s">
        <v>4741</v>
      </c>
    </row>
    <row r="2275" spans="1:1" x14ac:dyDescent="0.3">
      <c r="A2275" s="44" t="s">
        <v>4742</v>
      </c>
    </row>
    <row r="2276" spans="1:1" x14ac:dyDescent="0.3">
      <c r="A2276" s="44" t="s">
        <v>4743</v>
      </c>
    </row>
    <row r="2277" spans="1:1" x14ac:dyDescent="0.3">
      <c r="A2277" s="44" t="s">
        <v>4744</v>
      </c>
    </row>
    <row r="2278" spans="1:1" x14ac:dyDescent="0.3">
      <c r="A2278" s="44" t="s">
        <v>4745</v>
      </c>
    </row>
    <row r="2279" spans="1:1" x14ac:dyDescent="0.3">
      <c r="A2279" s="44" t="s">
        <v>4746</v>
      </c>
    </row>
    <row r="2280" spans="1:1" x14ac:dyDescent="0.3">
      <c r="A2280" s="44" t="s">
        <v>4747</v>
      </c>
    </row>
    <row r="2281" spans="1:1" x14ac:dyDescent="0.3">
      <c r="A2281" s="44" t="s">
        <v>4748</v>
      </c>
    </row>
    <row r="2282" spans="1:1" x14ac:dyDescent="0.3">
      <c r="A2282" s="44" t="s">
        <v>4749</v>
      </c>
    </row>
    <row r="2283" spans="1:1" x14ac:dyDescent="0.3">
      <c r="A2283" s="44" t="s">
        <v>4750</v>
      </c>
    </row>
    <row r="2284" spans="1:1" x14ac:dyDescent="0.3">
      <c r="A2284" s="44" t="s">
        <v>4751</v>
      </c>
    </row>
    <row r="2285" spans="1:1" x14ac:dyDescent="0.3">
      <c r="A2285" s="44" t="s">
        <v>4752</v>
      </c>
    </row>
    <row r="2286" spans="1:1" x14ac:dyDescent="0.3">
      <c r="A2286" s="44" t="s">
        <v>4753</v>
      </c>
    </row>
    <row r="2287" spans="1:1" x14ac:dyDescent="0.3">
      <c r="A2287" s="44" t="s">
        <v>4754</v>
      </c>
    </row>
    <row r="2288" spans="1:1" x14ac:dyDescent="0.3">
      <c r="A2288" s="44" t="s">
        <v>4755</v>
      </c>
    </row>
    <row r="2289" spans="1:1" x14ac:dyDescent="0.3">
      <c r="A2289" s="44" t="s">
        <v>4756</v>
      </c>
    </row>
    <row r="2290" spans="1:1" x14ac:dyDescent="0.3">
      <c r="A2290" s="44" t="s">
        <v>4757</v>
      </c>
    </row>
    <row r="2291" spans="1:1" x14ac:dyDescent="0.3">
      <c r="A2291" s="44" t="s">
        <v>4758</v>
      </c>
    </row>
    <row r="2292" spans="1:1" x14ac:dyDescent="0.3">
      <c r="A2292" s="44" t="s">
        <v>4759</v>
      </c>
    </row>
    <row r="2293" spans="1:1" x14ac:dyDescent="0.3">
      <c r="A2293" s="44" t="s">
        <v>4760</v>
      </c>
    </row>
    <row r="2294" spans="1:1" x14ac:dyDescent="0.3">
      <c r="A2294" s="44" t="s">
        <v>4761</v>
      </c>
    </row>
    <row r="2295" spans="1:1" x14ac:dyDescent="0.3">
      <c r="A2295" s="44" t="s">
        <v>4762</v>
      </c>
    </row>
    <row r="2296" spans="1:1" x14ac:dyDescent="0.3">
      <c r="A2296" s="44" t="s">
        <v>4763</v>
      </c>
    </row>
    <row r="2297" spans="1:1" x14ac:dyDescent="0.3">
      <c r="A2297" s="44" t="s">
        <v>4764</v>
      </c>
    </row>
    <row r="2298" spans="1:1" x14ac:dyDescent="0.3">
      <c r="A2298" s="44" t="s">
        <v>4765</v>
      </c>
    </row>
    <row r="2299" spans="1:1" x14ac:dyDescent="0.3">
      <c r="A2299" s="44" t="s">
        <v>4766</v>
      </c>
    </row>
    <row r="2300" spans="1:1" x14ac:dyDescent="0.3">
      <c r="A2300" s="44" t="s">
        <v>4767</v>
      </c>
    </row>
    <row r="2301" spans="1:1" x14ac:dyDescent="0.3">
      <c r="A2301" s="44"/>
    </row>
    <row r="2302" spans="1:1" x14ac:dyDescent="0.3">
      <c r="A2302" s="44" t="s">
        <v>4725</v>
      </c>
    </row>
    <row r="2303" spans="1:1" x14ac:dyDescent="0.3">
      <c r="A2303" s="44" t="s">
        <v>4768</v>
      </c>
    </row>
    <row r="2304" spans="1:1" x14ac:dyDescent="0.3">
      <c r="A2304" s="44" t="s">
        <v>4769</v>
      </c>
    </row>
    <row r="2305" spans="1:1" x14ac:dyDescent="0.3">
      <c r="A2305" s="44" t="s">
        <v>4770</v>
      </c>
    </row>
    <row r="2306" spans="1:1" x14ac:dyDescent="0.3">
      <c r="A2306" s="44" t="s">
        <v>4771</v>
      </c>
    </row>
    <row r="2307" spans="1:1" x14ac:dyDescent="0.3">
      <c r="A2307" s="44" t="s">
        <v>4772</v>
      </c>
    </row>
    <row r="2308" spans="1:1" x14ac:dyDescent="0.3">
      <c r="A2308" s="44" t="s">
        <v>4773</v>
      </c>
    </row>
    <row r="2309" spans="1:1" x14ac:dyDescent="0.3">
      <c r="A2309" s="44" t="s">
        <v>4774</v>
      </c>
    </row>
    <row r="2310" spans="1:1" x14ac:dyDescent="0.3">
      <c r="A2310" s="44" t="s">
        <v>4775</v>
      </c>
    </row>
    <row r="2311" spans="1:1" x14ac:dyDescent="0.3">
      <c r="A2311" s="44" t="s">
        <v>4776</v>
      </c>
    </row>
    <row r="2312" spans="1:1" x14ac:dyDescent="0.3">
      <c r="A2312" s="44" t="s">
        <v>4777</v>
      </c>
    </row>
    <row r="2313" spans="1:1" x14ac:dyDescent="0.3">
      <c r="A2313" s="44" t="s">
        <v>4778</v>
      </c>
    </row>
    <row r="2314" spans="1:1" x14ac:dyDescent="0.3">
      <c r="A2314" s="44" t="s">
        <v>4779</v>
      </c>
    </row>
    <row r="2315" spans="1:1" x14ac:dyDescent="0.3">
      <c r="A2315" s="44" t="s">
        <v>4780</v>
      </c>
    </row>
    <row r="2316" spans="1:1" x14ac:dyDescent="0.3">
      <c r="A2316" s="44" t="s">
        <v>4781</v>
      </c>
    </row>
    <row r="2317" spans="1:1" x14ac:dyDescent="0.3">
      <c r="A2317" s="44" t="s">
        <v>4782</v>
      </c>
    </row>
    <row r="2318" spans="1:1" x14ac:dyDescent="0.3">
      <c r="A2318" s="44" t="s">
        <v>4783</v>
      </c>
    </row>
    <row r="2319" spans="1:1" x14ac:dyDescent="0.3">
      <c r="A2319" s="44" t="s">
        <v>4773</v>
      </c>
    </row>
    <row r="2320" spans="1:1" x14ac:dyDescent="0.3">
      <c r="A2320" s="44"/>
    </row>
    <row r="2321" spans="1:1" x14ac:dyDescent="0.3">
      <c r="A2321" s="44" t="s">
        <v>4784</v>
      </c>
    </row>
    <row r="2322" spans="1:1" x14ac:dyDescent="0.3">
      <c r="A2322" s="44" t="s">
        <v>4785</v>
      </c>
    </row>
    <row r="2323" spans="1:1" x14ac:dyDescent="0.3">
      <c r="A2323" s="44" t="s">
        <v>4786</v>
      </c>
    </row>
    <row r="2324" spans="1:1" x14ac:dyDescent="0.3">
      <c r="A2324" s="44" t="s">
        <v>4787</v>
      </c>
    </row>
    <row r="2325" spans="1:1" x14ac:dyDescent="0.3">
      <c r="A2325" s="44" t="s">
        <v>4788</v>
      </c>
    </row>
    <row r="2326" spans="1:1" x14ac:dyDescent="0.3">
      <c r="A2326" s="44" t="s">
        <v>4789</v>
      </c>
    </row>
    <row r="2327" spans="1:1" x14ac:dyDescent="0.3">
      <c r="A2327" s="44" t="s">
        <v>4790</v>
      </c>
    </row>
    <row r="2328" spans="1:1" x14ac:dyDescent="0.3">
      <c r="A2328" s="44" t="s">
        <v>4791</v>
      </c>
    </row>
    <row r="2329" spans="1:1" x14ac:dyDescent="0.3">
      <c r="A2329" s="44" t="s">
        <v>4792</v>
      </c>
    </row>
    <row r="2330" spans="1:1" x14ac:dyDescent="0.3">
      <c r="A2330" s="44" t="s">
        <v>4793</v>
      </c>
    </row>
    <row r="2331" spans="1:1" x14ac:dyDescent="0.3">
      <c r="A2331" s="44" t="s">
        <v>4794</v>
      </c>
    </row>
    <row r="2332" spans="1:1" x14ac:dyDescent="0.3">
      <c r="A2332" s="44" t="s">
        <v>4795</v>
      </c>
    </row>
    <row r="2333" spans="1:1" x14ac:dyDescent="0.3">
      <c r="A2333" s="44" t="s">
        <v>4796</v>
      </c>
    </row>
    <row r="2334" spans="1:1" x14ac:dyDescent="0.3">
      <c r="A2334" s="44" t="s">
        <v>4797</v>
      </c>
    </row>
    <row r="2335" spans="1:1" x14ac:dyDescent="0.3">
      <c r="A2335" s="44" t="s">
        <v>4798</v>
      </c>
    </row>
    <row r="2336" spans="1:1" x14ac:dyDescent="0.3">
      <c r="A2336" s="44" t="s">
        <v>4799</v>
      </c>
    </row>
    <row r="2337" spans="1:1" x14ac:dyDescent="0.3">
      <c r="A2337" s="44" t="s">
        <v>4800</v>
      </c>
    </row>
    <row r="2338" spans="1:1" x14ac:dyDescent="0.3">
      <c r="A2338" s="44" t="s">
        <v>4801</v>
      </c>
    </row>
    <row r="2339" spans="1:1" x14ac:dyDescent="0.3">
      <c r="A2339" s="44" t="s">
        <v>4802</v>
      </c>
    </row>
    <row r="2340" spans="1:1" x14ac:dyDescent="0.3">
      <c r="A2340" s="44" t="s">
        <v>4803</v>
      </c>
    </row>
    <row r="2341" spans="1:1" x14ac:dyDescent="0.3">
      <c r="A2341" s="44" t="s">
        <v>4804</v>
      </c>
    </row>
    <row r="2342" spans="1:1" x14ac:dyDescent="0.3">
      <c r="A2342" s="44" t="s">
        <v>4805</v>
      </c>
    </row>
    <row r="2343" spans="1:1" x14ac:dyDescent="0.3">
      <c r="A2343" s="44" t="s">
        <v>4806</v>
      </c>
    </row>
    <row r="2344" spans="1:1" x14ac:dyDescent="0.3">
      <c r="A2344" s="44" t="s">
        <v>4807</v>
      </c>
    </row>
    <row r="2345" spans="1:1" x14ac:dyDescent="0.3">
      <c r="A2345" s="44" t="s">
        <v>4808</v>
      </c>
    </row>
    <row r="2346" spans="1:1" x14ac:dyDescent="0.3">
      <c r="A2346" s="44" t="s">
        <v>4809</v>
      </c>
    </row>
    <row r="2347" spans="1:1" x14ac:dyDescent="0.3">
      <c r="A2347" s="44" t="s">
        <v>4810</v>
      </c>
    </row>
    <row r="2348" spans="1:1" x14ac:dyDescent="0.3">
      <c r="A2348" s="44" t="s">
        <v>4811</v>
      </c>
    </row>
    <row r="2349" spans="1:1" x14ac:dyDescent="0.3">
      <c r="A2349" s="44" t="s">
        <v>4812</v>
      </c>
    </row>
    <row r="2350" spans="1:1" x14ac:dyDescent="0.3">
      <c r="A2350" s="44" t="s">
        <v>4813</v>
      </c>
    </row>
    <row r="2351" spans="1:1" x14ac:dyDescent="0.3">
      <c r="A2351" s="46">
        <v>-13</v>
      </c>
    </row>
    <row r="2352" spans="1:1" x14ac:dyDescent="0.3">
      <c r="A2352" s="44" t="s">
        <v>4814</v>
      </c>
    </row>
    <row r="2353" spans="1:1" x14ac:dyDescent="0.3">
      <c r="A2353" s="46">
        <v>-14</v>
      </c>
    </row>
    <row r="2354" spans="1:1" x14ac:dyDescent="0.3">
      <c r="A2354" s="44"/>
    </row>
    <row r="2355" spans="1:1" x14ac:dyDescent="0.3">
      <c r="A2355" s="44" t="s">
        <v>4815</v>
      </c>
    </row>
    <row r="2356" spans="1:1" x14ac:dyDescent="0.3">
      <c r="A2356" s="44" t="s">
        <v>4816</v>
      </c>
    </row>
    <row r="2357" spans="1:1" x14ac:dyDescent="0.3">
      <c r="A2357" s="44" t="s">
        <v>4817</v>
      </c>
    </row>
    <row r="2358" spans="1:1" x14ac:dyDescent="0.3">
      <c r="A2358" s="44" t="s">
        <v>4818</v>
      </c>
    </row>
    <row r="2359" spans="1:1" x14ac:dyDescent="0.3">
      <c r="A2359" s="44" t="s">
        <v>4819</v>
      </c>
    </row>
    <row r="2360" spans="1:1" x14ac:dyDescent="0.3">
      <c r="A2360" s="44" t="s">
        <v>4809</v>
      </c>
    </row>
    <row r="2361" spans="1:1" x14ac:dyDescent="0.3">
      <c r="A2361" s="44" t="s">
        <v>4820</v>
      </c>
    </row>
    <row r="2362" spans="1:1" x14ac:dyDescent="0.3">
      <c r="A2362" s="44" t="s">
        <v>4811</v>
      </c>
    </row>
    <row r="2363" spans="1:1" x14ac:dyDescent="0.3">
      <c r="A2363" s="44" t="s">
        <v>4821</v>
      </c>
    </row>
    <row r="2364" spans="1:1" x14ac:dyDescent="0.3">
      <c r="A2364" s="44" t="s">
        <v>4822</v>
      </c>
    </row>
    <row r="2365" spans="1:1" x14ac:dyDescent="0.3">
      <c r="A2365" s="46">
        <v>3</v>
      </c>
    </row>
    <row r="2366" spans="1:1" x14ac:dyDescent="0.3">
      <c r="A2366" s="44" t="s">
        <v>4823</v>
      </c>
    </row>
    <row r="2367" spans="1:1" x14ac:dyDescent="0.3">
      <c r="A2367" s="44" t="s">
        <v>4824</v>
      </c>
    </row>
    <row r="2368" spans="1:1" x14ac:dyDescent="0.3">
      <c r="A2368" s="44" t="s">
        <v>4813</v>
      </c>
    </row>
    <row r="2369" spans="1:1" x14ac:dyDescent="0.3">
      <c r="A2369" s="44" t="s">
        <v>4825</v>
      </c>
    </row>
    <row r="2370" spans="1:1" x14ac:dyDescent="0.3">
      <c r="A2370" s="44" t="s">
        <v>4814</v>
      </c>
    </row>
    <row r="2371" spans="1:1" x14ac:dyDescent="0.3">
      <c r="A2371" s="44" t="s">
        <v>4826</v>
      </c>
    </row>
    <row r="2372" spans="1:1" x14ac:dyDescent="0.3">
      <c r="A2372" s="44" t="s">
        <v>3741</v>
      </c>
    </row>
    <row r="2373" spans="1:1" x14ac:dyDescent="0.3">
      <c r="A2373" s="44" t="s">
        <v>4827</v>
      </c>
    </row>
    <row r="2374" spans="1:1" x14ac:dyDescent="0.3">
      <c r="A2374" s="44" t="s">
        <v>4828</v>
      </c>
    </row>
    <row r="2375" spans="1:1" x14ac:dyDescent="0.3">
      <c r="A2375" s="44" t="s">
        <v>4829</v>
      </c>
    </row>
    <row r="2376" spans="1:1" x14ac:dyDescent="0.3">
      <c r="A2376" s="44" t="s">
        <v>4830</v>
      </c>
    </row>
    <row r="2377" spans="1:1" x14ac:dyDescent="0.3">
      <c r="A2377" s="44" t="s">
        <v>4831</v>
      </c>
    </row>
    <row r="2378" spans="1:1" x14ac:dyDescent="0.3">
      <c r="A2378" s="44" t="s">
        <v>4832</v>
      </c>
    </row>
    <row r="2379" spans="1:1" x14ac:dyDescent="0.3">
      <c r="A2379" s="44" t="s">
        <v>4833</v>
      </c>
    </row>
    <row r="2380" spans="1:1" x14ac:dyDescent="0.3">
      <c r="A2380" s="44"/>
    </row>
    <row r="2381" spans="1:1" x14ac:dyDescent="0.3">
      <c r="A2381" s="44" t="s">
        <v>4834</v>
      </c>
    </row>
    <row r="2382" spans="1:1" x14ac:dyDescent="0.3">
      <c r="A2382" s="44" t="s">
        <v>4835</v>
      </c>
    </row>
    <row r="2383" spans="1:1" x14ac:dyDescent="0.3">
      <c r="A2383" s="44" t="s">
        <v>4836</v>
      </c>
    </row>
    <row r="2384" spans="1:1" x14ac:dyDescent="0.3">
      <c r="A2384" s="44" t="s">
        <v>4837</v>
      </c>
    </row>
    <row r="2385" spans="1:1" x14ac:dyDescent="0.3">
      <c r="A2385" s="44" t="s">
        <v>4838</v>
      </c>
    </row>
    <row r="2386" spans="1:1" x14ac:dyDescent="0.3">
      <c r="A2386" s="44" t="s">
        <v>4839</v>
      </c>
    </row>
    <row r="2387" spans="1:1" x14ac:dyDescent="0.3">
      <c r="A2387" s="44" t="s">
        <v>4840</v>
      </c>
    </row>
    <row r="2388" spans="1:1" x14ac:dyDescent="0.3">
      <c r="A2388" s="44" t="s">
        <v>4789</v>
      </c>
    </row>
    <row r="2389" spans="1:1" x14ac:dyDescent="0.3">
      <c r="A2389" s="44" t="s">
        <v>4841</v>
      </c>
    </row>
    <row r="2390" spans="1:1" x14ac:dyDescent="0.3">
      <c r="A2390" s="44" t="s">
        <v>4842</v>
      </c>
    </row>
    <row r="2391" spans="1:1" x14ac:dyDescent="0.3">
      <c r="A2391" s="44" t="s">
        <v>4843</v>
      </c>
    </row>
    <row r="2392" spans="1:1" x14ac:dyDescent="0.3">
      <c r="A2392" s="44" t="s">
        <v>4844</v>
      </c>
    </row>
    <row r="2393" spans="1:1" x14ac:dyDescent="0.3">
      <c r="A2393" s="44" t="s">
        <v>4845</v>
      </c>
    </row>
    <row r="2394" spans="1:1" x14ac:dyDescent="0.3">
      <c r="A2394" s="44" t="s">
        <v>4846</v>
      </c>
    </row>
    <row r="2395" spans="1:1" x14ac:dyDescent="0.3">
      <c r="A2395" s="44" t="s">
        <v>4847</v>
      </c>
    </row>
    <row r="2396" spans="1:1" x14ac:dyDescent="0.3">
      <c r="A2396" s="44" t="s">
        <v>4848</v>
      </c>
    </row>
    <row r="2397" spans="1:1" x14ac:dyDescent="0.3">
      <c r="A2397" s="44" t="s">
        <v>4849</v>
      </c>
    </row>
    <row r="2398" spans="1:1" x14ac:dyDescent="0.3">
      <c r="A2398" s="44" t="s">
        <v>4850</v>
      </c>
    </row>
    <row r="2399" spans="1:1" x14ac:dyDescent="0.3">
      <c r="A2399" s="44" t="s">
        <v>4849</v>
      </c>
    </row>
    <row r="2400" spans="1:1" x14ac:dyDescent="0.3">
      <c r="A2400" s="44" t="s">
        <v>4851</v>
      </c>
    </row>
    <row r="2401" spans="1:1" x14ac:dyDescent="0.3">
      <c r="A2401" s="44" t="s">
        <v>4852</v>
      </c>
    </row>
    <row r="2402" spans="1:1" x14ac:dyDescent="0.3">
      <c r="A2402" s="44" t="s">
        <v>4853</v>
      </c>
    </row>
    <row r="2403" spans="1:1" x14ac:dyDescent="0.3">
      <c r="A2403" s="44" t="s">
        <v>4854</v>
      </c>
    </row>
    <row r="2404" spans="1:1" x14ac:dyDescent="0.3">
      <c r="A2404" s="44" t="s">
        <v>4855</v>
      </c>
    </row>
    <row r="2405" spans="1:1" x14ac:dyDescent="0.3">
      <c r="A2405" s="44" t="s">
        <v>4856</v>
      </c>
    </row>
    <row r="2406" spans="1:1" x14ac:dyDescent="0.3">
      <c r="A2406" s="44" t="s">
        <v>4857</v>
      </c>
    </row>
    <row r="2407" spans="1:1" x14ac:dyDescent="0.3">
      <c r="A2407" s="44" t="s">
        <v>4858</v>
      </c>
    </row>
    <row r="2408" spans="1:1" x14ac:dyDescent="0.3">
      <c r="A2408" s="44" t="s">
        <v>4859</v>
      </c>
    </row>
    <row r="2409" spans="1:1" x14ac:dyDescent="0.3">
      <c r="A2409" s="44" t="s">
        <v>4860</v>
      </c>
    </row>
    <row r="2410" spans="1:1" x14ac:dyDescent="0.3">
      <c r="A2410" s="44" t="s">
        <v>4861</v>
      </c>
    </row>
    <row r="2411" spans="1:1" x14ac:dyDescent="0.3">
      <c r="A2411" s="44" t="s">
        <v>4862</v>
      </c>
    </row>
    <row r="2412" spans="1:1" x14ac:dyDescent="0.3">
      <c r="A2412" s="44"/>
    </row>
    <row r="2413" spans="1:1" x14ac:dyDescent="0.3">
      <c r="A2413" s="44" t="s">
        <v>4863</v>
      </c>
    </row>
    <row r="2414" spans="1:1" x14ac:dyDescent="0.3">
      <c r="A2414" s="44" t="s">
        <v>4864</v>
      </c>
    </row>
    <row r="2415" spans="1:1" x14ac:dyDescent="0.3">
      <c r="A2415" s="44" t="s">
        <v>4865</v>
      </c>
    </row>
    <row r="2416" spans="1:1" x14ac:dyDescent="0.3">
      <c r="A2416" s="44" t="s">
        <v>4866</v>
      </c>
    </row>
    <row r="2417" spans="1:1" x14ac:dyDescent="0.3">
      <c r="A2417" s="44" t="s">
        <v>4867</v>
      </c>
    </row>
    <row r="2418" spans="1:1" x14ac:dyDescent="0.3">
      <c r="A2418" s="44" t="s">
        <v>4868</v>
      </c>
    </row>
    <row r="2419" spans="1:1" x14ac:dyDescent="0.3">
      <c r="A2419" s="44" t="s">
        <v>4869</v>
      </c>
    </row>
    <row r="2420" spans="1:1" x14ac:dyDescent="0.3">
      <c r="A2420" s="44" t="s">
        <v>4870</v>
      </c>
    </row>
    <row r="2421" spans="1:1" x14ac:dyDescent="0.3">
      <c r="A2421" s="44" t="s">
        <v>4871</v>
      </c>
    </row>
    <row r="2422" spans="1:1" x14ac:dyDescent="0.3">
      <c r="A2422" s="44" t="s">
        <v>4872</v>
      </c>
    </row>
    <row r="2423" spans="1:1" x14ac:dyDescent="0.3">
      <c r="A2423" s="44" t="s">
        <v>4873</v>
      </c>
    </row>
    <row r="2424" spans="1:1" x14ac:dyDescent="0.3">
      <c r="A2424" s="44" t="s">
        <v>4874</v>
      </c>
    </row>
    <row r="2425" spans="1:1" x14ac:dyDescent="0.3">
      <c r="A2425" s="44" t="s">
        <v>4875</v>
      </c>
    </row>
    <row r="2426" spans="1:1" x14ac:dyDescent="0.3">
      <c r="A2426" s="44" t="s">
        <v>4876</v>
      </c>
    </row>
    <row r="2427" spans="1:1" x14ac:dyDescent="0.3">
      <c r="A2427" s="44" t="s">
        <v>4877</v>
      </c>
    </row>
    <row r="2428" spans="1:1" x14ac:dyDescent="0.3">
      <c r="A2428" s="44" t="s">
        <v>4878</v>
      </c>
    </row>
    <row r="2429" spans="1:1" x14ac:dyDescent="0.3">
      <c r="A2429" s="44" t="s">
        <v>4879</v>
      </c>
    </row>
    <row r="2430" spans="1:1" x14ac:dyDescent="0.3">
      <c r="A2430" s="44" t="s">
        <v>4880</v>
      </c>
    </row>
    <row r="2431" spans="1:1" x14ac:dyDescent="0.3">
      <c r="A2431" s="44" t="s">
        <v>4881</v>
      </c>
    </row>
    <row r="2432" spans="1:1" x14ac:dyDescent="0.3">
      <c r="A2432" s="44" t="s">
        <v>4882</v>
      </c>
    </row>
    <row r="2433" spans="1:1" x14ac:dyDescent="0.3">
      <c r="A2433" s="44" t="s">
        <v>4883</v>
      </c>
    </row>
    <row r="2434" spans="1:1" x14ac:dyDescent="0.3">
      <c r="A2434" s="44" t="s">
        <v>4884</v>
      </c>
    </row>
    <row r="2435" spans="1:1" x14ac:dyDescent="0.3">
      <c r="A2435" s="44" t="s">
        <v>4885</v>
      </c>
    </row>
    <row r="2436" spans="1:1" x14ac:dyDescent="0.3">
      <c r="A2436" s="44" t="s">
        <v>4886</v>
      </c>
    </row>
    <row r="2437" spans="1:1" x14ac:dyDescent="0.3">
      <c r="A2437" s="44" t="s">
        <v>4887</v>
      </c>
    </row>
    <row r="2438" spans="1:1" x14ac:dyDescent="0.3">
      <c r="A2438" s="44" t="s">
        <v>4888</v>
      </c>
    </row>
    <row r="2439" spans="1:1" x14ac:dyDescent="0.3">
      <c r="A2439" s="44" t="s">
        <v>4889</v>
      </c>
    </row>
    <row r="2440" spans="1:1" x14ac:dyDescent="0.3">
      <c r="A2440" s="44" t="s">
        <v>4890</v>
      </c>
    </row>
    <row r="2441" spans="1:1" x14ac:dyDescent="0.3">
      <c r="A2441" s="44" t="s">
        <v>4891</v>
      </c>
    </row>
    <row r="2442" spans="1:1" x14ac:dyDescent="0.3">
      <c r="A2442" s="44" t="s">
        <v>4892</v>
      </c>
    </row>
    <row r="2443" spans="1:1" x14ac:dyDescent="0.3">
      <c r="A2443" s="44" t="s">
        <v>4893</v>
      </c>
    </row>
    <row r="2444" spans="1:1" x14ac:dyDescent="0.3">
      <c r="A2444" s="44" t="s">
        <v>4894</v>
      </c>
    </row>
    <row r="2445" spans="1:1" x14ac:dyDescent="0.3">
      <c r="A2445" s="44" t="s">
        <v>4895</v>
      </c>
    </row>
    <row r="2446" spans="1:1" x14ac:dyDescent="0.3">
      <c r="A2446" s="44" t="s">
        <v>4896</v>
      </c>
    </row>
    <row r="2447" spans="1:1" x14ac:dyDescent="0.3">
      <c r="A2447" s="44" t="s">
        <v>4897</v>
      </c>
    </row>
    <row r="2448" spans="1:1" x14ac:dyDescent="0.3">
      <c r="A2448" s="44" t="s">
        <v>4898</v>
      </c>
    </row>
    <row r="2449" spans="1:1" x14ac:dyDescent="0.3">
      <c r="A2449" s="44" t="s">
        <v>4899</v>
      </c>
    </row>
    <row r="2450" spans="1:1" x14ac:dyDescent="0.3">
      <c r="A2450" s="44"/>
    </row>
    <row r="2451" spans="1:1" x14ac:dyDescent="0.3">
      <c r="A2451" s="44" t="s">
        <v>4879</v>
      </c>
    </row>
    <row r="2452" spans="1:1" x14ac:dyDescent="0.3">
      <c r="A2452" s="44" t="s">
        <v>4880</v>
      </c>
    </row>
    <row r="2453" spans="1:1" x14ac:dyDescent="0.3">
      <c r="A2453" s="44" t="s">
        <v>4881</v>
      </c>
    </row>
    <row r="2454" spans="1:1" x14ac:dyDescent="0.3">
      <c r="A2454" s="44" t="s">
        <v>4900</v>
      </c>
    </row>
    <row r="2455" spans="1:1" x14ac:dyDescent="0.3">
      <c r="A2455" s="44" t="s">
        <v>4901</v>
      </c>
    </row>
    <row r="2456" spans="1:1" x14ac:dyDescent="0.3">
      <c r="A2456" s="44" t="s">
        <v>4902</v>
      </c>
    </row>
    <row r="2457" spans="1:1" x14ac:dyDescent="0.3">
      <c r="A2457" s="44" t="s">
        <v>4903</v>
      </c>
    </row>
    <row r="2458" spans="1:1" x14ac:dyDescent="0.3">
      <c r="A2458" s="44" t="s">
        <v>4904</v>
      </c>
    </row>
    <row r="2459" spans="1:1" x14ac:dyDescent="0.3">
      <c r="A2459" s="44" t="s">
        <v>4905</v>
      </c>
    </row>
    <row r="2460" spans="1:1" x14ac:dyDescent="0.3">
      <c r="A2460" s="44" t="s">
        <v>4906</v>
      </c>
    </row>
    <row r="2461" spans="1:1" x14ac:dyDescent="0.3">
      <c r="A2461" s="44" t="s">
        <v>4907</v>
      </c>
    </row>
    <row r="2462" spans="1:1" x14ac:dyDescent="0.3">
      <c r="A2462" s="44" t="s">
        <v>4908</v>
      </c>
    </row>
    <row r="2463" spans="1:1" x14ac:dyDescent="0.3">
      <c r="A2463" s="44" t="s">
        <v>4909</v>
      </c>
    </row>
    <row r="2464" spans="1:1" x14ac:dyDescent="0.3">
      <c r="A2464" s="44" t="s">
        <v>4910</v>
      </c>
    </row>
    <row r="2465" spans="1:1" x14ac:dyDescent="0.3">
      <c r="A2465" s="44" t="s">
        <v>4911</v>
      </c>
    </row>
    <row r="2466" spans="1:1" x14ac:dyDescent="0.3">
      <c r="A2466" s="44" t="s">
        <v>4912</v>
      </c>
    </row>
    <row r="2467" spans="1:1" x14ac:dyDescent="0.3">
      <c r="A2467" s="44" t="s">
        <v>4913</v>
      </c>
    </row>
    <row r="2468" spans="1:1" x14ac:dyDescent="0.3">
      <c r="A2468" s="44" t="s">
        <v>4914</v>
      </c>
    </row>
    <row r="2469" spans="1:1" x14ac:dyDescent="0.3">
      <c r="A2469" s="44" t="s">
        <v>4915</v>
      </c>
    </row>
    <row r="2470" spans="1:1" x14ac:dyDescent="0.3">
      <c r="A2470" s="44" t="s">
        <v>4913</v>
      </c>
    </row>
    <row r="2471" spans="1:1" x14ac:dyDescent="0.3">
      <c r="A2471" s="44" t="s">
        <v>4916</v>
      </c>
    </row>
    <row r="2472" spans="1:1" x14ac:dyDescent="0.3">
      <c r="A2472" s="44" t="s">
        <v>4917</v>
      </c>
    </row>
    <row r="2473" spans="1:1" x14ac:dyDescent="0.3">
      <c r="A2473" s="44" t="s">
        <v>4918</v>
      </c>
    </row>
    <row r="2474" spans="1:1" x14ac:dyDescent="0.3">
      <c r="A2474" s="44" t="s">
        <v>4919</v>
      </c>
    </row>
    <row r="2475" spans="1:1" x14ac:dyDescent="0.3">
      <c r="A2475" s="44" t="s">
        <v>4920</v>
      </c>
    </row>
    <row r="2476" spans="1:1" x14ac:dyDescent="0.3">
      <c r="A2476" s="44" t="s">
        <v>4921</v>
      </c>
    </row>
    <row r="2477" spans="1:1" x14ac:dyDescent="0.3">
      <c r="A2477" s="44" t="s">
        <v>4922</v>
      </c>
    </row>
    <row r="2478" spans="1:1" x14ac:dyDescent="0.3">
      <c r="A2478" s="44" t="s">
        <v>4923</v>
      </c>
    </row>
    <row r="2479" spans="1:1" x14ac:dyDescent="0.3">
      <c r="A2479" s="44" t="s">
        <v>4920</v>
      </c>
    </row>
    <row r="2480" spans="1:1" x14ac:dyDescent="0.3">
      <c r="A2480" s="44" t="s">
        <v>4923</v>
      </c>
    </row>
    <row r="2481" spans="1:1" x14ac:dyDescent="0.3">
      <c r="A2481" s="44" t="s">
        <v>4920</v>
      </c>
    </row>
    <row r="2482" spans="1:1" x14ac:dyDescent="0.3">
      <c r="A2482" s="44" t="s">
        <v>4882</v>
      </c>
    </row>
    <row r="2483" spans="1:1" x14ac:dyDescent="0.3">
      <c r="A2483" s="44" t="s">
        <v>4924</v>
      </c>
    </row>
    <row r="2484" spans="1:1" x14ac:dyDescent="0.3">
      <c r="A2484" s="44" t="s">
        <v>4925</v>
      </c>
    </row>
    <row r="2485" spans="1:1" x14ac:dyDescent="0.3">
      <c r="A2485" s="44" t="s">
        <v>4926</v>
      </c>
    </row>
    <row r="2486" spans="1:1" x14ac:dyDescent="0.3">
      <c r="A2486" s="44" t="s">
        <v>4927</v>
      </c>
    </row>
    <row r="2487" spans="1:1" x14ac:dyDescent="0.3">
      <c r="A2487" s="44" t="s">
        <v>4928</v>
      </c>
    </row>
    <row r="2488" spans="1:1" x14ac:dyDescent="0.3">
      <c r="A2488" s="44" t="s">
        <v>4929</v>
      </c>
    </row>
    <row r="2489" spans="1:1" x14ac:dyDescent="0.3">
      <c r="A2489" s="44" t="s">
        <v>4889</v>
      </c>
    </row>
    <row r="2490" spans="1:1" x14ac:dyDescent="0.3">
      <c r="A2490" s="44" t="s">
        <v>4890</v>
      </c>
    </row>
    <row r="2491" spans="1:1" x14ac:dyDescent="0.3">
      <c r="A2491" s="44" t="s">
        <v>4906</v>
      </c>
    </row>
    <row r="2492" spans="1:1" x14ac:dyDescent="0.3">
      <c r="A2492" s="44" t="s">
        <v>4930</v>
      </c>
    </row>
    <row r="2493" spans="1:1" x14ac:dyDescent="0.3">
      <c r="A2493" s="44" t="s">
        <v>4931</v>
      </c>
    </row>
    <row r="2494" spans="1:1" x14ac:dyDescent="0.3">
      <c r="A2494" s="44" t="s">
        <v>4894</v>
      </c>
    </row>
    <row r="2495" spans="1:1" x14ac:dyDescent="0.3">
      <c r="A2495" s="44" t="s">
        <v>4932</v>
      </c>
    </row>
    <row r="2496" spans="1:1" x14ac:dyDescent="0.3">
      <c r="A2496" s="44" t="s">
        <v>4933</v>
      </c>
    </row>
    <row r="2497" spans="1:1" x14ac:dyDescent="0.3">
      <c r="A2497" s="44" t="s">
        <v>4934</v>
      </c>
    </row>
    <row r="2498" spans="1:1" x14ac:dyDescent="0.3">
      <c r="A2498" s="44"/>
    </row>
    <row r="2499" spans="1:1" x14ac:dyDescent="0.3">
      <c r="A2499" s="44" t="s">
        <v>4916</v>
      </c>
    </row>
    <row r="2500" spans="1:1" x14ac:dyDescent="0.3">
      <c r="A2500" s="44" t="s">
        <v>4935</v>
      </c>
    </row>
    <row r="2501" spans="1:1" x14ac:dyDescent="0.3">
      <c r="A2501" s="44" t="s">
        <v>4936</v>
      </c>
    </row>
    <row r="2502" spans="1:1" x14ac:dyDescent="0.3">
      <c r="A2502" s="44" t="s">
        <v>4900</v>
      </c>
    </row>
    <row r="2503" spans="1:1" x14ac:dyDescent="0.3">
      <c r="A2503" s="44" t="s">
        <v>4937</v>
      </c>
    </row>
    <row r="2504" spans="1:1" x14ac:dyDescent="0.3">
      <c r="A2504" s="44" t="s">
        <v>4938</v>
      </c>
    </row>
    <row r="2505" spans="1:1" x14ac:dyDescent="0.3">
      <c r="A2505" s="44" t="s">
        <v>4939</v>
      </c>
    </row>
    <row r="2506" spans="1:1" x14ac:dyDescent="0.3">
      <c r="A2506" s="44" t="s">
        <v>4940</v>
      </c>
    </row>
    <row r="2507" spans="1:1" x14ac:dyDescent="0.3">
      <c r="A2507" s="44" t="s">
        <v>4941</v>
      </c>
    </row>
    <row r="2508" spans="1:1" x14ac:dyDescent="0.3">
      <c r="A2508" s="44" t="s">
        <v>4942</v>
      </c>
    </row>
    <row r="2509" spans="1:1" x14ac:dyDescent="0.3">
      <c r="A2509" s="44" t="s">
        <v>4943</v>
      </c>
    </row>
    <row r="2510" spans="1:1" x14ac:dyDescent="0.3">
      <c r="A2510" s="44" t="s">
        <v>4944</v>
      </c>
    </row>
    <row r="2511" spans="1:1" x14ac:dyDescent="0.3">
      <c r="A2511" s="44" t="s">
        <v>4945</v>
      </c>
    </row>
    <row r="2512" spans="1:1" x14ac:dyDescent="0.3">
      <c r="A2512" s="44" t="s">
        <v>4946</v>
      </c>
    </row>
    <row r="2513" spans="1:1" x14ac:dyDescent="0.3">
      <c r="A2513" s="44" t="s">
        <v>4947</v>
      </c>
    </row>
    <row r="2514" spans="1:1" x14ac:dyDescent="0.3">
      <c r="A2514" s="44" t="s">
        <v>4948</v>
      </c>
    </row>
    <row r="2515" spans="1:1" x14ac:dyDescent="0.3">
      <c r="A2515" s="44" t="s">
        <v>4949</v>
      </c>
    </row>
    <row r="2516" spans="1:1" x14ac:dyDescent="0.3">
      <c r="A2516" s="44" t="s">
        <v>4950</v>
      </c>
    </row>
    <row r="2517" spans="1:1" x14ac:dyDescent="0.3">
      <c r="A2517" s="44" t="s">
        <v>4951</v>
      </c>
    </row>
    <row r="2518" spans="1:1" x14ac:dyDescent="0.3">
      <c r="A2518" s="44" t="s">
        <v>4952</v>
      </c>
    </row>
    <row r="2519" spans="1:1" x14ac:dyDescent="0.3">
      <c r="A2519" s="44" t="s">
        <v>4953</v>
      </c>
    </row>
    <row r="2520" spans="1:1" x14ac:dyDescent="0.3">
      <c r="A2520" s="44" t="s">
        <v>4954</v>
      </c>
    </row>
    <row r="2521" spans="1:1" x14ac:dyDescent="0.3">
      <c r="A2521" s="44" t="s">
        <v>4955</v>
      </c>
    </row>
    <row r="2522" spans="1:1" x14ac:dyDescent="0.3">
      <c r="A2522" s="44" t="s">
        <v>4942</v>
      </c>
    </row>
    <row r="2523" spans="1:1" x14ac:dyDescent="0.3">
      <c r="A2523" s="44" t="s">
        <v>4956</v>
      </c>
    </row>
    <row r="2524" spans="1:1" x14ac:dyDescent="0.3">
      <c r="A2524" s="44" t="s">
        <v>4957</v>
      </c>
    </row>
    <row r="2525" spans="1:1" x14ac:dyDescent="0.3">
      <c r="A2525" s="44" t="s">
        <v>4958</v>
      </c>
    </row>
    <row r="2526" spans="1:1" x14ac:dyDescent="0.3">
      <c r="A2526" s="44" t="s">
        <v>4959</v>
      </c>
    </row>
    <row r="2527" spans="1:1" x14ac:dyDescent="0.3">
      <c r="A2527" s="44" t="s">
        <v>4960</v>
      </c>
    </row>
    <row r="2528" spans="1:1" x14ac:dyDescent="0.3">
      <c r="A2528" s="44" t="s">
        <v>4961</v>
      </c>
    </row>
    <row r="2529" spans="1:1" x14ac:dyDescent="0.3">
      <c r="A2529" s="44" t="s">
        <v>4962</v>
      </c>
    </row>
    <row r="2530" spans="1:1" x14ac:dyDescent="0.3">
      <c r="A2530" s="44" t="s">
        <v>4963</v>
      </c>
    </row>
    <row r="2531" spans="1:1" x14ac:dyDescent="0.3">
      <c r="A2531" s="44"/>
    </row>
    <row r="2532" spans="1:1" x14ac:dyDescent="0.3">
      <c r="A2532" s="44" t="s">
        <v>4964</v>
      </c>
    </row>
    <row r="2533" spans="1:1" x14ac:dyDescent="0.3">
      <c r="A2533" s="44" t="s">
        <v>4965</v>
      </c>
    </row>
    <row r="2534" spans="1:1" x14ac:dyDescent="0.3">
      <c r="A2534" s="44" t="s">
        <v>4966</v>
      </c>
    </row>
    <row r="2535" spans="1:1" x14ac:dyDescent="0.3">
      <c r="A2535" s="44" t="s">
        <v>4967</v>
      </c>
    </row>
    <row r="2536" spans="1:1" x14ac:dyDescent="0.3">
      <c r="A2536" s="44" t="s">
        <v>4968</v>
      </c>
    </row>
    <row r="2537" spans="1:1" x14ac:dyDescent="0.3">
      <c r="A2537" s="44" t="s">
        <v>4969</v>
      </c>
    </row>
    <row r="2538" spans="1:1" x14ac:dyDescent="0.3">
      <c r="A2538" s="44" t="s">
        <v>4970</v>
      </c>
    </row>
    <row r="2539" spans="1:1" x14ac:dyDescent="0.3">
      <c r="A2539" s="44" t="s">
        <v>4971</v>
      </c>
    </row>
    <row r="2540" spans="1:1" x14ac:dyDescent="0.3">
      <c r="A2540" s="44" t="s">
        <v>4972</v>
      </c>
    </row>
    <row r="2541" spans="1:1" x14ac:dyDescent="0.3">
      <c r="A2541" s="44" t="s">
        <v>4973</v>
      </c>
    </row>
    <row r="2542" spans="1:1" x14ac:dyDescent="0.3">
      <c r="A2542" s="44" t="s">
        <v>4974</v>
      </c>
    </row>
    <row r="2543" spans="1:1" x14ac:dyDescent="0.3">
      <c r="A2543" s="44" t="s">
        <v>4975</v>
      </c>
    </row>
    <row r="2544" spans="1:1" x14ac:dyDescent="0.3">
      <c r="A2544" s="44" t="s">
        <v>4976</v>
      </c>
    </row>
    <row r="2545" spans="1:1" x14ac:dyDescent="0.3">
      <c r="A2545" s="44" t="s">
        <v>4977</v>
      </c>
    </row>
    <row r="2546" spans="1:1" x14ac:dyDescent="0.3">
      <c r="A2546" s="44" t="s">
        <v>4978</v>
      </c>
    </row>
    <row r="2547" spans="1:1" x14ac:dyDescent="0.3">
      <c r="A2547" s="44" t="s">
        <v>4979</v>
      </c>
    </row>
    <row r="2548" spans="1:1" x14ac:dyDescent="0.3">
      <c r="A2548" s="44" t="s">
        <v>4980</v>
      </c>
    </row>
    <row r="2549" spans="1:1" x14ac:dyDescent="0.3">
      <c r="A2549" s="44" t="s">
        <v>4981</v>
      </c>
    </row>
    <row r="2550" spans="1:1" x14ac:dyDescent="0.3">
      <c r="A2550" s="44" t="s">
        <v>4982</v>
      </c>
    </row>
    <row r="2551" spans="1:1" x14ac:dyDescent="0.3">
      <c r="A2551" s="44" t="s">
        <v>4983</v>
      </c>
    </row>
    <row r="2552" spans="1:1" x14ac:dyDescent="0.3">
      <c r="A2552" s="44" t="s">
        <v>4984</v>
      </c>
    </row>
    <row r="2553" spans="1:1" x14ac:dyDescent="0.3">
      <c r="A2553" s="44" t="s">
        <v>4241</v>
      </c>
    </row>
    <row r="2554" spans="1:1" x14ac:dyDescent="0.3">
      <c r="A2554" s="44" t="s">
        <v>4985</v>
      </c>
    </row>
    <row r="2555" spans="1:1" x14ac:dyDescent="0.3">
      <c r="A2555" s="44" t="s">
        <v>4986</v>
      </c>
    </row>
    <row r="2556" spans="1:1" x14ac:dyDescent="0.3">
      <c r="A2556" s="44" t="s">
        <v>4987</v>
      </c>
    </row>
    <row r="2557" spans="1:1" x14ac:dyDescent="0.3">
      <c r="A2557" s="44" t="s">
        <v>4988</v>
      </c>
    </row>
    <row r="2558" spans="1:1" x14ac:dyDescent="0.3">
      <c r="A2558" s="44" t="s">
        <v>4989</v>
      </c>
    </row>
    <row r="2559" spans="1:1" x14ac:dyDescent="0.3">
      <c r="A2559" s="44" t="s">
        <v>4990</v>
      </c>
    </row>
    <row r="2560" spans="1:1" x14ac:dyDescent="0.3">
      <c r="A2560" s="44" t="s">
        <v>4991</v>
      </c>
    </row>
    <row r="2561" spans="1:1" x14ac:dyDescent="0.3">
      <c r="A2561" s="44" t="s">
        <v>4992</v>
      </c>
    </row>
    <row r="2562" spans="1:1" x14ac:dyDescent="0.3">
      <c r="A2562" s="44" t="s">
        <v>4993</v>
      </c>
    </row>
    <row r="2563" spans="1:1" x14ac:dyDescent="0.3">
      <c r="A2563" s="44" t="s">
        <v>4994</v>
      </c>
    </row>
    <row r="2564" spans="1:1" x14ac:dyDescent="0.3">
      <c r="A2564" s="44" t="s">
        <v>4995</v>
      </c>
    </row>
    <row r="2565" spans="1:1" x14ac:dyDescent="0.3">
      <c r="A2565" s="44" t="s">
        <v>4996</v>
      </c>
    </row>
    <row r="2566" spans="1:1" x14ac:dyDescent="0.3">
      <c r="A2566" s="44"/>
    </row>
    <row r="2567" spans="1:1" x14ac:dyDescent="0.3">
      <c r="A2567" s="44" t="s">
        <v>4997</v>
      </c>
    </row>
    <row r="2568" spans="1:1" x14ac:dyDescent="0.3">
      <c r="A2568" s="44" t="s">
        <v>4998</v>
      </c>
    </row>
    <row r="2569" spans="1:1" x14ac:dyDescent="0.3">
      <c r="A2569" s="44" t="s">
        <v>4999</v>
      </c>
    </row>
    <row r="2570" spans="1:1" x14ac:dyDescent="0.3">
      <c r="A2570" s="44" t="s">
        <v>5000</v>
      </c>
    </row>
    <row r="2571" spans="1:1" x14ac:dyDescent="0.3">
      <c r="A2571" s="44" t="s">
        <v>5001</v>
      </c>
    </row>
    <row r="2572" spans="1:1" x14ac:dyDescent="0.3">
      <c r="A2572" s="44" t="s">
        <v>5002</v>
      </c>
    </row>
    <row r="2573" spans="1:1" x14ac:dyDescent="0.3">
      <c r="A2573" s="44" t="s">
        <v>5003</v>
      </c>
    </row>
    <row r="2574" spans="1:1" x14ac:dyDescent="0.3">
      <c r="A2574" s="44" t="s">
        <v>5004</v>
      </c>
    </row>
    <row r="2575" spans="1:1" x14ac:dyDescent="0.3">
      <c r="A2575" s="44" t="s">
        <v>5005</v>
      </c>
    </row>
    <row r="2576" spans="1:1" x14ac:dyDescent="0.3">
      <c r="A2576" s="44" t="s">
        <v>5006</v>
      </c>
    </row>
    <row r="2577" spans="1:1" x14ac:dyDescent="0.3">
      <c r="A2577" s="44" t="s">
        <v>5007</v>
      </c>
    </row>
    <row r="2578" spans="1:1" x14ac:dyDescent="0.3">
      <c r="A2578" s="44" t="s">
        <v>5008</v>
      </c>
    </row>
    <row r="2579" spans="1:1" x14ac:dyDescent="0.3">
      <c r="A2579" s="44" t="s">
        <v>5009</v>
      </c>
    </row>
    <row r="2580" spans="1:1" x14ac:dyDescent="0.3">
      <c r="A2580" s="44" t="s">
        <v>5010</v>
      </c>
    </row>
    <row r="2581" spans="1:1" x14ac:dyDescent="0.3">
      <c r="A2581" s="44" t="s">
        <v>5011</v>
      </c>
    </row>
    <row r="2582" spans="1:1" x14ac:dyDescent="0.3">
      <c r="A2582" s="44" t="s">
        <v>5012</v>
      </c>
    </row>
    <row r="2583" spans="1:1" x14ac:dyDescent="0.3">
      <c r="A2583" s="44" t="s">
        <v>5013</v>
      </c>
    </row>
    <row r="2584" spans="1:1" x14ac:dyDescent="0.3">
      <c r="A2584" s="44" t="s">
        <v>5014</v>
      </c>
    </row>
    <row r="2585" spans="1:1" x14ac:dyDescent="0.3">
      <c r="A2585" s="44" t="s">
        <v>5015</v>
      </c>
    </row>
    <row r="2586" spans="1:1" x14ac:dyDescent="0.3">
      <c r="A2586" s="44" t="s">
        <v>5016</v>
      </c>
    </row>
    <row r="2587" spans="1:1" x14ac:dyDescent="0.3">
      <c r="A2587" s="44" t="s">
        <v>5017</v>
      </c>
    </row>
    <row r="2588" spans="1:1" x14ac:dyDescent="0.3">
      <c r="A2588" s="44" t="s">
        <v>5018</v>
      </c>
    </row>
    <row r="2589" spans="1:1" x14ac:dyDescent="0.3">
      <c r="A2589" s="44" t="s">
        <v>5019</v>
      </c>
    </row>
    <row r="2590" spans="1:1" x14ac:dyDescent="0.3">
      <c r="A2590" s="44" t="s">
        <v>5020</v>
      </c>
    </row>
    <row r="2591" spans="1:1" x14ac:dyDescent="0.3">
      <c r="A2591" s="44" t="s">
        <v>5021</v>
      </c>
    </row>
    <row r="2592" spans="1:1" x14ac:dyDescent="0.3">
      <c r="A2592" s="44" t="s">
        <v>5022</v>
      </c>
    </row>
    <row r="2593" spans="1:1" x14ac:dyDescent="0.3">
      <c r="A2593" s="44" t="s">
        <v>5023</v>
      </c>
    </row>
    <row r="2594" spans="1:1" x14ac:dyDescent="0.3">
      <c r="A2594" s="44" t="s">
        <v>5024</v>
      </c>
    </row>
    <row r="2595" spans="1:1" x14ac:dyDescent="0.3">
      <c r="A2595" s="44" t="s">
        <v>5025</v>
      </c>
    </row>
    <row r="2596" spans="1:1" x14ac:dyDescent="0.3">
      <c r="A2596" s="44" t="s">
        <v>5026</v>
      </c>
    </row>
    <row r="2597" spans="1:1" x14ac:dyDescent="0.3">
      <c r="A2597" s="44" t="s">
        <v>5027</v>
      </c>
    </row>
    <row r="2598" spans="1:1" x14ac:dyDescent="0.3">
      <c r="A2598" s="44" t="s">
        <v>5028</v>
      </c>
    </row>
    <row r="2599" spans="1:1" x14ac:dyDescent="0.3">
      <c r="A2599" s="44" t="s">
        <v>5029</v>
      </c>
    </row>
    <row r="2600" spans="1:1" x14ac:dyDescent="0.3">
      <c r="A2600" s="44"/>
    </row>
    <row r="2601" spans="1:1" x14ac:dyDescent="0.3">
      <c r="A2601" s="44" t="s">
        <v>5030</v>
      </c>
    </row>
    <row r="2602" spans="1:1" x14ac:dyDescent="0.3">
      <c r="A2602" s="44" t="s">
        <v>5031</v>
      </c>
    </row>
    <row r="2603" spans="1:1" x14ac:dyDescent="0.3">
      <c r="A2603" s="44" t="s">
        <v>5032</v>
      </c>
    </row>
    <row r="2604" spans="1:1" x14ac:dyDescent="0.3">
      <c r="A2604" s="44" t="s">
        <v>5033</v>
      </c>
    </row>
    <row r="2605" spans="1:1" x14ac:dyDescent="0.3">
      <c r="A2605" s="44" t="s">
        <v>5034</v>
      </c>
    </row>
    <row r="2606" spans="1:1" x14ac:dyDescent="0.3">
      <c r="A2606" s="44" t="s">
        <v>5035</v>
      </c>
    </row>
    <row r="2607" spans="1:1" x14ac:dyDescent="0.3">
      <c r="A2607" s="44" t="s">
        <v>5036</v>
      </c>
    </row>
    <row r="2608" spans="1:1" x14ac:dyDescent="0.3">
      <c r="A2608" s="44" t="s">
        <v>5037</v>
      </c>
    </row>
    <row r="2609" spans="1:1" x14ac:dyDescent="0.3">
      <c r="A2609" s="44" t="s">
        <v>5038</v>
      </c>
    </row>
    <row r="2610" spans="1:1" x14ac:dyDescent="0.3">
      <c r="A2610" s="44" t="s">
        <v>5039</v>
      </c>
    </row>
    <row r="2611" spans="1:1" x14ac:dyDescent="0.3">
      <c r="A2611" s="44" t="s">
        <v>5040</v>
      </c>
    </row>
    <row r="2612" spans="1:1" x14ac:dyDescent="0.3">
      <c r="A2612" s="44" t="s">
        <v>5041</v>
      </c>
    </row>
    <row r="2613" spans="1:1" x14ac:dyDescent="0.3">
      <c r="A2613" s="44" t="s">
        <v>5042</v>
      </c>
    </row>
    <row r="2614" spans="1:1" x14ac:dyDescent="0.3">
      <c r="A2614" s="44" t="s">
        <v>5043</v>
      </c>
    </row>
    <row r="2615" spans="1:1" x14ac:dyDescent="0.3">
      <c r="A2615" s="44" t="s">
        <v>5044</v>
      </c>
    </row>
    <row r="2616" spans="1:1" x14ac:dyDescent="0.3">
      <c r="A2616" s="44" t="s">
        <v>5045</v>
      </c>
    </row>
    <row r="2617" spans="1:1" x14ac:dyDescent="0.3">
      <c r="A2617" s="44" t="s">
        <v>5046</v>
      </c>
    </row>
    <row r="2618" spans="1:1" x14ac:dyDescent="0.3">
      <c r="A2618" s="44" t="s">
        <v>5047</v>
      </c>
    </row>
    <row r="2619" spans="1:1" x14ac:dyDescent="0.3">
      <c r="A2619" s="44" t="s">
        <v>5048</v>
      </c>
    </row>
    <row r="2620" spans="1:1" x14ac:dyDescent="0.3">
      <c r="A2620" s="44" t="s">
        <v>5049</v>
      </c>
    </row>
    <row r="2621" spans="1:1" x14ac:dyDescent="0.3">
      <c r="A2621" s="44" t="s">
        <v>5050</v>
      </c>
    </row>
    <row r="2622" spans="1:1" x14ac:dyDescent="0.3">
      <c r="A2622" s="44" t="s">
        <v>5051</v>
      </c>
    </row>
    <row r="2623" spans="1:1" x14ac:dyDescent="0.3">
      <c r="A2623" s="44" t="s">
        <v>5052</v>
      </c>
    </row>
    <row r="2624" spans="1:1" x14ac:dyDescent="0.3">
      <c r="A2624" s="44" t="s">
        <v>5053</v>
      </c>
    </row>
    <row r="2625" spans="1:1" x14ac:dyDescent="0.3">
      <c r="A2625" s="44" t="s">
        <v>5054</v>
      </c>
    </row>
    <row r="2626" spans="1:1" x14ac:dyDescent="0.3">
      <c r="A2626" s="44" t="s">
        <v>5055</v>
      </c>
    </row>
    <row r="2627" spans="1:1" x14ac:dyDescent="0.3">
      <c r="A2627" s="44" t="s">
        <v>5056</v>
      </c>
    </row>
    <row r="2628" spans="1:1" x14ac:dyDescent="0.3">
      <c r="A2628" s="44" t="s">
        <v>5057</v>
      </c>
    </row>
    <row r="2629" spans="1:1" x14ac:dyDescent="0.3">
      <c r="A2629" s="44" t="s">
        <v>5058</v>
      </c>
    </row>
    <row r="2630" spans="1:1" x14ac:dyDescent="0.3">
      <c r="A2630" s="44" t="s">
        <v>5059</v>
      </c>
    </row>
    <row r="2631" spans="1:1" x14ac:dyDescent="0.3">
      <c r="A2631" s="44" t="s">
        <v>5060</v>
      </c>
    </row>
    <row r="2632" spans="1:1" x14ac:dyDescent="0.3">
      <c r="A2632" s="44" t="s">
        <v>5061</v>
      </c>
    </row>
    <row r="2633" spans="1:1" x14ac:dyDescent="0.3">
      <c r="A2633" s="44"/>
    </row>
    <row r="2634" spans="1:1" x14ac:dyDescent="0.3">
      <c r="A2634" s="44" t="s">
        <v>5062</v>
      </c>
    </row>
    <row r="2635" spans="1:1" x14ac:dyDescent="0.3">
      <c r="A2635" s="44" t="s">
        <v>5063</v>
      </c>
    </row>
    <row r="2636" spans="1:1" x14ac:dyDescent="0.3">
      <c r="A2636" s="44" t="s">
        <v>5064</v>
      </c>
    </row>
    <row r="2637" spans="1:1" x14ac:dyDescent="0.3">
      <c r="A2637" s="44" t="s">
        <v>5065</v>
      </c>
    </row>
    <row r="2638" spans="1:1" x14ac:dyDescent="0.3">
      <c r="A2638" s="44" t="s">
        <v>5066</v>
      </c>
    </row>
    <row r="2639" spans="1:1" x14ac:dyDescent="0.3">
      <c r="A2639" s="44" t="s">
        <v>5067</v>
      </c>
    </row>
    <row r="2640" spans="1:1" x14ac:dyDescent="0.3">
      <c r="A2640" s="44" t="s">
        <v>5068</v>
      </c>
    </row>
    <row r="2641" spans="1:1" x14ac:dyDescent="0.3">
      <c r="A2641" s="44" t="s">
        <v>5069</v>
      </c>
    </row>
    <row r="2642" spans="1:1" x14ac:dyDescent="0.3">
      <c r="A2642" s="44" t="s">
        <v>5070</v>
      </c>
    </row>
    <row r="2643" spans="1:1" x14ac:dyDescent="0.3">
      <c r="A2643" s="44" t="s">
        <v>5071</v>
      </c>
    </row>
    <row r="2644" spans="1:1" x14ac:dyDescent="0.3">
      <c r="A2644" s="44" t="s">
        <v>5072</v>
      </c>
    </row>
    <row r="2645" spans="1:1" x14ac:dyDescent="0.3">
      <c r="A2645" s="44" t="s">
        <v>5073</v>
      </c>
    </row>
    <row r="2646" spans="1:1" x14ac:dyDescent="0.3">
      <c r="A2646" s="44" t="s">
        <v>5074</v>
      </c>
    </row>
    <row r="2647" spans="1:1" x14ac:dyDescent="0.3">
      <c r="A2647" s="44" t="s">
        <v>5075</v>
      </c>
    </row>
    <row r="2648" spans="1:1" x14ac:dyDescent="0.3">
      <c r="A2648" s="44" t="s">
        <v>5076</v>
      </c>
    </row>
    <row r="2649" spans="1:1" x14ac:dyDescent="0.3">
      <c r="A2649" s="44" t="s">
        <v>5077</v>
      </c>
    </row>
    <row r="2650" spans="1:1" x14ac:dyDescent="0.3">
      <c r="A2650" s="44" t="s">
        <v>5078</v>
      </c>
    </row>
    <row r="2651" spans="1:1" x14ac:dyDescent="0.3">
      <c r="A2651" s="44" t="s">
        <v>5079</v>
      </c>
    </row>
    <row r="2652" spans="1:1" x14ac:dyDescent="0.3">
      <c r="A2652" s="44" t="s">
        <v>5080</v>
      </c>
    </row>
    <row r="2653" spans="1:1" x14ac:dyDescent="0.3">
      <c r="A2653" s="44" t="s">
        <v>5081</v>
      </c>
    </row>
    <row r="2654" spans="1:1" x14ac:dyDescent="0.3">
      <c r="A2654" s="44" t="s">
        <v>5082</v>
      </c>
    </row>
    <row r="2655" spans="1:1" x14ac:dyDescent="0.3">
      <c r="A2655" s="44" t="s">
        <v>5083</v>
      </c>
    </row>
    <row r="2656" spans="1:1" x14ac:dyDescent="0.3">
      <c r="A2656" s="44" t="s">
        <v>5084</v>
      </c>
    </row>
    <row r="2657" spans="1:1" x14ac:dyDescent="0.3">
      <c r="A2657" s="44" t="s">
        <v>5085</v>
      </c>
    </row>
    <row r="2658" spans="1:1" x14ac:dyDescent="0.3">
      <c r="A2658" s="44" t="s">
        <v>5086</v>
      </c>
    </row>
    <row r="2659" spans="1:1" x14ac:dyDescent="0.3">
      <c r="A2659" s="44" t="s">
        <v>5087</v>
      </c>
    </row>
    <row r="2660" spans="1:1" x14ac:dyDescent="0.3">
      <c r="A2660" s="44" t="s">
        <v>5088</v>
      </c>
    </row>
    <row r="2661" spans="1:1" x14ac:dyDescent="0.3">
      <c r="A2661" s="44" t="s">
        <v>5089</v>
      </c>
    </row>
    <row r="2662" spans="1:1" x14ac:dyDescent="0.3">
      <c r="A2662" s="44" t="s">
        <v>5090</v>
      </c>
    </row>
    <row r="2663" spans="1:1" x14ac:dyDescent="0.3">
      <c r="A2663" s="44" t="s">
        <v>5091</v>
      </c>
    </row>
    <row r="2664" spans="1:1" x14ac:dyDescent="0.3">
      <c r="A2664" s="44" t="s">
        <v>5092</v>
      </c>
    </row>
    <row r="2665" spans="1:1" x14ac:dyDescent="0.3">
      <c r="A2665" s="44"/>
    </row>
    <row r="2666" spans="1:1" x14ac:dyDescent="0.3">
      <c r="A2666" s="44" t="s">
        <v>5093</v>
      </c>
    </row>
    <row r="2667" spans="1:1" x14ac:dyDescent="0.3">
      <c r="A2667" s="44" t="s">
        <v>5094</v>
      </c>
    </row>
    <row r="2668" spans="1:1" x14ac:dyDescent="0.3">
      <c r="A2668" s="44" t="s">
        <v>5095</v>
      </c>
    </row>
    <row r="2669" spans="1:1" x14ac:dyDescent="0.3">
      <c r="A2669" s="44" t="s">
        <v>5096</v>
      </c>
    </row>
    <row r="2670" spans="1:1" x14ac:dyDescent="0.3">
      <c r="A2670" s="44" t="s">
        <v>5097</v>
      </c>
    </row>
    <row r="2671" spans="1:1" x14ac:dyDescent="0.3">
      <c r="A2671" s="44" t="s">
        <v>5098</v>
      </c>
    </row>
    <row r="2672" spans="1:1" x14ac:dyDescent="0.3">
      <c r="A2672" s="44" t="s">
        <v>5099</v>
      </c>
    </row>
    <row r="2673" spans="1:1" x14ac:dyDescent="0.3">
      <c r="A2673" s="44" t="s">
        <v>5100</v>
      </c>
    </row>
    <row r="2674" spans="1:1" x14ac:dyDescent="0.3">
      <c r="A2674" s="44" t="s">
        <v>5101</v>
      </c>
    </row>
    <row r="2675" spans="1:1" x14ac:dyDescent="0.3">
      <c r="A2675" s="44" t="s">
        <v>5102</v>
      </c>
    </row>
    <row r="2676" spans="1:1" x14ac:dyDescent="0.3">
      <c r="A2676" s="44" t="s">
        <v>5103</v>
      </c>
    </row>
    <row r="2677" spans="1:1" x14ac:dyDescent="0.3">
      <c r="A2677" s="44" t="s">
        <v>5104</v>
      </c>
    </row>
    <row r="2678" spans="1:1" x14ac:dyDescent="0.3">
      <c r="A2678" s="44" t="s">
        <v>5105</v>
      </c>
    </row>
    <row r="2679" spans="1:1" x14ac:dyDescent="0.3">
      <c r="A2679" s="44" t="s">
        <v>5106</v>
      </c>
    </row>
    <row r="2680" spans="1:1" x14ac:dyDescent="0.3">
      <c r="A2680" s="44" t="s">
        <v>5107</v>
      </c>
    </row>
    <row r="2681" spans="1:1" x14ac:dyDescent="0.3">
      <c r="A2681" s="44" t="s">
        <v>5108</v>
      </c>
    </row>
    <row r="2682" spans="1:1" x14ac:dyDescent="0.3">
      <c r="A2682" s="44" t="s">
        <v>5109</v>
      </c>
    </row>
    <row r="2683" spans="1:1" x14ac:dyDescent="0.3">
      <c r="A2683" s="44" t="s">
        <v>5110</v>
      </c>
    </row>
    <row r="2684" spans="1:1" x14ac:dyDescent="0.3">
      <c r="A2684" s="44" t="s">
        <v>5111</v>
      </c>
    </row>
    <row r="2685" spans="1:1" x14ac:dyDescent="0.3">
      <c r="A2685" s="44" t="s">
        <v>5112</v>
      </c>
    </row>
    <row r="2686" spans="1:1" x14ac:dyDescent="0.3">
      <c r="A2686" s="44" t="s">
        <v>5113</v>
      </c>
    </row>
    <row r="2687" spans="1:1" x14ac:dyDescent="0.3">
      <c r="A2687" s="44" t="s">
        <v>5114</v>
      </c>
    </row>
    <row r="2688" spans="1:1" x14ac:dyDescent="0.3">
      <c r="A2688" s="44" t="s">
        <v>5115</v>
      </c>
    </row>
    <row r="2689" spans="1:1" x14ac:dyDescent="0.3">
      <c r="A2689" s="44" t="s">
        <v>5116</v>
      </c>
    </row>
    <row r="2690" spans="1:1" x14ac:dyDescent="0.3">
      <c r="A2690" s="44" t="s">
        <v>5117</v>
      </c>
    </row>
    <row r="2691" spans="1:1" x14ac:dyDescent="0.3">
      <c r="A2691" s="44" t="s">
        <v>5118</v>
      </c>
    </row>
    <row r="2692" spans="1:1" x14ac:dyDescent="0.3">
      <c r="A2692" s="44" t="s">
        <v>5119</v>
      </c>
    </row>
    <row r="2693" spans="1:1" x14ac:dyDescent="0.3">
      <c r="A2693" s="44" t="s">
        <v>5120</v>
      </c>
    </row>
    <row r="2694" spans="1:1" x14ac:dyDescent="0.3">
      <c r="A2694" s="44" t="s">
        <v>5121</v>
      </c>
    </row>
    <row r="2695" spans="1:1" x14ac:dyDescent="0.3">
      <c r="A2695" s="44" t="s">
        <v>5122</v>
      </c>
    </row>
    <row r="2696" spans="1:1" x14ac:dyDescent="0.3">
      <c r="A2696" s="44" t="s">
        <v>5123</v>
      </c>
    </row>
    <row r="2697" spans="1:1" x14ac:dyDescent="0.3">
      <c r="A2697" s="44" t="s">
        <v>5124</v>
      </c>
    </row>
    <row r="2698" spans="1:1" x14ac:dyDescent="0.3">
      <c r="A2698" s="44"/>
    </row>
    <row r="2699" spans="1:1" x14ac:dyDescent="0.3">
      <c r="A2699" s="44" t="s">
        <v>5125</v>
      </c>
    </row>
    <row r="2700" spans="1:1" x14ac:dyDescent="0.3">
      <c r="A2700" s="44" t="s">
        <v>5126</v>
      </c>
    </row>
    <row r="2701" spans="1:1" x14ac:dyDescent="0.3">
      <c r="A2701" s="44" t="s">
        <v>5127</v>
      </c>
    </row>
    <row r="2702" spans="1:1" x14ac:dyDescent="0.3">
      <c r="A2702" s="44" t="s">
        <v>5128</v>
      </c>
    </row>
    <row r="2703" spans="1:1" x14ac:dyDescent="0.3">
      <c r="A2703" s="44" t="s">
        <v>5129</v>
      </c>
    </row>
    <row r="2704" spans="1:1" x14ac:dyDescent="0.3">
      <c r="A2704" s="44" t="s">
        <v>5130</v>
      </c>
    </row>
    <row r="2705" spans="1:1" x14ac:dyDescent="0.3">
      <c r="A2705" s="44" t="s">
        <v>5131</v>
      </c>
    </row>
    <row r="2706" spans="1:1" x14ac:dyDescent="0.3">
      <c r="A2706" s="44" t="s">
        <v>5132</v>
      </c>
    </row>
    <row r="2707" spans="1:1" x14ac:dyDescent="0.3">
      <c r="A2707" s="44" t="s">
        <v>5133</v>
      </c>
    </row>
    <row r="2708" spans="1:1" x14ac:dyDescent="0.3">
      <c r="A2708" s="44" t="s">
        <v>5130</v>
      </c>
    </row>
    <row r="2709" spans="1:1" x14ac:dyDescent="0.3">
      <c r="A2709" s="44" t="s">
        <v>5134</v>
      </c>
    </row>
    <row r="2710" spans="1:1" x14ac:dyDescent="0.3">
      <c r="A2710" s="44" t="s">
        <v>5135</v>
      </c>
    </row>
    <row r="2711" spans="1:1" x14ac:dyDescent="0.3">
      <c r="A2711" s="44" t="s">
        <v>5136</v>
      </c>
    </row>
    <row r="2712" spans="1:1" x14ac:dyDescent="0.3">
      <c r="A2712" s="44" t="s">
        <v>5137</v>
      </c>
    </row>
    <row r="2713" spans="1:1" x14ac:dyDescent="0.3">
      <c r="A2713" s="44" t="s">
        <v>5138</v>
      </c>
    </row>
    <row r="2714" spans="1:1" x14ac:dyDescent="0.3">
      <c r="A2714" s="44" t="s">
        <v>5139</v>
      </c>
    </row>
    <row r="2715" spans="1:1" x14ac:dyDescent="0.3">
      <c r="A2715" s="44" t="s">
        <v>5140</v>
      </c>
    </row>
    <row r="2716" spans="1:1" x14ac:dyDescent="0.3">
      <c r="A2716" s="44" t="s">
        <v>5141</v>
      </c>
    </row>
    <row r="2717" spans="1:1" x14ac:dyDescent="0.3">
      <c r="A2717" s="44" t="s">
        <v>5142</v>
      </c>
    </row>
    <row r="2718" spans="1:1" x14ac:dyDescent="0.3">
      <c r="A2718" s="44" t="s">
        <v>5143</v>
      </c>
    </row>
    <row r="2719" spans="1:1" x14ac:dyDescent="0.3">
      <c r="A2719" s="44" t="s">
        <v>5130</v>
      </c>
    </row>
    <row r="2720" spans="1:1" x14ac:dyDescent="0.3">
      <c r="A2720" s="44" t="s">
        <v>5144</v>
      </c>
    </row>
    <row r="2721" spans="1:1" x14ac:dyDescent="0.3">
      <c r="A2721" s="44" t="s">
        <v>5145</v>
      </c>
    </row>
    <row r="2722" spans="1:1" x14ac:dyDescent="0.3">
      <c r="A2722" s="44" t="s">
        <v>5146</v>
      </c>
    </row>
    <row r="2723" spans="1:1" x14ac:dyDescent="0.3">
      <c r="A2723" s="44" t="s">
        <v>5147</v>
      </c>
    </row>
    <row r="2724" spans="1:1" x14ac:dyDescent="0.3">
      <c r="A2724" s="44" t="s">
        <v>5148</v>
      </c>
    </row>
    <row r="2725" spans="1:1" x14ac:dyDescent="0.3">
      <c r="A2725" s="44" t="s">
        <v>5149</v>
      </c>
    </row>
    <row r="2726" spans="1:1" x14ac:dyDescent="0.3">
      <c r="A2726" s="44" t="s">
        <v>5150</v>
      </c>
    </row>
    <row r="2727" spans="1:1" x14ac:dyDescent="0.3">
      <c r="A2727" s="44" t="s">
        <v>5151</v>
      </c>
    </row>
    <row r="2728" spans="1:1" x14ac:dyDescent="0.3">
      <c r="A2728" s="44" t="s">
        <v>5152</v>
      </c>
    </row>
    <row r="2729" spans="1:1" x14ac:dyDescent="0.3">
      <c r="A2729" s="44" t="s">
        <v>5153</v>
      </c>
    </row>
    <row r="2730" spans="1:1" x14ac:dyDescent="0.3">
      <c r="A2730" s="44" t="s">
        <v>5154</v>
      </c>
    </row>
    <row r="2731" spans="1:1" x14ac:dyDescent="0.3">
      <c r="A2731" s="44" t="s">
        <v>5155</v>
      </c>
    </row>
    <row r="2732" spans="1:1" x14ac:dyDescent="0.3">
      <c r="A2732" s="44" t="s">
        <v>5156</v>
      </c>
    </row>
    <row r="2733" spans="1:1" x14ac:dyDescent="0.3">
      <c r="A2733" s="44"/>
    </row>
    <row r="2734" spans="1:1" x14ac:dyDescent="0.3">
      <c r="A2734" s="44" t="s">
        <v>5157</v>
      </c>
    </row>
    <row r="2735" spans="1:1" x14ac:dyDescent="0.3">
      <c r="A2735" s="44" t="s">
        <v>5158</v>
      </c>
    </row>
    <row r="2736" spans="1:1" x14ac:dyDescent="0.3">
      <c r="A2736" s="44" t="s">
        <v>5159</v>
      </c>
    </row>
    <row r="2737" spans="1:1" x14ac:dyDescent="0.3">
      <c r="A2737" s="44" t="s">
        <v>5160</v>
      </c>
    </row>
    <row r="2738" spans="1:1" x14ac:dyDescent="0.3">
      <c r="A2738" s="44" t="s">
        <v>5161</v>
      </c>
    </row>
    <row r="2739" spans="1:1" x14ac:dyDescent="0.3">
      <c r="A2739" s="44" t="s">
        <v>5162</v>
      </c>
    </row>
    <row r="2740" spans="1:1" x14ac:dyDescent="0.3">
      <c r="A2740" s="44" t="e">
        <f>- Presentar los últimos estados financieros con la normatividad anteriormente</f>
        <v>#NAME?</v>
      </c>
    </row>
    <row r="2741" spans="1:1" x14ac:dyDescent="0.3">
      <c r="A2741" s="44" t="s">
        <v>5163</v>
      </c>
    </row>
    <row r="2742" spans="1:1" x14ac:dyDescent="0.3">
      <c r="A2742" s="44" t="s">
        <v>5164</v>
      </c>
    </row>
    <row r="2743" spans="1:1" x14ac:dyDescent="0.3">
      <c r="A2743" s="44" t="s">
        <v>5165</v>
      </c>
    </row>
    <row r="2744" spans="1:1" x14ac:dyDescent="0.3">
      <c r="A2744" s="44" t="s">
        <v>5130</v>
      </c>
    </row>
    <row r="2745" spans="1:1" x14ac:dyDescent="0.3">
      <c r="A2745" s="44" t="s">
        <v>5166</v>
      </c>
    </row>
    <row r="2746" spans="1:1" x14ac:dyDescent="0.3">
      <c r="A2746" s="44" t="s">
        <v>5167</v>
      </c>
    </row>
    <row r="2747" spans="1:1" x14ac:dyDescent="0.3">
      <c r="A2747" s="44" t="s">
        <v>5168</v>
      </c>
    </row>
    <row r="2748" spans="1:1" x14ac:dyDescent="0.3">
      <c r="A2748" s="44" t="s">
        <v>5169</v>
      </c>
    </row>
    <row r="2749" spans="1:1" x14ac:dyDescent="0.3">
      <c r="A2749" s="44" t="s">
        <v>5170</v>
      </c>
    </row>
    <row r="2750" spans="1:1" x14ac:dyDescent="0.3">
      <c r="A2750" s="44" t="s">
        <v>5171</v>
      </c>
    </row>
    <row r="2751" spans="1:1" x14ac:dyDescent="0.3">
      <c r="A2751" s="44" t="s">
        <v>5172</v>
      </c>
    </row>
    <row r="2752" spans="1:1" x14ac:dyDescent="0.3">
      <c r="A2752" s="44" t="s">
        <v>5173</v>
      </c>
    </row>
    <row r="2753" spans="1:1" x14ac:dyDescent="0.3">
      <c r="A2753" s="44" t="s">
        <v>5174</v>
      </c>
    </row>
    <row r="2754" spans="1:1" x14ac:dyDescent="0.3">
      <c r="A2754" s="44" t="s">
        <v>5175</v>
      </c>
    </row>
    <row r="2755" spans="1:1" x14ac:dyDescent="0.3">
      <c r="A2755" s="44" t="s">
        <v>5176</v>
      </c>
    </row>
    <row r="2756" spans="1:1" x14ac:dyDescent="0.3">
      <c r="A2756" s="44" t="s">
        <v>5177</v>
      </c>
    </row>
    <row r="2757" spans="1:1" x14ac:dyDescent="0.3">
      <c r="A2757" s="44" t="s">
        <v>5178</v>
      </c>
    </row>
    <row r="2758" spans="1:1" x14ac:dyDescent="0.3">
      <c r="A2758" s="44" t="s">
        <v>5179</v>
      </c>
    </row>
    <row r="2759" spans="1:1" x14ac:dyDescent="0.3">
      <c r="A2759" s="44" t="s">
        <v>5180</v>
      </c>
    </row>
    <row r="2760" spans="1:1" x14ac:dyDescent="0.3">
      <c r="A2760" s="44" t="s">
        <v>5181</v>
      </c>
    </row>
    <row r="2761" spans="1:1" x14ac:dyDescent="0.3">
      <c r="A2761" s="44" t="s">
        <v>5182</v>
      </c>
    </row>
    <row r="2762" spans="1:1" x14ac:dyDescent="0.3">
      <c r="A2762" s="44" t="s">
        <v>5183</v>
      </c>
    </row>
    <row r="2763" spans="1:1" x14ac:dyDescent="0.3">
      <c r="A2763" s="44" t="s">
        <v>5184</v>
      </c>
    </row>
    <row r="2764" spans="1:1" x14ac:dyDescent="0.3">
      <c r="A2764" s="44" t="s">
        <v>5185</v>
      </c>
    </row>
    <row r="2765" spans="1:1" x14ac:dyDescent="0.3">
      <c r="A2765" s="44" t="s">
        <v>5130</v>
      </c>
    </row>
    <row r="2766" spans="1:1" x14ac:dyDescent="0.3">
      <c r="A2766" s="44" t="s">
        <v>5186</v>
      </c>
    </row>
    <row r="2767" spans="1:1" x14ac:dyDescent="0.3">
      <c r="A2767" s="44" t="s">
        <v>5187</v>
      </c>
    </row>
    <row r="2768" spans="1:1" x14ac:dyDescent="0.3">
      <c r="A2768" s="44" t="s">
        <v>5188</v>
      </c>
    </row>
    <row r="2769" spans="1:1" x14ac:dyDescent="0.3">
      <c r="A2769" s="44" t="s">
        <v>5189</v>
      </c>
    </row>
    <row r="2770" spans="1:1" x14ac:dyDescent="0.3">
      <c r="A2770" s="44"/>
    </row>
    <row r="2771" spans="1:1" x14ac:dyDescent="0.3">
      <c r="A2771" s="44" t="s">
        <v>5190</v>
      </c>
    </row>
    <row r="2772" spans="1:1" x14ac:dyDescent="0.3">
      <c r="A2772" s="44" t="s">
        <v>5191</v>
      </c>
    </row>
    <row r="2773" spans="1:1" x14ac:dyDescent="0.3">
      <c r="A2773" s="44" t="s">
        <v>5192</v>
      </c>
    </row>
    <row r="2774" spans="1:1" x14ac:dyDescent="0.3">
      <c r="A2774" s="44" t="s">
        <v>5193</v>
      </c>
    </row>
    <row r="2775" spans="1:1" x14ac:dyDescent="0.3">
      <c r="A2775" s="44" t="s">
        <v>5194</v>
      </c>
    </row>
    <row r="2776" spans="1:1" x14ac:dyDescent="0.3">
      <c r="A2776" s="44" t="s">
        <v>5195</v>
      </c>
    </row>
    <row r="2777" spans="1:1" x14ac:dyDescent="0.3">
      <c r="A2777" s="44" t="s">
        <v>5196</v>
      </c>
    </row>
    <row r="2778" spans="1:1" x14ac:dyDescent="0.3">
      <c r="A2778" s="44" t="s">
        <v>5197</v>
      </c>
    </row>
    <row r="2779" spans="1:1" x14ac:dyDescent="0.3">
      <c r="A2779" s="44" t="s">
        <v>5198</v>
      </c>
    </row>
    <row r="2780" spans="1:1" x14ac:dyDescent="0.3">
      <c r="A2780" s="44" t="s">
        <v>5199</v>
      </c>
    </row>
    <row r="2781" spans="1:1" x14ac:dyDescent="0.3">
      <c r="A2781" s="44" t="s">
        <v>5200</v>
      </c>
    </row>
    <row r="2782" spans="1:1" x14ac:dyDescent="0.3">
      <c r="A2782" s="44" t="s">
        <v>5201</v>
      </c>
    </row>
    <row r="2783" spans="1:1" x14ac:dyDescent="0.3">
      <c r="A2783" s="44" t="s">
        <v>5202</v>
      </c>
    </row>
    <row r="2784" spans="1:1" x14ac:dyDescent="0.3">
      <c r="A2784" s="44" t="s">
        <v>5203</v>
      </c>
    </row>
    <row r="2785" spans="1:1" x14ac:dyDescent="0.3">
      <c r="A2785" s="44" t="s">
        <v>5204</v>
      </c>
    </row>
    <row r="2786" spans="1:1" x14ac:dyDescent="0.3">
      <c r="A2786" s="44" t="s">
        <v>5205</v>
      </c>
    </row>
    <row r="2787" spans="1:1" x14ac:dyDescent="0.3">
      <c r="A2787" s="44" t="s">
        <v>5206</v>
      </c>
    </row>
    <row r="2788" spans="1:1" x14ac:dyDescent="0.3">
      <c r="A2788" s="44" t="s">
        <v>5207</v>
      </c>
    </row>
    <row r="2789" spans="1:1" x14ac:dyDescent="0.3">
      <c r="A2789" s="44" t="s">
        <v>5208</v>
      </c>
    </row>
    <row r="2790" spans="1:1" x14ac:dyDescent="0.3">
      <c r="A2790" s="44" t="s">
        <v>5209</v>
      </c>
    </row>
    <row r="2791" spans="1:1" x14ac:dyDescent="0.3">
      <c r="A2791" s="44" t="s">
        <v>5210</v>
      </c>
    </row>
    <row r="2792" spans="1:1" x14ac:dyDescent="0.3">
      <c r="A2792" s="44" t="s">
        <v>5211</v>
      </c>
    </row>
    <row r="2793" spans="1:1" x14ac:dyDescent="0.3">
      <c r="A2793" s="44" t="s">
        <v>5212</v>
      </c>
    </row>
    <row r="2794" spans="1:1" x14ac:dyDescent="0.3">
      <c r="A2794" s="44" t="s">
        <v>5213</v>
      </c>
    </row>
    <row r="2795" spans="1:1" x14ac:dyDescent="0.3">
      <c r="A2795" s="44" t="s">
        <v>5214</v>
      </c>
    </row>
    <row r="2796" spans="1:1" x14ac:dyDescent="0.3">
      <c r="A2796" s="44" t="s">
        <v>5215</v>
      </c>
    </row>
    <row r="2797" spans="1:1" x14ac:dyDescent="0.3">
      <c r="A2797" s="44" t="s">
        <v>5216</v>
      </c>
    </row>
    <row r="2798" spans="1:1" x14ac:dyDescent="0.3">
      <c r="A2798" s="44" t="s">
        <v>5217</v>
      </c>
    </row>
    <row r="2799" spans="1:1" x14ac:dyDescent="0.3">
      <c r="A2799" s="44" t="s">
        <v>5218</v>
      </c>
    </row>
    <row r="2800" spans="1:1" x14ac:dyDescent="0.3">
      <c r="A2800" s="44" t="s">
        <v>5219</v>
      </c>
    </row>
    <row r="2801" spans="1:1" x14ac:dyDescent="0.3">
      <c r="A2801" s="44" t="s">
        <v>5220</v>
      </c>
    </row>
    <row r="2802" spans="1:1" x14ac:dyDescent="0.3">
      <c r="A2802" s="44" t="s">
        <v>5221</v>
      </c>
    </row>
    <row r="2803" spans="1:1" x14ac:dyDescent="0.3">
      <c r="A2803" s="44" t="s">
        <v>5222</v>
      </c>
    </row>
    <row r="2804" spans="1:1" x14ac:dyDescent="0.3">
      <c r="A2804" s="44" t="s">
        <v>5223</v>
      </c>
    </row>
    <row r="2805" spans="1:1" x14ac:dyDescent="0.3">
      <c r="A2805" s="44"/>
    </row>
    <row r="2806" spans="1:1" x14ac:dyDescent="0.3">
      <c r="A2806" s="44" t="s">
        <v>5224</v>
      </c>
    </row>
    <row r="2807" spans="1:1" x14ac:dyDescent="0.3">
      <c r="A2807" s="44" t="s">
        <v>5225</v>
      </c>
    </row>
    <row r="2808" spans="1:1" x14ac:dyDescent="0.3">
      <c r="A2808" s="44" t="s">
        <v>5226</v>
      </c>
    </row>
    <row r="2809" spans="1:1" x14ac:dyDescent="0.3">
      <c r="A2809" s="44" t="s">
        <v>5227</v>
      </c>
    </row>
    <row r="2810" spans="1:1" x14ac:dyDescent="0.3">
      <c r="A2810" s="44" t="s">
        <v>5228</v>
      </c>
    </row>
    <row r="2811" spans="1:1" x14ac:dyDescent="0.3">
      <c r="A2811" s="44" t="s">
        <v>5229</v>
      </c>
    </row>
    <row r="2812" spans="1:1" x14ac:dyDescent="0.3">
      <c r="A2812" s="44" t="s">
        <v>5230</v>
      </c>
    </row>
    <row r="2813" spans="1:1" x14ac:dyDescent="0.3">
      <c r="A2813" s="44" t="s">
        <v>5231</v>
      </c>
    </row>
    <row r="2814" spans="1:1" x14ac:dyDescent="0.3">
      <c r="A2814" s="44" t="s">
        <v>5232</v>
      </c>
    </row>
    <row r="2815" spans="1:1" x14ac:dyDescent="0.3">
      <c r="A2815" s="44" t="s">
        <v>5233</v>
      </c>
    </row>
    <row r="2816" spans="1:1" x14ac:dyDescent="0.3">
      <c r="A2816" s="44" t="s">
        <v>5234</v>
      </c>
    </row>
    <row r="2817" spans="1:1" x14ac:dyDescent="0.3">
      <c r="A2817" s="44" t="s">
        <v>5235</v>
      </c>
    </row>
    <row r="2818" spans="1:1" x14ac:dyDescent="0.3">
      <c r="A2818" s="44" t="s">
        <v>5236</v>
      </c>
    </row>
    <row r="2819" spans="1:1" x14ac:dyDescent="0.3">
      <c r="A2819" s="44" t="s">
        <v>5237</v>
      </c>
    </row>
    <row r="2820" spans="1:1" x14ac:dyDescent="0.3">
      <c r="A2820" s="44" t="s">
        <v>5238</v>
      </c>
    </row>
    <row r="2821" spans="1:1" x14ac:dyDescent="0.3">
      <c r="A2821" s="44" t="s">
        <v>5239</v>
      </c>
    </row>
    <row r="2822" spans="1:1" x14ac:dyDescent="0.3">
      <c r="A2822" s="44" t="s">
        <v>5240</v>
      </c>
    </row>
    <row r="2823" spans="1:1" x14ac:dyDescent="0.3">
      <c r="A2823" s="44" t="s">
        <v>5241</v>
      </c>
    </row>
    <row r="2824" spans="1:1" x14ac:dyDescent="0.3">
      <c r="A2824" s="44" t="s">
        <v>5242</v>
      </c>
    </row>
    <row r="2825" spans="1:1" x14ac:dyDescent="0.3">
      <c r="A2825" s="44" t="s">
        <v>5243</v>
      </c>
    </row>
    <row r="2826" spans="1:1" x14ac:dyDescent="0.3">
      <c r="A2826" s="44" t="s">
        <v>5244</v>
      </c>
    </row>
    <row r="2827" spans="1:1" x14ac:dyDescent="0.3">
      <c r="A2827" s="44" t="s">
        <v>5245</v>
      </c>
    </row>
    <row r="2828" spans="1:1" x14ac:dyDescent="0.3">
      <c r="A2828" s="44" t="s">
        <v>5246</v>
      </c>
    </row>
    <row r="2829" spans="1:1" x14ac:dyDescent="0.3">
      <c r="A2829" s="44" t="s">
        <v>5247</v>
      </c>
    </row>
    <row r="2830" spans="1:1" x14ac:dyDescent="0.3">
      <c r="A2830" s="44" t="s">
        <v>5248</v>
      </c>
    </row>
    <row r="2831" spans="1:1" x14ac:dyDescent="0.3">
      <c r="A2831" s="44" t="s">
        <v>5249</v>
      </c>
    </row>
    <row r="2832" spans="1:1" x14ac:dyDescent="0.3">
      <c r="A2832" s="44" t="s">
        <v>5250</v>
      </c>
    </row>
    <row r="2833" spans="1:1" x14ac:dyDescent="0.3">
      <c r="A2833" s="44" t="s">
        <v>5251</v>
      </c>
    </row>
    <row r="2834" spans="1:1" x14ac:dyDescent="0.3">
      <c r="A2834" s="44" t="s">
        <v>5252</v>
      </c>
    </row>
    <row r="2835" spans="1:1" x14ac:dyDescent="0.3">
      <c r="A2835" s="44" t="s">
        <v>5253</v>
      </c>
    </row>
    <row r="2836" spans="1:1" x14ac:dyDescent="0.3">
      <c r="A2836" s="44" t="s">
        <v>5254</v>
      </c>
    </row>
    <row r="2837" spans="1:1" x14ac:dyDescent="0.3">
      <c r="A2837" s="44"/>
    </row>
    <row r="2838" spans="1:1" x14ac:dyDescent="0.3">
      <c r="A2838" s="44" t="s">
        <v>5255</v>
      </c>
    </row>
    <row r="2839" spans="1:1" x14ac:dyDescent="0.3">
      <c r="A2839" s="44" t="s">
        <v>5256</v>
      </c>
    </row>
    <row r="2840" spans="1:1" x14ac:dyDescent="0.3">
      <c r="A2840" s="44" t="s">
        <v>5257</v>
      </c>
    </row>
    <row r="2841" spans="1:1" x14ac:dyDescent="0.3">
      <c r="A2841" s="44" t="s">
        <v>5258</v>
      </c>
    </row>
    <row r="2842" spans="1:1" x14ac:dyDescent="0.3">
      <c r="A2842" s="44" t="s">
        <v>5259</v>
      </c>
    </row>
    <row r="2843" spans="1:1" x14ac:dyDescent="0.3">
      <c r="A2843" s="44" t="s">
        <v>5260</v>
      </c>
    </row>
    <row r="2844" spans="1:1" x14ac:dyDescent="0.3">
      <c r="A2844" s="44" t="s">
        <v>5261</v>
      </c>
    </row>
    <row r="2845" spans="1:1" x14ac:dyDescent="0.3">
      <c r="A2845" s="44" t="s">
        <v>5262</v>
      </c>
    </row>
    <row r="2846" spans="1:1" x14ac:dyDescent="0.3">
      <c r="A2846" s="44" t="s">
        <v>5263</v>
      </c>
    </row>
    <row r="2847" spans="1:1" x14ac:dyDescent="0.3">
      <c r="A2847" s="44" t="s">
        <v>5264</v>
      </c>
    </row>
    <row r="2848" spans="1:1" x14ac:dyDescent="0.3">
      <c r="A2848" s="44" t="s">
        <v>5265</v>
      </c>
    </row>
    <row r="2849" spans="1:1" x14ac:dyDescent="0.3">
      <c r="A2849" s="44" t="s">
        <v>5266</v>
      </c>
    </row>
    <row r="2850" spans="1:1" x14ac:dyDescent="0.3">
      <c r="A2850" s="44" t="s">
        <v>5267</v>
      </c>
    </row>
    <row r="2851" spans="1:1" x14ac:dyDescent="0.3">
      <c r="A2851" s="44" t="s">
        <v>5268</v>
      </c>
    </row>
    <row r="2852" spans="1:1" x14ac:dyDescent="0.3">
      <c r="A2852" s="44" t="s">
        <v>5269</v>
      </c>
    </row>
    <row r="2853" spans="1:1" x14ac:dyDescent="0.3">
      <c r="A2853" s="44" t="s">
        <v>5270</v>
      </c>
    </row>
    <row r="2854" spans="1:1" x14ac:dyDescent="0.3">
      <c r="A2854" s="44" t="s">
        <v>5271</v>
      </c>
    </row>
    <row r="2855" spans="1:1" x14ac:dyDescent="0.3">
      <c r="A2855" s="44" t="s">
        <v>5272</v>
      </c>
    </row>
    <row r="2856" spans="1:1" x14ac:dyDescent="0.3">
      <c r="A2856" s="44" t="s">
        <v>5273</v>
      </c>
    </row>
    <row r="2857" spans="1:1" x14ac:dyDescent="0.3">
      <c r="A2857" s="44" t="s">
        <v>5274</v>
      </c>
    </row>
    <row r="2858" spans="1:1" x14ac:dyDescent="0.3">
      <c r="A2858" s="44" t="s">
        <v>5275</v>
      </c>
    </row>
    <row r="2859" spans="1:1" x14ac:dyDescent="0.3">
      <c r="A2859" s="44" t="s">
        <v>5276</v>
      </c>
    </row>
    <row r="2860" spans="1:1" x14ac:dyDescent="0.3">
      <c r="A2860" s="44" t="e">
        <f>-Administrativa</f>
        <v>#NAME?</v>
      </c>
    </row>
    <row r="2861" spans="1:1" x14ac:dyDescent="0.3">
      <c r="A2861" s="44" t="s">
        <v>5277</v>
      </c>
    </row>
    <row r="2862" spans="1:1" x14ac:dyDescent="0.3">
      <c r="A2862" s="44" t="s">
        <v>5278</v>
      </c>
    </row>
    <row r="2863" spans="1:1" x14ac:dyDescent="0.3">
      <c r="A2863" s="44" t="e">
        <f>-Económica</f>
        <v>#NAME?</v>
      </c>
    </row>
    <row r="2864" spans="1:1" x14ac:dyDescent="0.3">
      <c r="A2864" s="44" t="s">
        <v>5279</v>
      </c>
    </row>
    <row r="2865" spans="1:1" x14ac:dyDescent="0.3">
      <c r="A2865" s="44" t="s">
        <v>5280</v>
      </c>
    </row>
    <row r="2866" spans="1:1" x14ac:dyDescent="0.3">
      <c r="A2866" s="44" t="s">
        <v>5281</v>
      </c>
    </row>
    <row r="2867" spans="1:1" x14ac:dyDescent="0.3">
      <c r="A2867" s="44" t="e">
        <f>-Objeto de gasto</f>
        <v>#NAME?</v>
      </c>
    </row>
    <row r="2868" spans="1:1" x14ac:dyDescent="0.3">
      <c r="A2868" s="44" t="s">
        <v>5282</v>
      </c>
    </row>
    <row r="2869" spans="1:1" x14ac:dyDescent="0.3">
      <c r="A2869" s="44" t="s">
        <v>5283</v>
      </c>
    </row>
    <row r="2870" spans="1:1" x14ac:dyDescent="0.3">
      <c r="A2870" s="44" t="s">
        <v>5284</v>
      </c>
    </row>
    <row r="2871" spans="1:1" x14ac:dyDescent="0.3">
      <c r="A2871" s="44"/>
    </row>
    <row r="2872" spans="1:1" x14ac:dyDescent="0.3">
      <c r="A2872" s="44" t="s">
        <v>5285</v>
      </c>
    </row>
    <row r="2873" spans="1:1" x14ac:dyDescent="0.3">
      <c r="A2873" s="44" t="s">
        <v>5286</v>
      </c>
    </row>
    <row r="2874" spans="1:1" x14ac:dyDescent="0.3">
      <c r="A2874" s="44" t="s">
        <v>5287</v>
      </c>
    </row>
    <row r="2875" spans="1:1" x14ac:dyDescent="0.3">
      <c r="A2875" s="44" t="s">
        <v>5288</v>
      </c>
    </row>
    <row r="2876" spans="1:1" x14ac:dyDescent="0.3">
      <c r="A2876" s="44" t="e">
        <f>-Funcional-programática</f>
        <v>#NAME?</v>
      </c>
    </row>
    <row r="2877" spans="1:1" x14ac:dyDescent="0.3">
      <c r="A2877" s="44" t="s">
        <v>5289</v>
      </c>
    </row>
    <row r="2878" spans="1:1" x14ac:dyDescent="0.3">
      <c r="A2878" s="44" t="s">
        <v>5290</v>
      </c>
    </row>
    <row r="2879" spans="1:1" x14ac:dyDescent="0.3">
      <c r="A2879" s="44" t="s">
        <v>5291</v>
      </c>
    </row>
    <row r="2880" spans="1:1" x14ac:dyDescent="0.3">
      <c r="A2880" s="44" t="s">
        <v>5292</v>
      </c>
    </row>
    <row r="2881" spans="1:1" x14ac:dyDescent="0.3">
      <c r="A2881" s="44" t="s">
        <v>5293</v>
      </c>
    </row>
    <row r="2882" spans="1:1" x14ac:dyDescent="0.3">
      <c r="A2882" s="44" t="s">
        <v>5294</v>
      </c>
    </row>
    <row r="2883" spans="1:1" x14ac:dyDescent="0.3">
      <c r="A2883" s="44" t="s">
        <v>5295</v>
      </c>
    </row>
    <row r="2884" spans="1:1" x14ac:dyDescent="0.3">
      <c r="A2884" s="44" t="s">
        <v>5296</v>
      </c>
    </row>
    <row r="2885" spans="1:1" x14ac:dyDescent="0.3">
      <c r="A2885" s="44" t="s">
        <v>5297</v>
      </c>
    </row>
    <row r="2886" spans="1:1" x14ac:dyDescent="0.3">
      <c r="A2886" s="44" t="s">
        <v>5298</v>
      </c>
    </row>
    <row r="2887" spans="1:1" x14ac:dyDescent="0.3">
      <c r="A2887" s="44" t="s">
        <v>5299</v>
      </c>
    </row>
    <row r="2888" spans="1:1" x14ac:dyDescent="0.3">
      <c r="A2888" s="44" t="s">
        <v>5300</v>
      </c>
    </row>
    <row r="2889" spans="1:1" x14ac:dyDescent="0.3">
      <c r="A2889" s="44" t="s">
        <v>5301</v>
      </c>
    </row>
    <row r="2890" spans="1:1" x14ac:dyDescent="0.3">
      <c r="A2890" s="44" t="s">
        <v>5302</v>
      </c>
    </row>
    <row r="2891" spans="1:1" x14ac:dyDescent="0.3">
      <c r="A2891" s="44" t="s">
        <v>5303</v>
      </c>
    </row>
    <row r="2892" spans="1:1" x14ac:dyDescent="0.3">
      <c r="A2892" s="44" t="s">
        <v>5304</v>
      </c>
    </row>
    <row r="2893" spans="1:1" x14ac:dyDescent="0.3">
      <c r="A2893" s="44" t="s">
        <v>5305</v>
      </c>
    </row>
    <row r="2894" spans="1:1" x14ac:dyDescent="0.3">
      <c r="A2894" s="44" t="s">
        <v>5306</v>
      </c>
    </row>
    <row r="2895" spans="1:1" x14ac:dyDescent="0.3">
      <c r="A2895" s="44" t="s">
        <v>5307</v>
      </c>
    </row>
    <row r="2896" spans="1:1" x14ac:dyDescent="0.3">
      <c r="A2896" s="44" t="s">
        <v>5308</v>
      </c>
    </row>
    <row r="2897" spans="1:1" x14ac:dyDescent="0.3">
      <c r="A2897" s="44" t="s">
        <v>5309</v>
      </c>
    </row>
    <row r="2898" spans="1:1" x14ac:dyDescent="0.3">
      <c r="A2898" s="44" t="s">
        <v>5310</v>
      </c>
    </row>
    <row r="2899" spans="1:1" x14ac:dyDescent="0.3">
      <c r="A2899" s="44" t="s">
        <v>5311</v>
      </c>
    </row>
    <row r="2900" spans="1:1" x14ac:dyDescent="0.3">
      <c r="A2900" s="44" t="s">
        <v>5312</v>
      </c>
    </row>
    <row r="2901" spans="1:1" x14ac:dyDescent="0.3">
      <c r="A2901" s="44" t="s">
        <v>5313</v>
      </c>
    </row>
    <row r="2902" spans="1:1" x14ac:dyDescent="0.3">
      <c r="A2902" s="44" t="s">
        <v>5314</v>
      </c>
    </row>
    <row r="2903" spans="1:1" x14ac:dyDescent="0.3">
      <c r="A2903" s="44" t="s">
        <v>5315</v>
      </c>
    </row>
    <row r="2904" spans="1:1" x14ac:dyDescent="0.3">
      <c r="A2904" s="44" t="s">
        <v>5316</v>
      </c>
    </row>
    <row r="2905" spans="1:1" x14ac:dyDescent="0.3">
      <c r="A2905" s="44" t="s">
        <v>5317</v>
      </c>
    </row>
    <row r="2906" spans="1:1" x14ac:dyDescent="0.3">
      <c r="A2906" s="44"/>
    </row>
    <row r="2907" spans="1:1" x14ac:dyDescent="0.3">
      <c r="A2907" s="44" t="s">
        <v>5318</v>
      </c>
    </row>
    <row r="2908" spans="1:1" x14ac:dyDescent="0.3">
      <c r="A2908" s="44" t="s">
        <v>5319</v>
      </c>
    </row>
    <row r="2909" spans="1:1" x14ac:dyDescent="0.3">
      <c r="A2909" s="44" t="s">
        <v>5320</v>
      </c>
    </row>
    <row r="2910" spans="1:1" x14ac:dyDescent="0.3">
      <c r="A2910" s="44" t="s">
        <v>5321</v>
      </c>
    </row>
    <row r="2911" spans="1:1" x14ac:dyDescent="0.3">
      <c r="A2911" s="44" t="s">
        <v>5322</v>
      </c>
    </row>
    <row r="2912" spans="1:1" x14ac:dyDescent="0.3">
      <c r="A2912" s="44" t="s">
        <v>5323</v>
      </c>
    </row>
    <row r="2913" spans="1:1" x14ac:dyDescent="0.3">
      <c r="A2913" s="44" t="s">
        <v>5324</v>
      </c>
    </row>
    <row r="2914" spans="1:1" x14ac:dyDescent="0.3">
      <c r="A2914" s="44" t="s">
        <v>5325</v>
      </c>
    </row>
    <row r="2915" spans="1:1" x14ac:dyDescent="0.3">
      <c r="A2915" s="44" t="s">
        <v>5326</v>
      </c>
    </row>
    <row r="2916" spans="1:1" x14ac:dyDescent="0.3">
      <c r="A2916" s="44" t="s">
        <v>5327</v>
      </c>
    </row>
    <row r="2917" spans="1:1" x14ac:dyDescent="0.3">
      <c r="A2917" s="44" t="s">
        <v>5328</v>
      </c>
    </row>
    <row r="2918" spans="1:1" x14ac:dyDescent="0.3">
      <c r="A2918" s="44" t="s">
        <v>5329</v>
      </c>
    </row>
    <row r="2919" spans="1:1" x14ac:dyDescent="0.3">
      <c r="A2919" s="44" t="s">
        <v>5330</v>
      </c>
    </row>
    <row r="2920" spans="1:1" x14ac:dyDescent="0.3">
      <c r="A2920" s="44" t="s">
        <v>5331</v>
      </c>
    </row>
    <row r="2921" spans="1:1" x14ac:dyDescent="0.3">
      <c r="A2921" s="44" t="s">
        <v>5332</v>
      </c>
    </row>
    <row r="2922" spans="1:1" x14ac:dyDescent="0.3">
      <c r="A2922" s="44" t="s">
        <v>5333</v>
      </c>
    </row>
    <row r="2923" spans="1:1" x14ac:dyDescent="0.3">
      <c r="A2923" s="44" t="s">
        <v>5334</v>
      </c>
    </row>
    <row r="2924" spans="1:1" x14ac:dyDescent="0.3">
      <c r="A2924" s="44" t="s">
        <v>5335</v>
      </c>
    </row>
    <row r="2925" spans="1:1" x14ac:dyDescent="0.3">
      <c r="A2925" s="44" t="s">
        <v>5336</v>
      </c>
    </row>
    <row r="2926" spans="1:1" x14ac:dyDescent="0.3">
      <c r="A2926" s="44" t="s">
        <v>5337</v>
      </c>
    </row>
    <row r="2927" spans="1:1" x14ac:dyDescent="0.3">
      <c r="A2927" s="44" t="s">
        <v>5338</v>
      </c>
    </row>
    <row r="2928" spans="1:1" x14ac:dyDescent="0.3">
      <c r="A2928" s="44" t="s">
        <v>5339</v>
      </c>
    </row>
    <row r="2929" spans="1:1" x14ac:dyDescent="0.3">
      <c r="A2929" s="44" t="s">
        <v>5340</v>
      </c>
    </row>
    <row r="2930" spans="1:1" x14ac:dyDescent="0.3">
      <c r="A2930" s="44" t="s">
        <v>5341</v>
      </c>
    </row>
    <row r="2931" spans="1:1" x14ac:dyDescent="0.3">
      <c r="A2931" s="44" t="s">
        <v>5342</v>
      </c>
    </row>
    <row r="2932" spans="1:1" x14ac:dyDescent="0.3">
      <c r="A2932" s="44" t="s">
        <v>5343</v>
      </c>
    </row>
    <row r="2933" spans="1:1" x14ac:dyDescent="0.3">
      <c r="A2933" s="44" t="s">
        <v>5344</v>
      </c>
    </row>
    <row r="2934" spans="1:1" x14ac:dyDescent="0.3">
      <c r="A2934" s="44" t="s">
        <v>5345</v>
      </c>
    </row>
    <row r="2935" spans="1:1" x14ac:dyDescent="0.3">
      <c r="A2935" s="44" t="s">
        <v>5346</v>
      </c>
    </row>
    <row r="2936" spans="1:1" x14ac:dyDescent="0.3">
      <c r="A2936" s="44" t="s">
        <v>5347</v>
      </c>
    </row>
    <row r="2937" spans="1:1" x14ac:dyDescent="0.3">
      <c r="A2937" s="44" t="s">
        <v>5348</v>
      </c>
    </row>
    <row r="2938" spans="1:1" x14ac:dyDescent="0.3">
      <c r="A2938" s="44" t="s">
        <v>5349</v>
      </c>
    </row>
    <row r="2939" spans="1:1" x14ac:dyDescent="0.3">
      <c r="A2939" s="44" t="s">
        <v>5350</v>
      </c>
    </row>
    <row r="2940" spans="1:1" x14ac:dyDescent="0.3">
      <c r="A2940" s="44" t="s">
        <v>5342</v>
      </c>
    </row>
    <row r="2941" spans="1:1" x14ac:dyDescent="0.3">
      <c r="A2941" s="44"/>
    </row>
    <row r="2942" spans="1:1" x14ac:dyDescent="0.3">
      <c r="A2942" s="44" t="s">
        <v>5351</v>
      </c>
    </row>
    <row r="2943" spans="1:1" x14ac:dyDescent="0.3">
      <c r="A2943" s="44" t="s">
        <v>5352</v>
      </c>
    </row>
    <row r="2944" spans="1:1" x14ac:dyDescent="0.3">
      <c r="A2944" s="44" t="s">
        <v>5353</v>
      </c>
    </row>
    <row r="2945" spans="1:1" x14ac:dyDescent="0.3">
      <c r="A2945" s="44" t="s">
        <v>5354</v>
      </c>
    </row>
    <row r="2946" spans="1:1" x14ac:dyDescent="0.3">
      <c r="A2946" s="44" t="s">
        <v>5342</v>
      </c>
    </row>
    <row r="2947" spans="1:1" x14ac:dyDescent="0.3">
      <c r="A2947" s="44" t="s">
        <v>5355</v>
      </c>
    </row>
    <row r="2948" spans="1:1" x14ac:dyDescent="0.3">
      <c r="A2948" s="44" t="s">
        <v>5356</v>
      </c>
    </row>
    <row r="2949" spans="1:1" x14ac:dyDescent="0.3">
      <c r="A2949" s="44" t="s">
        <v>5357</v>
      </c>
    </row>
    <row r="2950" spans="1:1" x14ac:dyDescent="0.3">
      <c r="A2950" s="44" t="s">
        <v>5358</v>
      </c>
    </row>
    <row r="2951" spans="1:1" x14ac:dyDescent="0.3">
      <c r="A2951" s="44" t="s">
        <v>5359</v>
      </c>
    </row>
    <row r="2952" spans="1:1" x14ac:dyDescent="0.3">
      <c r="A2952" s="44" t="s">
        <v>5360</v>
      </c>
    </row>
    <row r="2953" spans="1:1" x14ac:dyDescent="0.3">
      <c r="A2953" s="44" t="s">
        <v>5361</v>
      </c>
    </row>
    <row r="2954" spans="1:1" x14ac:dyDescent="0.3">
      <c r="A2954" s="44" t="s">
        <v>5362</v>
      </c>
    </row>
    <row r="2955" spans="1:1" x14ac:dyDescent="0.3">
      <c r="A2955" s="44" t="s">
        <v>5363</v>
      </c>
    </row>
    <row r="2956" spans="1:1" x14ac:dyDescent="0.3">
      <c r="A2956" s="44" t="s">
        <v>5364</v>
      </c>
    </row>
    <row r="2957" spans="1:1" x14ac:dyDescent="0.3">
      <c r="A2957" s="44" t="s">
        <v>5365</v>
      </c>
    </row>
    <row r="2958" spans="1:1" x14ac:dyDescent="0.3">
      <c r="A2958" s="44" t="s">
        <v>5366</v>
      </c>
    </row>
    <row r="2959" spans="1:1" x14ac:dyDescent="0.3">
      <c r="A2959" s="44" t="s">
        <v>5367</v>
      </c>
    </row>
    <row r="2960" spans="1:1" x14ac:dyDescent="0.3">
      <c r="A2960" s="44" t="s">
        <v>5368</v>
      </c>
    </row>
    <row r="2961" spans="1:1" x14ac:dyDescent="0.3">
      <c r="A2961" s="44" t="s">
        <v>5369</v>
      </c>
    </row>
    <row r="2962" spans="1:1" x14ac:dyDescent="0.3">
      <c r="A2962" s="44" t="s">
        <v>5370</v>
      </c>
    </row>
    <row r="2963" spans="1:1" x14ac:dyDescent="0.3">
      <c r="A2963" s="44" t="s">
        <v>5371</v>
      </c>
    </row>
    <row r="2964" spans="1:1" x14ac:dyDescent="0.3">
      <c r="A2964" s="44" t="s">
        <v>5342</v>
      </c>
    </row>
    <row r="2965" spans="1:1" x14ac:dyDescent="0.3">
      <c r="A2965" s="44" t="s">
        <v>5372</v>
      </c>
    </row>
    <row r="2966" spans="1:1" x14ac:dyDescent="0.3">
      <c r="A2966" s="44" t="s">
        <v>5373</v>
      </c>
    </row>
    <row r="2967" spans="1:1" x14ac:dyDescent="0.3">
      <c r="A2967" s="44" t="s">
        <v>5374</v>
      </c>
    </row>
    <row r="2968" spans="1:1" x14ac:dyDescent="0.3">
      <c r="A2968" s="44" t="s">
        <v>5375</v>
      </c>
    </row>
    <row r="2969" spans="1:1" x14ac:dyDescent="0.3">
      <c r="A2969" s="44" t="s">
        <v>5376</v>
      </c>
    </row>
    <row r="2970" spans="1:1" x14ac:dyDescent="0.3">
      <c r="A2970" s="44" t="s">
        <v>5377</v>
      </c>
    </row>
    <row r="2971" spans="1:1" x14ac:dyDescent="0.3">
      <c r="A2971" s="44" t="s">
        <v>5378</v>
      </c>
    </row>
    <row r="2972" spans="1:1" x14ac:dyDescent="0.3">
      <c r="A2972" s="44" t="s">
        <v>5342</v>
      </c>
    </row>
    <row r="2973" spans="1:1" x14ac:dyDescent="0.3">
      <c r="A2973" s="44" t="s">
        <v>5379</v>
      </c>
    </row>
    <row r="2974" spans="1:1" x14ac:dyDescent="0.3">
      <c r="A2974" s="44" t="s">
        <v>5380</v>
      </c>
    </row>
    <row r="2975" spans="1:1" x14ac:dyDescent="0.3">
      <c r="A2975" s="44" t="s">
        <v>5381</v>
      </c>
    </row>
    <row r="2976" spans="1:1" x14ac:dyDescent="0.3">
      <c r="A2976" s="44" t="s">
        <v>5382</v>
      </c>
    </row>
    <row r="2977" spans="1:1" x14ac:dyDescent="0.3">
      <c r="A2977" s="44" t="s">
        <v>5342</v>
      </c>
    </row>
    <row r="2978" spans="1:1" x14ac:dyDescent="0.3">
      <c r="A2978" s="44" t="s">
        <v>5383</v>
      </c>
    </row>
    <row r="2979" spans="1:1" x14ac:dyDescent="0.3">
      <c r="A2979" s="44" t="s">
        <v>5384</v>
      </c>
    </row>
    <row r="2980" spans="1:1" x14ac:dyDescent="0.3">
      <c r="A2980" s="44"/>
    </row>
    <row r="2981" spans="1:1" x14ac:dyDescent="0.3">
      <c r="A2981" s="44" t="s">
        <v>5385</v>
      </c>
    </row>
    <row r="2982" spans="1:1" x14ac:dyDescent="0.3">
      <c r="A2982" s="44" t="s">
        <v>5386</v>
      </c>
    </row>
    <row r="2983" spans="1:1" x14ac:dyDescent="0.3">
      <c r="A2983" s="44" t="s">
        <v>5342</v>
      </c>
    </row>
    <row r="2984" spans="1:1" x14ac:dyDescent="0.3">
      <c r="A2984" s="44" t="s">
        <v>5387</v>
      </c>
    </row>
    <row r="2985" spans="1:1" x14ac:dyDescent="0.3">
      <c r="A2985" s="44" t="s">
        <v>5388</v>
      </c>
    </row>
    <row r="2986" spans="1:1" x14ac:dyDescent="0.3">
      <c r="A2986" s="44" t="s">
        <v>5389</v>
      </c>
    </row>
    <row r="2987" spans="1:1" x14ac:dyDescent="0.3">
      <c r="A2987" s="44" t="s">
        <v>5390</v>
      </c>
    </row>
    <row r="2988" spans="1:1" x14ac:dyDescent="0.3">
      <c r="A2988" s="44" t="s">
        <v>5391</v>
      </c>
    </row>
    <row r="2989" spans="1:1" x14ac:dyDescent="0.3">
      <c r="A2989" s="44" t="s">
        <v>5392</v>
      </c>
    </row>
    <row r="2990" spans="1:1" x14ac:dyDescent="0.3">
      <c r="A2990" s="44" t="s">
        <v>5393</v>
      </c>
    </row>
    <row r="2991" spans="1:1" x14ac:dyDescent="0.3">
      <c r="A2991" s="44" t="s">
        <v>5394</v>
      </c>
    </row>
    <row r="2992" spans="1:1" x14ac:dyDescent="0.3">
      <c r="A2992" s="44" t="s">
        <v>5395</v>
      </c>
    </row>
    <row r="2993" spans="1:1" x14ac:dyDescent="0.3">
      <c r="A2993" s="44" t="s">
        <v>5396</v>
      </c>
    </row>
    <row r="2994" spans="1:1" x14ac:dyDescent="0.3">
      <c r="A2994" s="44" t="s">
        <v>5397</v>
      </c>
    </row>
    <row r="2995" spans="1:1" x14ac:dyDescent="0.3">
      <c r="A2995" s="44" t="s">
        <v>5398</v>
      </c>
    </row>
    <row r="2996" spans="1:1" x14ac:dyDescent="0.3">
      <c r="A2996" s="44" t="s">
        <v>5342</v>
      </c>
    </row>
    <row r="2997" spans="1:1" x14ac:dyDescent="0.3">
      <c r="A2997" s="44" t="s">
        <v>5399</v>
      </c>
    </row>
    <row r="2998" spans="1:1" x14ac:dyDescent="0.3">
      <c r="A2998" s="44" t="s">
        <v>5400</v>
      </c>
    </row>
    <row r="2999" spans="1:1" x14ac:dyDescent="0.3">
      <c r="A2999" s="44" t="s">
        <v>5401</v>
      </c>
    </row>
    <row r="3000" spans="1:1" x14ac:dyDescent="0.3">
      <c r="A3000" s="44" t="s">
        <v>5402</v>
      </c>
    </row>
    <row r="3001" spans="1:1" x14ac:dyDescent="0.3">
      <c r="A3001" s="44" t="s">
        <v>5403</v>
      </c>
    </row>
    <row r="3002" spans="1:1" x14ac:dyDescent="0.3">
      <c r="A3002" s="44" t="s">
        <v>5404</v>
      </c>
    </row>
    <row r="3003" spans="1:1" x14ac:dyDescent="0.3">
      <c r="A3003" s="44" t="s">
        <v>5405</v>
      </c>
    </row>
    <row r="3004" spans="1:1" x14ac:dyDescent="0.3">
      <c r="A3004" s="44" t="s">
        <v>5406</v>
      </c>
    </row>
    <row r="3005" spans="1:1" x14ac:dyDescent="0.3">
      <c r="A3005" s="44" t="s">
        <v>5407</v>
      </c>
    </row>
    <row r="3006" spans="1:1" x14ac:dyDescent="0.3">
      <c r="A3006" s="44" t="s">
        <v>5408</v>
      </c>
    </row>
    <row r="3007" spans="1:1" x14ac:dyDescent="0.3">
      <c r="A3007" s="44" t="s">
        <v>5409</v>
      </c>
    </row>
    <row r="3008" spans="1:1" x14ac:dyDescent="0.3">
      <c r="A3008" s="44" t="s">
        <v>5410</v>
      </c>
    </row>
    <row r="3009" spans="1:1" x14ac:dyDescent="0.3">
      <c r="A3009" s="44" t="s">
        <v>5411</v>
      </c>
    </row>
    <row r="3010" spans="1:1" x14ac:dyDescent="0.3">
      <c r="A3010" s="44" t="s">
        <v>5412</v>
      </c>
    </row>
    <row r="3011" spans="1:1" x14ac:dyDescent="0.3">
      <c r="A3011" s="44" t="s">
        <v>5413</v>
      </c>
    </row>
    <row r="3012" spans="1:1" x14ac:dyDescent="0.3">
      <c r="A3012" s="44" t="s">
        <v>5414</v>
      </c>
    </row>
    <row r="3013" spans="1:1" x14ac:dyDescent="0.3">
      <c r="A3013" s="44" t="s">
        <v>5415</v>
      </c>
    </row>
    <row r="3014" spans="1:1" x14ac:dyDescent="0.3">
      <c r="A3014" s="44" t="s">
        <v>5416</v>
      </c>
    </row>
    <row r="3015" spans="1:1" x14ac:dyDescent="0.3">
      <c r="A3015" s="44" t="s">
        <v>5417</v>
      </c>
    </row>
    <row r="3016" spans="1:1" x14ac:dyDescent="0.3">
      <c r="A3016" s="44" t="s">
        <v>5418</v>
      </c>
    </row>
    <row r="3017" spans="1:1" x14ac:dyDescent="0.3">
      <c r="A3017" s="44" t="s">
        <v>5419</v>
      </c>
    </row>
    <row r="3018" spans="1:1" x14ac:dyDescent="0.3">
      <c r="A3018" s="44" t="s">
        <v>5420</v>
      </c>
    </row>
    <row r="3019" spans="1:1" x14ac:dyDescent="0.3">
      <c r="A3019" s="44" t="s">
        <v>5421</v>
      </c>
    </row>
    <row r="3020" spans="1:1" x14ac:dyDescent="0.3">
      <c r="A3020" s="44"/>
    </row>
    <row r="3021" spans="1:1" x14ac:dyDescent="0.3">
      <c r="A3021" s="44" t="s">
        <v>5422</v>
      </c>
    </row>
    <row r="3022" spans="1:1" x14ac:dyDescent="0.3">
      <c r="A3022" s="44" t="s">
        <v>5423</v>
      </c>
    </row>
    <row r="3023" spans="1:1" x14ac:dyDescent="0.3">
      <c r="A3023" s="44" t="s">
        <v>5424</v>
      </c>
    </row>
    <row r="3024" spans="1:1" x14ac:dyDescent="0.3">
      <c r="A3024" s="44" t="s">
        <v>5425</v>
      </c>
    </row>
    <row r="3025" spans="1:1" x14ac:dyDescent="0.3">
      <c r="A3025" s="44" t="s">
        <v>5426</v>
      </c>
    </row>
    <row r="3026" spans="1:1" x14ac:dyDescent="0.3">
      <c r="A3026" s="44" t="s">
        <v>5427</v>
      </c>
    </row>
    <row r="3027" spans="1:1" x14ac:dyDescent="0.3">
      <c r="A3027" s="44" t="s">
        <v>5428</v>
      </c>
    </row>
    <row r="3028" spans="1:1" x14ac:dyDescent="0.3">
      <c r="A3028" s="44" t="s">
        <v>5429</v>
      </c>
    </row>
    <row r="3029" spans="1:1" x14ac:dyDescent="0.3">
      <c r="A3029" s="44" t="s">
        <v>5430</v>
      </c>
    </row>
    <row r="3030" spans="1:1" x14ac:dyDescent="0.3">
      <c r="A3030" s="44" t="s">
        <v>5431</v>
      </c>
    </row>
    <row r="3031" spans="1:1" x14ac:dyDescent="0.3">
      <c r="A3031" s="44" t="s">
        <v>5432</v>
      </c>
    </row>
    <row r="3032" spans="1:1" x14ac:dyDescent="0.3">
      <c r="A3032" s="44" t="s">
        <v>5433</v>
      </c>
    </row>
    <row r="3033" spans="1:1" x14ac:dyDescent="0.3">
      <c r="A3033" s="44" t="s">
        <v>5342</v>
      </c>
    </row>
    <row r="3034" spans="1:1" x14ac:dyDescent="0.3">
      <c r="A3034" s="44" t="s">
        <v>5434</v>
      </c>
    </row>
    <row r="3035" spans="1:1" x14ac:dyDescent="0.3">
      <c r="A3035" s="44" t="s">
        <v>5435</v>
      </c>
    </row>
    <row r="3036" spans="1:1" x14ac:dyDescent="0.3">
      <c r="A3036" s="44" t="s">
        <v>5436</v>
      </c>
    </row>
    <row r="3037" spans="1:1" x14ac:dyDescent="0.3">
      <c r="A3037" s="44" t="s">
        <v>5437</v>
      </c>
    </row>
    <row r="3038" spans="1:1" x14ac:dyDescent="0.3">
      <c r="A3038" s="44" t="s">
        <v>5438</v>
      </c>
    </row>
    <row r="3039" spans="1:1" x14ac:dyDescent="0.3">
      <c r="A3039" s="44" t="s">
        <v>5439</v>
      </c>
    </row>
    <row r="3040" spans="1:1" x14ac:dyDescent="0.3">
      <c r="A3040" s="44" t="s">
        <v>5440</v>
      </c>
    </row>
    <row r="3041" spans="1:1" x14ac:dyDescent="0.3">
      <c r="A3041" s="44" t="s">
        <v>5441</v>
      </c>
    </row>
    <row r="3042" spans="1:1" x14ac:dyDescent="0.3">
      <c r="A3042" s="44" t="s">
        <v>5442</v>
      </c>
    </row>
    <row r="3043" spans="1:1" x14ac:dyDescent="0.3">
      <c r="A3043" s="44" t="s">
        <v>5443</v>
      </c>
    </row>
    <row r="3044" spans="1:1" x14ac:dyDescent="0.3">
      <c r="A3044" s="44" t="s">
        <v>5444</v>
      </c>
    </row>
    <row r="3045" spans="1:1" x14ac:dyDescent="0.3">
      <c r="A3045" s="44" t="s">
        <v>5445</v>
      </c>
    </row>
    <row r="3046" spans="1:1" x14ac:dyDescent="0.3">
      <c r="A3046" s="44" t="s">
        <v>5446</v>
      </c>
    </row>
    <row r="3047" spans="1:1" x14ac:dyDescent="0.3">
      <c r="A3047" s="44" t="s">
        <v>5447</v>
      </c>
    </row>
    <row r="3048" spans="1:1" x14ac:dyDescent="0.3">
      <c r="A3048" s="44" t="s">
        <v>5448</v>
      </c>
    </row>
    <row r="3049" spans="1:1" x14ac:dyDescent="0.3">
      <c r="A3049" s="44" t="s">
        <v>5449</v>
      </c>
    </row>
    <row r="3050" spans="1:1" x14ac:dyDescent="0.3">
      <c r="A3050" s="44" t="s">
        <v>5450</v>
      </c>
    </row>
    <row r="3051" spans="1:1" x14ac:dyDescent="0.3">
      <c r="A3051" s="44" t="s">
        <v>5451</v>
      </c>
    </row>
    <row r="3052" spans="1:1" x14ac:dyDescent="0.3">
      <c r="A3052" s="44" t="s">
        <v>5452</v>
      </c>
    </row>
    <row r="3053" spans="1:1" x14ac:dyDescent="0.3">
      <c r="A3053" s="44" t="s">
        <v>5453</v>
      </c>
    </row>
    <row r="3054" spans="1:1" x14ac:dyDescent="0.3">
      <c r="A3054" s="44" t="s">
        <v>5454</v>
      </c>
    </row>
    <row r="3055" spans="1:1" x14ac:dyDescent="0.3">
      <c r="A3055" s="44" t="s">
        <v>5455</v>
      </c>
    </row>
    <row r="3056" spans="1:1" x14ac:dyDescent="0.3">
      <c r="A3056" s="44" t="s">
        <v>5456</v>
      </c>
    </row>
    <row r="3057" spans="1:1" x14ac:dyDescent="0.3">
      <c r="A3057" s="44"/>
    </row>
    <row r="3058" spans="1:1" x14ac:dyDescent="0.3">
      <c r="A3058" s="44" t="s">
        <v>5457</v>
      </c>
    </row>
    <row r="3059" spans="1:1" x14ac:dyDescent="0.3">
      <c r="A3059" s="44" t="s">
        <v>5458</v>
      </c>
    </row>
    <row r="3060" spans="1:1" x14ac:dyDescent="0.3">
      <c r="A3060" s="44" t="s">
        <v>5459</v>
      </c>
    </row>
    <row r="3061" spans="1:1" x14ac:dyDescent="0.3">
      <c r="A3061" s="44" t="s">
        <v>5460</v>
      </c>
    </row>
    <row r="3062" spans="1:1" x14ac:dyDescent="0.3">
      <c r="A3062" s="44" t="s">
        <v>5461</v>
      </c>
    </row>
    <row r="3063" spans="1:1" x14ac:dyDescent="0.3">
      <c r="A3063" s="44" t="s">
        <v>5462</v>
      </c>
    </row>
    <row r="3064" spans="1:1" x14ac:dyDescent="0.3">
      <c r="A3064" s="44" t="s">
        <v>5463</v>
      </c>
    </row>
    <row r="3065" spans="1:1" x14ac:dyDescent="0.3">
      <c r="A3065" s="44" t="s">
        <v>5464</v>
      </c>
    </row>
    <row r="3066" spans="1:1" x14ac:dyDescent="0.3">
      <c r="A3066" s="44" t="s">
        <v>5465</v>
      </c>
    </row>
    <row r="3067" spans="1:1" x14ac:dyDescent="0.3">
      <c r="A3067" s="44" t="s">
        <v>5466</v>
      </c>
    </row>
    <row r="3068" spans="1:1" x14ac:dyDescent="0.3">
      <c r="A3068" s="44" t="s">
        <v>5467</v>
      </c>
    </row>
    <row r="3069" spans="1:1" x14ac:dyDescent="0.3">
      <c r="A3069" s="44" t="s">
        <v>5468</v>
      </c>
    </row>
    <row r="3070" spans="1:1" x14ac:dyDescent="0.3">
      <c r="A3070" s="44" t="s">
        <v>5469</v>
      </c>
    </row>
    <row r="3071" spans="1:1" x14ac:dyDescent="0.3">
      <c r="A3071" s="44" t="s">
        <v>5470</v>
      </c>
    </row>
    <row r="3072" spans="1:1" x14ac:dyDescent="0.3">
      <c r="A3072" s="44" t="s">
        <v>5471</v>
      </c>
    </row>
    <row r="3073" spans="1:1" x14ac:dyDescent="0.3">
      <c r="A3073" s="44" t="s">
        <v>5472</v>
      </c>
    </row>
    <row r="3074" spans="1:1" x14ac:dyDescent="0.3">
      <c r="A3074" s="44" t="s">
        <v>5473</v>
      </c>
    </row>
    <row r="3075" spans="1:1" x14ac:dyDescent="0.3">
      <c r="A3075" s="44" t="s">
        <v>5474</v>
      </c>
    </row>
    <row r="3076" spans="1:1" x14ac:dyDescent="0.3">
      <c r="A3076" s="44" t="s">
        <v>5475</v>
      </c>
    </row>
    <row r="3077" spans="1:1" x14ac:dyDescent="0.3">
      <c r="A3077" s="44" t="s">
        <v>5476</v>
      </c>
    </row>
    <row r="3078" spans="1:1" x14ac:dyDescent="0.3">
      <c r="A3078" s="44" t="s">
        <v>5477</v>
      </c>
    </row>
    <row r="3079" spans="1:1" x14ac:dyDescent="0.3">
      <c r="A3079" s="44" t="s">
        <v>5478</v>
      </c>
    </row>
    <row r="3080" spans="1:1" x14ac:dyDescent="0.3">
      <c r="A3080" s="44" t="s">
        <v>5479</v>
      </c>
    </row>
    <row r="3081" spans="1:1" x14ac:dyDescent="0.3">
      <c r="A3081" s="44" t="s">
        <v>5480</v>
      </c>
    </row>
    <row r="3082" spans="1:1" x14ac:dyDescent="0.3">
      <c r="A3082" s="44" t="s">
        <v>5481</v>
      </c>
    </row>
    <row r="3083" spans="1:1" x14ac:dyDescent="0.3">
      <c r="A3083" s="44" t="s">
        <v>5482</v>
      </c>
    </row>
    <row r="3084" spans="1:1" x14ac:dyDescent="0.3">
      <c r="A3084" s="44" t="s">
        <v>5483</v>
      </c>
    </row>
    <row r="3085" spans="1:1" x14ac:dyDescent="0.3">
      <c r="A3085" s="44" t="s">
        <v>5484</v>
      </c>
    </row>
    <row r="3086" spans="1:1" x14ac:dyDescent="0.3">
      <c r="A3086" s="44" t="s">
        <v>5485</v>
      </c>
    </row>
    <row r="3087" spans="1:1" x14ac:dyDescent="0.3">
      <c r="A3087" s="44" t="s">
        <v>5486</v>
      </c>
    </row>
    <row r="3088" spans="1:1" x14ac:dyDescent="0.3">
      <c r="A3088" s="44" t="s">
        <v>5487</v>
      </c>
    </row>
    <row r="3089" spans="1:1" x14ac:dyDescent="0.3">
      <c r="A3089" s="44" t="s">
        <v>5488</v>
      </c>
    </row>
    <row r="3090" spans="1:1" x14ac:dyDescent="0.3">
      <c r="A3090" s="44" t="s">
        <v>5489</v>
      </c>
    </row>
    <row r="3091" spans="1:1" x14ac:dyDescent="0.3">
      <c r="A3091" s="44" t="s">
        <v>5490</v>
      </c>
    </row>
    <row r="3092" spans="1:1" x14ac:dyDescent="0.3">
      <c r="A3092" s="44" t="s">
        <v>5491</v>
      </c>
    </row>
    <row r="3093" spans="1:1" x14ac:dyDescent="0.3">
      <c r="A3093" s="44" t="s">
        <v>5492</v>
      </c>
    </row>
    <row r="3094" spans="1:1" x14ac:dyDescent="0.3">
      <c r="A3094" s="44" t="s">
        <v>5493</v>
      </c>
    </row>
    <row r="3095" spans="1:1" x14ac:dyDescent="0.3">
      <c r="A3095" s="44" t="s">
        <v>5494</v>
      </c>
    </row>
    <row r="3096" spans="1:1" x14ac:dyDescent="0.3">
      <c r="A3096" s="44" t="s">
        <v>5495</v>
      </c>
    </row>
    <row r="3097" spans="1:1" x14ac:dyDescent="0.3">
      <c r="A3097" s="44" t="s">
        <v>5496</v>
      </c>
    </row>
    <row r="3098" spans="1:1" x14ac:dyDescent="0.3">
      <c r="A3098" s="44"/>
    </row>
    <row r="3099" spans="1:1" x14ac:dyDescent="0.3">
      <c r="A3099" s="44" t="s">
        <v>5497</v>
      </c>
    </row>
    <row r="3100" spans="1:1" x14ac:dyDescent="0.3">
      <c r="A3100" s="44" t="s">
        <v>5498</v>
      </c>
    </row>
    <row r="3101" spans="1:1" x14ac:dyDescent="0.3">
      <c r="A3101" s="44" t="s">
        <v>5499</v>
      </c>
    </row>
    <row r="3102" spans="1:1" x14ac:dyDescent="0.3">
      <c r="A3102" s="44" t="s">
        <v>5500</v>
      </c>
    </row>
    <row r="3103" spans="1:1" x14ac:dyDescent="0.3">
      <c r="A3103" s="44" t="s">
        <v>5501</v>
      </c>
    </row>
    <row r="3104" spans="1:1" x14ac:dyDescent="0.3">
      <c r="A3104" s="44" t="s">
        <v>5502</v>
      </c>
    </row>
    <row r="3105" spans="1:1" x14ac:dyDescent="0.3">
      <c r="A3105" s="44" t="s">
        <v>5503</v>
      </c>
    </row>
    <row r="3106" spans="1:1" x14ac:dyDescent="0.3">
      <c r="A3106" s="44" t="s">
        <v>5504</v>
      </c>
    </row>
    <row r="3107" spans="1:1" x14ac:dyDescent="0.3">
      <c r="A3107" s="44" t="s">
        <v>5505</v>
      </c>
    </row>
    <row r="3108" spans="1:1" x14ac:dyDescent="0.3">
      <c r="A3108" s="44" t="s">
        <v>5506</v>
      </c>
    </row>
    <row r="3109" spans="1:1" x14ac:dyDescent="0.3">
      <c r="A3109" s="44" t="s">
        <v>5507</v>
      </c>
    </row>
    <row r="3110" spans="1:1" x14ac:dyDescent="0.3">
      <c r="A3110" s="44" t="s">
        <v>5508</v>
      </c>
    </row>
    <row r="3111" spans="1:1" x14ac:dyDescent="0.3">
      <c r="A3111" s="44" t="s">
        <v>5509</v>
      </c>
    </row>
    <row r="3112" spans="1:1" x14ac:dyDescent="0.3">
      <c r="A3112" s="44" t="s">
        <v>5510</v>
      </c>
    </row>
    <row r="3113" spans="1:1" x14ac:dyDescent="0.3">
      <c r="A3113" s="44" t="s">
        <v>5511</v>
      </c>
    </row>
    <row r="3114" spans="1:1" x14ac:dyDescent="0.3">
      <c r="A3114" s="44" t="s">
        <v>5512</v>
      </c>
    </row>
    <row r="3115" spans="1:1" x14ac:dyDescent="0.3">
      <c r="A3115" s="44" t="s">
        <v>5513</v>
      </c>
    </row>
    <row r="3116" spans="1:1" x14ac:dyDescent="0.3">
      <c r="A3116" s="44" t="s">
        <v>5514</v>
      </c>
    </row>
    <row r="3117" spans="1:1" x14ac:dyDescent="0.3">
      <c r="A3117" s="44" t="s">
        <v>5515</v>
      </c>
    </row>
    <row r="3118" spans="1:1" x14ac:dyDescent="0.3">
      <c r="A3118" s="44" t="s">
        <v>5516</v>
      </c>
    </row>
    <row r="3119" spans="1:1" x14ac:dyDescent="0.3">
      <c r="A3119" s="44" t="s">
        <v>5517</v>
      </c>
    </row>
    <row r="3120" spans="1:1" x14ac:dyDescent="0.3">
      <c r="A3120" s="44" t="s">
        <v>5518</v>
      </c>
    </row>
    <row r="3121" spans="1:1" x14ac:dyDescent="0.3">
      <c r="A3121" s="44" t="s">
        <v>5519</v>
      </c>
    </row>
    <row r="3122" spans="1:1" x14ac:dyDescent="0.3">
      <c r="A3122" s="44" t="s">
        <v>5520</v>
      </c>
    </row>
    <row r="3123" spans="1:1" x14ac:dyDescent="0.3">
      <c r="A3123" s="44" t="s">
        <v>5521</v>
      </c>
    </row>
    <row r="3124" spans="1:1" x14ac:dyDescent="0.3">
      <c r="A3124" s="44"/>
    </row>
    <row r="3125" spans="1:1" x14ac:dyDescent="0.3">
      <c r="A3125" s="44" t="s">
        <v>5522</v>
      </c>
    </row>
    <row r="3126" spans="1:1" x14ac:dyDescent="0.3">
      <c r="A3126" s="44" t="s">
        <v>5523</v>
      </c>
    </row>
    <row r="3127" spans="1:1" x14ac:dyDescent="0.3">
      <c r="A3127" s="44" t="s">
        <v>5524</v>
      </c>
    </row>
    <row r="3128" spans="1:1" x14ac:dyDescent="0.3">
      <c r="A3128" s="44" t="s">
        <v>5525</v>
      </c>
    </row>
    <row r="3129" spans="1:1" x14ac:dyDescent="0.3">
      <c r="A3129" s="44" t="s">
        <v>5526</v>
      </c>
    </row>
    <row r="3130" spans="1:1" x14ac:dyDescent="0.3">
      <c r="A3130" s="44" t="s">
        <v>5527</v>
      </c>
    </row>
    <row r="3131" spans="1:1" x14ac:dyDescent="0.3">
      <c r="A3131" s="44" t="s">
        <v>5528</v>
      </c>
    </row>
    <row r="3132" spans="1:1" x14ac:dyDescent="0.3">
      <c r="A3132" s="44" t="s">
        <v>5529</v>
      </c>
    </row>
    <row r="3133" spans="1:1" x14ac:dyDescent="0.3">
      <c r="A3133" s="44" t="s">
        <v>5530</v>
      </c>
    </row>
    <row r="3134" spans="1:1" x14ac:dyDescent="0.3">
      <c r="A3134" s="44" t="s">
        <v>5531</v>
      </c>
    </row>
    <row r="3135" spans="1:1" x14ac:dyDescent="0.3">
      <c r="A3135" s="44" t="s">
        <v>5532</v>
      </c>
    </row>
    <row r="3136" spans="1:1" x14ac:dyDescent="0.3">
      <c r="A3136" s="44"/>
    </row>
    <row r="3137" spans="1:1" x14ac:dyDescent="0.3">
      <c r="A3137" s="44" t="s">
        <v>5533</v>
      </c>
    </row>
    <row r="3138" spans="1:1" x14ac:dyDescent="0.3">
      <c r="A3138" s="44" t="s">
        <v>5534</v>
      </c>
    </row>
    <row r="3139" spans="1:1" x14ac:dyDescent="0.3">
      <c r="A3139" s="44" t="s">
        <v>5535</v>
      </c>
    </row>
    <row r="3140" spans="1:1" x14ac:dyDescent="0.3">
      <c r="A3140" s="44" t="s">
        <v>5536</v>
      </c>
    </row>
    <row r="3141" spans="1:1" x14ac:dyDescent="0.3">
      <c r="A3141" s="44" t="s">
        <v>5537</v>
      </c>
    </row>
    <row r="3142" spans="1:1" x14ac:dyDescent="0.3">
      <c r="A3142" s="44" t="s">
        <v>5538</v>
      </c>
    </row>
    <row r="3143" spans="1:1" x14ac:dyDescent="0.3">
      <c r="A3143" s="44" t="s">
        <v>5539</v>
      </c>
    </row>
    <row r="3144" spans="1:1" x14ac:dyDescent="0.3">
      <c r="A3144" s="44" t="s">
        <v>5540</v>
      </c>
    </row>
    <row r="3145" spans="1:1" x14ac:dyDescent="0.3">
      <c r="A3145" s="44" t="s">
        <v>5541</v>
      </c>
    </row>
    <row r="3146" spans="1:1" x14ac:dyDescent="0.3">
      <c r="A3146" s="44" t="s">
        <v>5542</v>
      </c>
    </row>
    <row r="3147" spans="1:1" x14ac:dyDescent="0.3">
      <c r="A3147" s="44" t="s">
        <v>5543</v>
      </c>
    </row>
    <row r="3148" spans="1:1" x14ac:dyDescent="0.3">
      <c r="A3148" s="44" t="s">
        <v>5544</v>
      </c>
    </row>
    <row r="3149" spans="1:1" x14ac:dyDescent="0.3">
      <c r="A3149" s="44" t="s">
        <v>5545</v>
      </c>
    </row>
    <row r="3150" spans="1:1" x14ac:dyDescent="0.3">
      <c r="A3150" s="44" t="s">
        <v>5546</v>
      </c>
    </row>
    <row r="3151" spans="1:1" x14ac:dyDescent="0.3">
      <c r="A3151" s="44" t="s">
        <v>5547</v>
      </c>
    </row>
    <row r="3152" spans="1:1" x14ac:dyDescent="0.3">
      <c r="A3152" s="44" t="s">
        <v>5548</v>
      </c>
    </row>
    <row r="3153" spans="1:1" x14ac:dyDescent="0.3">
      <c r="A3153" s="44" t="s">
        <v>5549</v>
      </c>
    </row>
    <row r="3154" spans="1:1" x14ac:dyDescent="0.3">
      <c r="A3154" s="44" t="s">
        <v>5550</v>
      </c>
    </row>
    <row r="3155" spans="1:1" x14ac:dyDescent="0.3">
      <c r="A3155" s="44" t="s">
        <v>5551</v>
      </c>
    </row>
    <row r="3156" spans="1:1" x14ac:dyDescent="0.3">
      <c r="A3156" s="44" t="s">
        <v>5552</v>
      </c>
    </row>
    <row r="3157" spans="1:1" x14ac:dyDescent="0.3">
      <c r="A3157" s="44" t="s">
        <v>5553</v>
      </c>
    </row>
    <row r="3158" spans="1:1" x14ac:dyDescent="0.3">
      <c r="A3158" s="44" t="s">
        <v>3214</v>
      </c>
    </row>
    <row r="3159" spans="1:1" x14ac:dyDescent="0.3">
      <c r="A3159" s="44" t="s">
        <v>5554</v>
      </c>
    </row>
    <row r="3160" spans="1:1" x14ac:dyDescent="0.3">
      <c r="A3160" s="44" t="s">
        <v>5555</v>
      </c>
    </row>
    <row r="3161" spans="1:1" x14ac:dyDescent="0.3">
      <c r="A3161" s="44" t="s">
        <v>5556</v>
      </c>
    </row>
    <row r="3162" spans="1:1" x14ac:dyDescent="0.3">
      <c r="A3162" s="44" t="s">
        <v>5557</v>
      </c>
    </row>
    <row r="3163" spans="1:1" x14ac:dyDescent="0.3">
      <c r="A3163" s="44" t="s">
        <v>5558</v>
      </c>
    </row>
    <row r="3164" spans="1:1" x14ac:dyDescent="0.3">
      <c r="A3164" s="44" t="s">
        <v>5559</v>
      </c>
    </row>
    <row r="3165" spans="1:1" x14ac:dyDescent="0.3">
      <c r="A3165" s="44" t="s">
        <v>5560</v>
      </c>
    </row>
    <row r="3166" spans="1:1" x14ac:dyDescent="0.3">
      <c r="A3166" s="44" t="s">
        <v>5561</v>
      </c>
    </row>
    <row r="3167" spans="1:1" x14ac:dyDescent="0.3">
      <c r="A3167" s="44" t="s">
        <v>5562</v>
      </c>
    </row>
    <row r="3168" spans="1:1" x14ac:dyDescent="0.3">
      <c r="A3168" s="44" t="s">
        <v>5563</v>
      </c>
    </row>
    <row r="3169" spans="1:1" x14ac:dyDescent="0.3">
      <c r="A3169" s="44" t="s">
        <v>5564</v>
      </c>
    </row>
    <row r="3170" spans="1:1" x14ac:dyDescent="0.3">
      <c r="A3170" s="44" t="s">
        <v>5565</v>
      </c>
    </row>
    <row r="3171" spans="1:1" x14ac:dyDescent="0.3">
      <c r="A3171" s="44" t="s">
        <v>5566</v>
      </c>
    </row>
    <row r="3172" spans="1:1" x14ac:dyDescent="0.3">
      <c r="A3172" s="44" t="s">
        <v>4941</v>
      </c>
    </row>
    <row r="3173" spans="1:1" x14ac:dyDescent="0.3">
      <c r="A3173" s="44" t="s">
        <v>5567</v>
      </c>
    </row>
    <row r="3174" spans="1:1" x14ac:dyDescent="0.3">
      <c r="A3174" s="44" t="s">
        <v>5568</v>
      </c>
    </row>
    <row r="3175" spans="1:1" x14ac:dyDescent="0.3">
      <c r="A3175" s="44" t="s">
        <v>5569</v>
      </c>
    </row>
    <row r="3176" spans="1:1" x14ac:dyDescent="0.3">
      <c r="A3176" s="44" t="s">
        <v>5570</v>
      </c>
    </row>
    <row r="3177" spans="1:1" x14ac:dyDescent="0.3">
      <c r="A3177" s="44" t="s">
        <v>5568</v>
      </c>
    </row>
    <row r="3178" spans="1:1" x14ac:dyDescent="0.3">
      <c r="A3178" s="44" t="s">
        <v>5569</v>
      </c>
    </row>
    <row r="3179" spans="1:1" x14ac:dyDescent="0.3">
      <c r="A3179" s="44" t="s">
        <v>5571</v>
      </c>
    </row>
    <row r="3180" spans="1:1" x14ac:dyDescent="0.3">
      <c r="A3180" s="44" t="s">
        <v>5568</v>
      </c>
    </row>
    <row r="3181" spans="1:1" x14ac:dyDescent="0.3">
      <c r="A3181" s="44" t="s">
        <v>5569</v>
      </c>
    </row>
    <row r="3182" spans="1:1" x14ac:dyDescent="0.3">
      <c r="A3182" s="44"/>
    </row>
    <row r="3183" spans="1:1" x14ac:dyDescent="0.3">
      <c r="A3183" s="44" t="s">
        <v>5550</v>
      </c>
    </row>
    <row r="3184" spans="1:1" x14ac:dyDescent="0.3">
      <c r="A3184" s="44" t="s">
        <v>5572</v>
      </c>
    </row>
    <row r="3185" spans="1:1" x14ac:dyDescent="0.3">
      <c r="A3185" s="44" t="s">
        <v>5573</v>
      </c>
    </row>
    <row r="3186" spans="1:1" x14ac:dyDescent="0.3">
      <c r="A3186" s="44" t="s">
        <v>5574</v>
      </c>
    </row>
    <row r="3187" spans="1:1" x14ac:dyDescent="0.3">
      <c r="A3187" s="44" t="s">
        <v>5568</v>
      </c>
    </row>
    <row r="3188" spans="1:1" x14ac:dyDescent="0.3">
      <c r="A3188" s="44" t="s">
        <v>5569</v>
      </c>
    </row>
    <row r="3189" spans="1:1" x14ac:dyDescent="0.3">
      <c r="A3189" s="44" t="s">
        <v>5575</v>
      </c>
    </row>
    <row r="3190" spans="1:1" x14ac:dyDescent="0.3">
      <c r="A3190" s="44" t="s">
        <v>5568</v>
      </c>
    </row>
    <row r="3191" spans="1:1" x14ac:dyDescent="0.3">
      <c r="A3191" s="44" t="s">
        <v>5569</v>
      </c>
    </row>
    <row r="3192" spans="1:1" x14ac:dyDescent="0.3">
      <c r="A3192" s="44" t="s">
        <v>5576</v>
      </c>
    </row>
    <row r="3193" spans="1:1" x14ac:dyDescent="0.3">
      <c r="A3193" s="44" t="s">
        <v>5568</v>
      </c>
    </row>
    <row r="3194" spans="1:1" x14ac:dyDescent="0.3">
      <c r="A3194" s="44" t="s">
        <v>5569</v>
      </c>
    </row>
    <row r="3195" spans="1:1" x14ac:dyDescent="0.3">
      <c r="A3195" s="44" t="s">
        <v>5577</v>
      </c>
    </row>
    <row r="3196" spans="1:1" x14ac:dyDescent="0.3">
      <c r="A3196" s="44" t="s">
        <v>5578</v>
      </c>
    </row>
    <row r="3197" spans="1:1" x14ac:dyDescent="0.3">
      <c r="A3197" s="44" t="s">
        <v>5579</v>
      </c>
    </row>
    <row r="3198" spans="1:1" x14ac:dyDescent="0.3">
      <c r="A3198" s="44" t="s">
        <v>5568</v>
      </c>
    </row>
    <row r="3199" spans="1:1" x14ac:dyDescent="0.3">
      <c r="A3199" s="44" t="s">
        <v>5569</v>
      </c>
    </row>
    <row r="3200" spans="1:1" x14ac:dyDescent="0.3">
      <c r="A3200" s="44" t="s">
        <v>5580</v>
      </c>
    </row>
    <row r="3201" spans="1:1" x14ac:dyDescent="0.3">
      <c r="A3201" s="44" t="s">
        <v>5568</v>
      </c>
    </row>
    <row r="3202" spans="1:1" x14ac:dyDescent="0.3">
      <c r="A3202" s="44" t="s">
        <v>5569</v>
      </c>
    </row>
    <row r="3203" spans="1:1" x14ac:dyDescent="0.3">
      <c r="A3203" s="44" t="s">
        <v>5581</v>
      </c>
    </row>
    <row r="3204" spans="1:1" x14ac:dyDescent="0.3">
      <c r="A3204" s="44" t="s">
        <v>5568</v>
      </c>
    </row>
    <row r="3205" spans="1:1" x14ac:dyDescent="0.3">
      <c r="A3205" s="44" t="s">
        <v>5569</v>
      </c>
    </row>
    <row r="3206" spans="1:1" x14ac:dyDescent="0.3">
      <c r="A3206" s="44" t="s">
        <v>5582</v>
      </c>
    </row>
    <row r="3207" spans="1:1" x14ac:dyDescent="0.3">
      <c r="A3207" s="44" t="s">
        <v>5568</v>
      </c>
    </row>
    <row r="3208" spans="1:1" x14ac:dyDescent="0.3">
      <c r="A3208" s="44" t="s">
        <v>5569</v>
      </c>
    </row>
    <row r="3209" spans="1:1" x14ac:dyDescent="0.3">
      <c r="A3209" s="44" t="s">
        <v>5583</v>
      </c>
    </row>
    <row r="3210" spans="1:1" x14ac:dyDescent="0.3">
      <c r="A3210" s="44" t="s">
        <v>5568</v>
      </c>
    </row>
    <row r="3211" spans="1:1" x14ac:dyDescent="0.3">
      <c r="A3211" s="44" t="s">
        <v>5569</v>
      </c>
    </row>
    <row r="3212" spans="1:1" x14ac:dyDescent="0.3">
      <c r="A3212" s="44" t="s">
        <v>5584</v>
      </c>
    </row>
    <row r="3213" spans="1:1" x14ac:dyDescent="0.3">
      <c r="A3213" s="44" t="s">
        <v>5585</v>
      </c>
    </row>
    <row r="3214" spans="1:1" x14ac:dyDescent="0.3">
      <c r="A3214" s="44" t="s">
        <v>5568</v>
      </c>
    </row>
    <row r="3215" spans="1:1" x14ac:dyDescent="0.3">
      <c r="A3215" s="44" t="s">
        <v>5569</v>
      </c>
    </row>
    <row r="3216" spans="1:1" x14ac:dyDescent="0.3">
      <c r="A3216" s="44" t="s">
        <v>5586</v>
      </c>
    </row>
    <row r="3217" spans="1:1" x14ac:dyDescent="0.3">
      <c r="A3217" s="44" t="s">
        <v>5568</v>
      </c>
    </row>
    <row r="3218" spans="1:1" x14ac:dyDescent="0.3">
      <c r="A3218" s="44" t="s">
        <v>5569</v>
      </c>
    </row>
    <row r="3219" spans="1:1" x14ac:dyDescent="0.3">
      <c r="A3219" s="44" t="s">
        <v>5587</v>
      </c>
    </row>
    <row r="3220" spans="1:1" x14ac:dyDescent="0.3">
      <c r="A3220" s="44" t="s">
        <v>5568</v>
      </c>
    </row>
    <row r="3221" spans="1:1" x14ac:dyDescent="0.3">
      <c r="A3221" s="44" t="s">
        <v>5569</v>
      </c>
    </row>
    <row r="3222" spans="1:1" x14ac:dyDescent="0.3">
      <c r="A3222" s="44" t="s">
        <v>5588</v>
      </c>
    </row>
    <row r="3223" spans="1:1" x14ac:dyDescent="0.3">
      <c r="A3223" s="44" t="s">
        <v>5589</v>
      </c>
    </row>
    <row r="3224" spans="1:1" x14ac:dyDescent="0.3">
      <c r="A3224" s="44" t="s">
        <v>5590</v>
      </c>
    </row>
    <row r="3225" spans="1:1" x14ac:dyDescent="0.3">
      <c r="A3225" s="44" t="s">
        <v>5568</v>
      </c>
    </row>
    <row r="3226" spans="1:1" x14ac:dyDescent="0.3">
      <c r="A3226" s="44" t="s">
        <v>5569</v>
      </c>
    </row>
    <row r="3227" spans="1:1" x14ac:dyDescent="0.3">
      <c r="A3227" s="44" t="s">
        <v>5591</v>
      </c>
    </row>
    <row r="3228" spans="1:1" x14ac:dyDescent="0.3">
      <c r="A3228" s="44" t="s">
        <v>5592</v>
      </c>
    </row>
    <row r="3229" spans="1:1" x14ac:dyDescent="0.3">
      <c r="A3229" s="44" t="s">
        <v>5593</v>
      </c>
    </row>
    <row r="3230" spans="1:1" x14ac:dyDescent="0.3">
      <c r="A3230" s="44" t="s">
        <v>5568</v>
      </c>
    </row>
    <row r="3231" spans="1:1" x14ac:dyDescent="0.3">
      <c r="A3231" s="44" t="s">
        <v>5569</v>
      </c>
    </row>
    <row r="3232" spans="1:1" x14ac:dyDescent="0.3">
      <c r="A3232" s="44" t="s">
        <v>5594</v>
      </c>
    </row>
    <row r="3233" spans="1:1" x14ac:dyDescent="0.3">
      <c r="A3233" s="44" t="s">
        <v>5595</v>
      </c>
    </row>
    <row r="3234" spans="1:1" x14ac:dyDescent="0.3">
      <c r="A3234" s="44" t="s">
        <v>5596</v>
      </c>
    </row>
    <row r="3235" spans="1:1" x14ac:dyDescent="0.3">
      <c r="A3235" s="44" t="s">
        <v>5568</v>
      </c>
    </row>
    <row r="3236" spans="1:1" x14ac:dyDescent="0.3">
      <c r="A3236" s="44" t="s">
        <v>5569</v>
      </c>
    </row>
    <row r="3237" spans="1:1" x14ac:dyDescent="0.3">
      <c r="A3237" s="44" t="s">
        <v>5597</v>
      </c>
    </row>
    <row r="3238" spans="1:1" x14ac:dyDescent="0.3">
      <c r="A3238" s="44" t="s">
        <v>5598</v>
      </c>
    </row>
    <row r="3239" spans="1:1" x14ac:dyDescent="0.3">
      <c r="A3239" s="44" t="s">
        <v>5599</v>
      </c>
    </row>
    <row r="3240" spans="1:1" x14ac:dyDescent="0.3">
      <c r="A3240" s="44" t="s">
        <v>5568</v>
      </c>
    </row>
    <row r="3241" spans="1:1" x14ac:dyDescent="0.3">
      <c r="A3241" s="44" t="s">
        <v>5569</v>
      </c>
    </row>
    <row r="3242" spans="1:1" x14ac:dyDescent="0.3">
      <c r="A3242" s="44" t="s">
        <v>5600</v>
      </c>
    </row>
    <row r="3243" spans="1:1" x14ac:dyDescent="0.3">
      <c r="A3243" s="44" t="s">
        <v>5568</v>
      </c>
    </row>
    <row r="3244" spans="1:1" x14ac:dyDescent="0.3">
      <c r="A3244" s="44" t="s">
        <v>5569</v>
      </c>
    </row>
    <row r="3245" spans="1:1" x14ac:dyDescent="0.3">
      <c r="A3245" s="44" t="s">
        <v>5601</v>
      </c>
    </row>
    <row r="3246" spans="1:1" x14ac:dyDescent="0.3">
      <c r="A3246" s="44" t="s">
        <v>5568</v>
      </c>
    </row>
    <row r="3247" spans="1:1" x14ac:dyDescent="0.3">
      <c r="A3247" s="44" t="s">
        <v>5569</v>
      </c>
    </row>
    <row r="3248" spans="1:1" x14ac:dyDescent="0.3">
      <c r="A3248" s="44" t="s">
        <v>5602</v>
      </c>
    </row>
    <row r="3249" spans="1:1" x14ac:dyDescent="0.3">
      <c r="A3249" s="44" t="s">
        <v>5568</v>
      </c>
    </row>
    <row r="3250" spans="1:1" x14ac:dyDescent="0.3">
      <c r="A3250" s="44" t="s">
        <v>5569</v>
      </c>
    </row>
    <row r="3251" spans="1:1" x14ac:dyDescent="0.3">
      <c r="A3251" s="44" t="s">
        <v>5301</v>
      </c>
    </row>
    <row r="3252" spans="1:1" x14ac:dyDescent="0.3">
      <c r="A3252" s="44" t="s">
        <v>5603</v>
      </c>
    </row>
    <row r="3253" spans="1:1" x14ac:dyDescent="0.3">
      <c r="A3253" s="44" t="s">
        <v>5568</v>
      </c>
    </row>
    <row r="3254" spans="1:1" x14ac:dyDescent="0.3">
      <c r="A3254" s="44" t="s">
        <v>5569</v>
      </c>
    </row>
    <row r="3255" spans="1:1" x14ac:dyDescent="0.3">
      <c r="A3255" s="44" t="s">
        <v>5604</v>
      </c>
    </row>
    <row r="3256" spans="1:1" x14ac:dyDescent="0.3">
      <c r="A3256" s="44" t="s">
        <v>5568</v>
      </c>
    </row>
    <row r="3257" spans="1:1" x14ac:dyDescent="0.3">
      <c r="A3257" s="44" t="s">
        <v>5569</v>
      </c>
    </row>
    <row r="3258" spans="1:1" x14ac:dyDescent="0.3">
      <c r="A3258" s="44" t="s">
        <v>5605</v>
      </c>
    </row>
    <row r="3259" spans="1:1" x14ac:dyDescent="0.3">
      <c r="A3259" s="44" t="s">
        <v>5568</v>
      </c>
    </row>
    <row r="3260" spans="1:1" x14ac:dyDescent="0.3">
      <c r="A3260" s="44" t="s">
        <v>5569</v>
      </c>
    </row>
    <row r="3261" spans="1:1" x14ac:dyDescent="0.3">
      <c r="A3261" s="44" t="s">
        <v>5606</v>
      </c>
    </row>
    <row r="3262" spans="1:1" x14ac:dyDescent="0.3">
      <c r="A3262" s="44" t="s">
        <v>5607</v>
      </c>
    </row>
    <row r="3263" spans="1:1" x14ac:dyDescent="0.3">
      <c r="A3263" s="44" t="s">
        <v>5568</v>
      </c>
    </row>
    <row r="3264" spans="1:1" x14ac:dyDescent="0.3">
      <c r="A3264" s="44" t="s">
        <v>5569</v>
      </c>
    </row>
    <row r="3265" spans="1:1" x14ac:dyDescent="0.3">
      <c r="A3265" s="44" t="s">
        <v>5608</v>
      </c>
    </row>
    <row r="3266" spans="1:1" x14ac:dyDescent="0.3">
      <c r="A3266" s="44" t="s">
        <v>5568</v>
      </c>
    </row>
    <row r="3267" spans="1:1" x14ac:dyDescent="0.3">
      <c r="A3267" s="44" t="s">
        <v>5569</v>
      </c>
    </row>
    <row r="3268" spans="1:1" x14ac:dyDescent="0.3">
      <c r="A3268" s="44" t="s">
        <v>5609</v>
      </c>
    </row>
    <row r="3269" spans="1:1" x14ac:dyDescent="0.3">
      <c r="A3269" s="44" t="s">
        <v>5610</v>
      </c>
    </row>
    <row r="3270" spans="1:1" x14ac:dyDescent="0.3">
      <c r="A3270" s="44" t="s">
        <v>5611</v>
      </c>
    </row>
    <row r="3271" spans="1:1" x14ac:dyDescent="0.3">
      <c r="A3271" s="44"/>
    </row>
    <row r="3272" spans="1:1" x14ac:dyDescent="0.3">
      <c r="A3272" s="44" t="s">
        <v>5550</v>
      </c>
    </row>
    <row r="3273" spans="1:1" x14ac:dyDescent="0.3">
      <c r="A3273" s="44" t="s">
        <v>5612</v>
      </c>
    </row>
    <row r="3274" spans="1:1" x14ac:dyDescent="0.3">
      <c r="A3274" s="44" t="s">
        <v>5613</v>
      </c>
    </row>
    <row r="3275" spans="1:1" x14ac:dyDescent="0.3">
      <c r="A3275" s="44" t="s">
        <v>5614</v>
      </c>
    </row>
    <row r="3276" spans="1:1" x14ac:dyDescent="0.3">
      <c r="A3276" s="44" t="s">
        <v>5615</v>
      </c>
    </row>
    <row r="3277" spans="1:1" x14ac:dyDescent="0.3">
      <c r="A3277" s="44" t="s">
        <v>5616</v>
      </c>
    </row>
    <row r="3278" spans="1:1" x14ac:dyDescent="0.3">
      <c r="A3278" s="44" t="s">
        <v>5617</v>
      </c>
    </row>
    <row r="3279" spans="1:1" x14ac:dyDescent="0.3">
      <c r="A3279" s="44" t="s">
        <v>5618</v>
      </c>
    </row>
    <row r="3280" spans="1:1" x14ac:dyDescent="0.3">
      <c r="A3280" s="44" t="s">
        <v>5619</v>
      </c>
    </row>
    <row r="3281" spans="1:1" x14ac:dyDescent="0.3">
      <c r="A3281" s="44" t="s">
        <v>5620</v>
      </c>
    </row>
    <row r="3282" spans="1:1" x14ac:dyDescent="0.3">
      <c r="A3282" s="44" t="s">
        <v>5621</v>
      </c>
    </row>
    <row r="3283" spans="1:1" x14ac:dyDescent="0.3">
      <c r="A3283" s="44" t="s">
        <v>5622</v>
      </c>
    </row>
    <row r="3284" spans="1:1" x14ac:dyDescent="0.3">
      <c r="A3284" s="44" t="s">
        <v>5568</v>
      </c>
    </row>
    <row r="3285" spans="1:1" x14ac:dyDescent="0.3">
      <c r="A3285" s="44" t="s">
        <v>5569</v>
      </c>
    </row>
    <row r="3286" spans="1:1" x14ac:dyDescent="0.3">
      <c r="A3286" s="44" t="s">
        <v>5374</v>
      </c>
    </row>
    <row r="3287" spans="1:1" x14ac:dyDescent="0.3">
      <c r="A3287" s="44" t="s">
        <v>5623</v>
      </c>
    </row>
    <row r="3288" spans="1:1" x14ac:dyDescent="0.3">
      <c r="A3288" s="44" t="s">
        <v>5624</v>
      </c>
    </row>
    <row r="3289" spans="1:1" x14ac:dyDescent="0.3">
      <c r="A3289" s="44" t="s">
        <v>5625</v>
      </c>
    </row>
    <row r="3290" spans="1:1" x14ac:dyDescent="0.3">
      <c r="A3290" s="44" t="s">
        <v>5626</v>
      </c>
    </row>
    <row r="3291" spans="1:1" x14ac:dyDescent="0.3">
      <c r="A3291" s="44" t="s">
        <v>5627</v>
      </c>
    </row>
    <row r="3292" spans="1:1" x14ac:dyDescent="0.3">
      <c r="A3292" s="44" t="s">
        <v>5628</v>
      </c>
    </row>
    <row r="3293" spans="1:1" x14ac:dyDescent="0.3">
      <c r="A3293" s="44" t="s">
        <v>5624</v>
      </c>
    </row>
    <row r="3294" spans="1:1" x14ac:dyDescent="0.3">
      <c r="A3294" s="44" t="s">
        <v>5569</v>
      </c>
    </row>
    <row r="3295" spans="1:1" x14ac:dyDescent="0.3">
      <c r="A3295" s="44" t="s">
        <v>5629</v>
      </c>
    </row>
    <row r="3296" spans="1:1" x14ac:dyDescent="0.3">
      <c r="A3296" s="44" t="s">
        <v>5630</v>
      </c>
    </row>
    <row r="3297" spans="1:1" x14ac:dyDescent="0.3">
      <c r="A3297" s="44" t="s">
        <v>5631</v>
      </c>
    </row>
    <row r="3298" spans="1:1" x14ac:dyDescent="0.3">
      <c r="A3298" s="44" t="s">
        <v>5624</v>
      </c>
    </row>
    <row r="3299" spans="1:1" x14ac:dyDescent="0.3">
      <c r="A3299" s="44" t="s">
        <v>5569</v>
      </c>
    </row>
    <row r="3300" spans="1:1" x14ac:dyDescent="0.3">
      <c r="A3300" s="44" t="s">
        <v>5632</v>
      </c>
    </row>
    <row r="3301" spans="1:1" x14ac:dyDescent="0.3">
      <c r="A3301" s="44" t="s">
        <v>5624</v>
      </c>
    </row>
    <row r="3302" spans="1:1" x14ac:dyDescent="0.3">
      <c r="A3302" s="44" t="s">
        <v>5569</v>
      </c>
    </row>
    <row r="3303" spans="1:1" x14ac:dyDescent="0.3">
      <c r="A3303" s="44" t="s">
        <v>5633</v>
      </c>
    </row>
    <row r="3304" spans="1:1" x14ac:dyDescent="0.3">
      <c r="A3304" s="44" t="s">
        <v>5624</v>
      </c>
    </row>
    <row r="3305" spans="1:1" x14ac:dyDescent="0.3">
      <c r="A3305" s="44" t="s">
        <v>5634</v>
      </c>
    </row>
    <row r="3306" spans="1:1" x14ac:dyDescent="0.3">
      <c r="A3306" s="44" t="s">
        <v>5635</v>
      </c>
    </row>
    <row r="3307" spans="1:1" x14ac:dyDescent="0.3">
      <c r="A3307" s="44" t="s">
        <v>5636</v>
      </c>
    </row>
    <row r="3308" spans="1:1" x14ac:dyDescent="0.3">
      <c r="A3308" s="44" t="s">
        <v>5637</v>
      </c>
    </row>
    <row r="3309" spans="1:1" x14ac:dyDescent="0.3">
      <c r="A3309" s="44" t="s">
        <v>5638</v>
      </c>
    </row>
    <row r="3310" spans="1:1" x14ac:dyDescent="0.3">
      <c r="A3310" s="44" t="s">
        <v>5639</v>
      </c>
    </row>
    <row r="3311" spans="1:1" x14ac:dyDescent="0.3">
      <c r="A3311" s="44" t="s">
        <v>5636</v>
      </c>
    </row>
    <row r="3312" spans="1:1" x14ac:dyDescent="0.3">
      <c r="A3312" s="44" t="s">
        <v>5640</v>
      </c>
    </row>
    <row r="3313" spans="1:1" x14ac:dyDescent="0.3">
      <c r="A3313" s="44" t="s">
        <v>5641</v>
      </c>
    </row>
    <row r="3314" spans="1:1" x14ac:dyDescent="0.3">
      <c r="A3314" s="44" t="s">
        <v>5642</v>
      </c>
    </row>
    <row r="3315" spans="1:1" x14ac:dyDescent="0.3">
      <c r="A3315" s="44" t="s">
        <v>5636</v>
      </c>
    </row>
    <row r="3316" spans="1:1" x14ac:dyDescent="0.3">
      <c r="A3316" s="44" t="s">
        <v>5643</v>
      </c>
    </row>
    <row r="3317" spans="1:1" x14ac:dyDescent="0.3">
      <c r="A3317" s="44" t="s">
        <v>5644</v>
      </c>
    </row>
    <row r="3318" spans="1:1" x14ac:dyDescent="0.3">
      <c r="A3318" s="44" t="s">
        <v>5645</v>
      </c>
    </row>
    <row r="3319" spans="1:1" x14ac:dyDescent="0.3">
      <c r="A3319" s="44" t="s">
        <v>5636</v>
      </c>
    </row>
    <row r="3320" spans="1:1" x14ac:dyDescent="0.3">
      <c r="A3320" s="44" t="s">
        <v>5646</v>
      </c>
    </row>
    <row r="3321" spans="1:1" x14ac:dyDescent="0.3">
      <c r="A3321" s="44" t="s">
        <v>5647</v>
      </c>
    </row>
    <row r="3322" spans="1:1" x14ac:dyDescent="0.3">
      <c r="A3322" s="44" t="s">
        <v>5648</v>
      </c>
    </row>
    <row r="3323" spans="1:1" x14ac:dyDescent="0.3">
      <c r="A3323" s="44" t="s">
        <v>5649</v>
      </c>
    </row>
    <row r="3324" spans="1:1" x14ac:dyDescent="0.3">
      <c r="A3324" s="44" t="s">
        <v>5624</v>
      </c>
    </row>
    <row r="3325" spans="1:1" x14ac:dyDescent="0.3">
      <c r="A3325" s="44" t="s">
        <v>5569</v>
      </c>
    </row>
    <row r="3326" spans="1:1" x14ac:dyDescent="0.3">
      <c r="A3326" s="44" t="s">
        <v>5650</v>
      </c>
    </row>
    <row r="3327" spans="1:1" x14ac:dyDescent="0.3">
      <c r="A3327" s="44" t="s">
        <v>5624</v>
      </c>
    </row>
    <row r="3328" spans="1:1" x14ac:dyDescent="0.3">
      <c r="A3328" s="44" t="s">
        <v>5569</v>
      </c>
    </row>
    <row r="3329" spans="1:1" x14ac:dyDescent="0.3">
      <c r="A3329" s="44" t="s">
        <v>5651</v>
      </c>
    </row>
    <row r="3330" spans="1:1" x14ac:dyDescent="0.3">
      <c r="A3330" s="44" t="s">
        <v>5624</v>
      </c>
    </row>
    <row r="3331" spans="1:1" x14ac:dyDescent="0.3">
      <c r="A3331" s="44" t="s">
        <v>5569</v>
      </c>
    </row>
    <row r="3332" spans="1:1" x14ac:dyDescent="0.3">
      <c r="A3332" s="44" t="s">
        <v>5652</v>
      </c>
    </row>
    <row r="3333" spans="1:1" x14ac:dyDescent="0.3">
      <c r="A3333" s="44" t="s">
        <v>5624</v>
      </c>
    </row>
    <row r="3334" spans="1:1" x14ac:dyDescent="0.3">
      <c r="A3334" s="44" t="s">
        <v>5569</v>
      </c>
    </row>
    <row r="3335" spans="1:1" x14ac:dyDescent="0.3">
      <c r="A3335" s="44" t="s">
        <v>5653</v>
      </c>
    </row>
    <row r="3336" spans="1:1" x14ac:dyDescent="0.3">
      <c r="A3336" s="44" t="s">
        <v>5624</v>
      </c>
    </row>
    <row r="3337" spans="1:1" x14ac:dyDescent="0.3">
      <c r="A3337" s="44" t="s">
        <v>5569</v>
      </c>
    </row>
    <row r="3338" spans="1:1" x14ac:dyDescent="0.3">
      <c r="A3338" s="44" t="s">
        <v>5654</v>
      </c>
    </row>
  </sheetData>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05"/>
  <sheetViews>
    <sheetView view="pageBreakPreview" topLeftCell="A186" zoomScale="95" zoomScaleNormal="100" zoomScaleSheetLayoutView="95" workbookViewId="0">
      <selection activeCell="A175" sqref="A175"/>
    </sheetView>
  </sheetViews>
  <sheetFormatPr baseColWidth="10" defaultRowHeight="14.4" x14ac:dyDescent="0.3"/>
  <cols>
    <col min="1" max="1" width="79.5546875" customWidth="1"/>
  </cols>
  <sheetData>
    <row r="2" spans="1:1" x14ac:dyDescent="0.3">
      <c r="A2" t="s">
        <v>5656</v>
      </c>
    </row>
    <row r="3" spans="1:1" x14ac:dyDescent="0.3">
      <c r="A3" t="s">
        <v>5657</v>
      </c>
    </row>
    <row r="4" spans="1:1" x14ac:dyDescent="0.3">
      <c r="A4" t="s">
        <v>5658</v>
      </c>
    </row>
    <row r="5" spans="1:1" x14ac:dyDescent="0.3">
      <c r="A5" t="s">
        <v>1768</v>
      </c>
    </row>
    <row r="6" spans="1:1" x14ac:dyDescent="0.3">
      <c r="A6" t="s">
        <v>5659</v>
      </c>
    </row>
    <row r="7" spans="1:1" x14ac:dyDescent="0.3">
      <c r="A7" t="s">
        <v>1768</v>
      </c>
    </row>
    <row r="8" spans="1:1" x14ac:dyDescent="0.3">
      <c r="A8" t="s">
        <v>5660</v>
      </c>
    </row>
    <row r="9" spans="1:1" x14ac:dyDescent="0.3">
      <c r="A9" t="s">
        <v>5661</v>
      </c>
    </row>
    <row r="10" spans="1:1" x14ac:dyDescent="0.3">
      <c r="A10" t="s">
        <v>5662</v>
      </c>
    </row>
    <row r="11" spans="1:1" x14ac:dyDescent="0.3">
      <c r="A11" t="s">
        <v>5663</v>
      </c>
    </row>
    <row r="12" spans="1:1" x14ac:dyDescent="0.3">
      <c r="A12" t="s">
        <v>5664</v>
      </c>
    </row>
    <row r="13" spans="1:1" x14ac:dyDescent="0.3">
      <c r="A13" t="s">
        <v>5665</v>
      </c>
    </row>
    <row r="14" spans="1:1" x14ac:dyDescent="0.3">
      <c r="A14" t="s">
        <v>5666</v>
      </c>
    </row>
    <row r="15" spans="1:1" x14ac:dyDescent="0.3">
      <c r="A15" t="s">
        <v>5667</v>
      </c>
    </row>
    <row r="16" spans="1:1" x14ac:dyDescent="0.3">
      <c r="A16" t="s">
        <v>5668</v>
      </c>
    </row>
    <row r="18" spans="1:1" x14ac:dyDescent="0.3">
      <c r="A18" t="s">
        <v>5669</v>
      </c>
    </row>
    <row r="19" spans="1:1" x14ac:dyDescent="0.3">
      <c r="A19" t="s">
        <v>5670</v>
      </c>
    </row>
    <row r="20" spans="1:1" x14ac:dyDescent="0.3">
      <c r="A20" t="s">
        <v>5671</v>
      </c>
    </row>
    <row r="21" spans="1:1" x14ac:dyDescent="0.3">
      <c r="A21" t="s">
        <v>5672</v>
      </c>
    </row>
    <row r="22" spans="1:1" x14ac:dyDescent="0.3">
      <c r="A22" t="s">
        <v>5673</v>
      </c>
    </row>
    <row r="23" spans="1:1" x14ac:dyDescent="0.3">
      <c r="A23" t="s">
        <v>5674</v>
      </c>
    </row>
    <row r="24" spans="1:1" x14ac:dyDescent="0.3">
      <c r="A24" t="s">
        <v>5675</v>
      </c>
    </row>
    <row r="25" spans="1:1" x14ac:dyDescent="0.3">
      <c r="A25" t="s">
        <v>5676</v>
      </c>
    </row>
    <row r="26" spans="1:1" x14ac:dyDescent="0.3">
      <c r="A26" t="s">
        <v>5677</v>
      </c>
    </row>
    <row r="27" spans="1:1" x14ac:dyDescent="0.3">
      <c r="A27" t="s">
        <v>5678</v>
      </c>
    </row>
    <row r="29" spans="1:1" x14ac:dyDescent="0.3">
      <c r="A29" t="s">
        <v>5679</v>
      </c>
    </row>
    <row r="30" spans="1:1" x14ac:dyDescent="0.3">
      <c r="A30" t="s">
        <v>5680</v>
      </c>
    </row>
    <row r="31" spans="1:1" x14ac:dyDescent="0.3">
      <c r="A31" t="s">
        <v>5681</v>
      </c>
    </row>
    <row r="32" spans="1:1" x14ac:dyDescent="0.3">
      <c r="A32" t="s">
        <v>5682</v>
      </c>
    </row>
    <row r="33" spans="1:1" x14ac:dyDescent="0.3">
      <c r="A33" t="s">
        <v>5683</v>
      </c>
    </row>
    <row r="34" spans="1:1" x14ac:dyDescent="0.3">
      <c r="A34" t="s">
        <v>5684</v>
      </c>
    </row>
    <row r="35" spans="1:1" x14ac:dyDescent="0.3">
      <c r="A35" t="s">
        <v>5685</v>
      </c>
    </row>
    <row r="36" spans="1:1" x14ac:dyDescent="0.3">
      <c r="A36" t="s">
        <v>5686</v>
      </c>
    </row>
    <row r="37" spans="1:1" x14ac:dyDescent="0.3">
      <c r="A37" t="s">
        <v>5687</v>
      </c>
    </row>
    <row r="38" spans="1:1" x14ac:dyDescent="0.3">
      <c r="A38" t="s">
        <v>5688</v>
      </c>
    </row>
    <row r="39" spans="1:1" x14ac:dyDescent="0.3">
      <c r="A39" t="s">
        <v>5689</v>
      </c>
    </row>
    <row r="40" spans="1:1" x14ac:dyDescent="0.3">
      <c r="A40" t="s">
        <v>5690</v>
      </c>
    </row>
    <row r="41" spans="1:1" x14ac:dyDescent="0.3">
      <c r="A41" t="s">
        <v>5691</v>
      </c>
    </row>
    <row r="42" spans="1:1" x14ac:dyDescent="0.3">
      <c r="A42" t="s">
        <v>5692</v>
      </c>
    </row>
    <row r="43" spans="1:1" x14ac:dyDescent="0.3">
      <c r="A43" t="s">
        <v>5693</v>
      </c>
    </row>
    <row r="44" spans="1:1" x14ac:dyDescent="0.3">
      <c r="A44" t="s">
        <v>5694</v>
      </c>
    </row>
    <row r="45" spans="1:1" x14ac:dyDescent="0.3">
      <c r="A45" t="s">
        <v>5695</v>
      </c>
    </row>
    <row r="46" spans="1:1" x14ac:dyDescent="0.3">
      <c r="A46" t="s">
        <v>5696</v>
      </c>
    </row>
    <row r="47" spans="1:1" x14ac:dyDescent="0.3">
      <c r="A47" t="s">
        <v>5697</v>
      </c>
    </row>
    <row r="48" spans="1:1" x14ac:dyDescent="0.3">
      <c r="A48" t="s">
        <v>5698</v>
      </c>
    </row>
    <row r="49" spans="1:1" x14ac:dyDescent="0.3">
      <c r="A49" t="s">
        <v>5699</v>
      </c>
    </row>
    <row r="50" spans="1:1" x14ac:dyDescent="0.3">
      <c r="A50" t="s">
        <v>5700</v>
      </c>
    </row>
    <row r="51" spans="1:1" x14ac:dyDescent="0.3">
      <c r="A51" t="s">
        <v>5701</v>
      </c>
    </row>
    <row r="52" spans="1:1" x14ac:dyDescent="0.3">
      <c r="A52" t="s">
        <v>5702</v>
      </c>
    </row>
    <row r="53" spans="1:1" x14ac:dyDescent="0.3">
      <c r="A53" t="s">
        <v>5703</v>
      </c>
    </row>
    <row r="54" spans="1:1" x14ac:dyDescent="0.3">
      <c r="A54" t="s">
        <v>5704</v>
      </c>
    </row>
    <row r="55" spans="1:1" x14ac:dyDescent="0.3">
      <c r="A55" t="s">
        <v>5705</v>
      </c>
    </row>
    <row r="56" spans="1:1" x14ac:dyDescent="0.3">
      <c r="A56" t="s">
        <v>5706</v>
      </c>
    </row>
    <row r="57" spans="1:1" x14ac:dyDescent="0.3">
      <c r="A57" t="s">
        <v>5707</v>
      </c>
    </row>
    <row r="59" spans="1:1" x14ac:dyDescent="0.3">
      <c r="A59" t="s">
        <v>5708</v>
      </c>
    </row>
    <row r="60" spans="1:1" x14ac:dyDescent="0.3">
      <c r="A60" t="s">
        <v>5709</v>
      </c>
    </row>
    <row r="61" spans="1:1" x14ac:dyDescent="0.3">
      <c r="A61" t="s">
        <v>5710</v>
      </c>
    </row>
    <row r="62" spans="1:1" x14ac:dyDescent="0.3">
      <c r="A62" t="s">
        <v>5711</v>
      </c>
    </row>
    <row r="63" spans="1:1" x14ac:dyDescent="0.3">
      <c r="A63" t="s">
        <v>5712</v>
      </c>
    </row>
    <row r="64" spans="1:1" x14ac:dyDescent="0.3">
      <c r="A64" t="s">
        <v>5713</v>
      </c>
    </row>
    <row r="65" spans="1:1" x14ac:dyDescent="0.3">
      <c r="A65" t="s">
        <v>5714</v>
      </c>
    </row>
    <row r="66" spans="1:1" x14ac:dyDescent="0.3">
      <c r="A66" t="s">
        <v>5715</v>
      </c>
    </row>
    <row r="67" spans="1:1" x14ac:dyDescent="0.3">
      <c r="A67" t="s">
        <v>5716</v>
      </c>
    </row>
    <row r="68" spans="1:1" x14ac:dyDescent="0.3">
      <c r="A68" t="s">
        <v>5717</v>
      </c>
    </row>
    <row r="69" spans="1:1" x14ac:dyDescent="0.3">
      <c r="A69" t="s">
        <v>5718</v>
      </c>
    </row>
    <row r="70" spans="1:1" x14ac:dyDescent="0.3">
      <c r="A70" t="s">
        <v>16</v>
      </c>
    </row>
    <row r="71" spans="1:1" x14ac:dyDescent="0.3">
      <c r="A71" t="s">
        <v>5719</v>
      </c>
    </row>
    <row r="72" spans="1:1" x14ac:dyDescent="0.3">
      <c r="A72" t="s">
        <v>5720</v>
      </c>
    </row>
    <row r="73" spans="1:1" x14ac:dyDescent="0.3">
      <c r="A73" t="s">
        <v>5721</v>
      </c>
    </row>
    <row r="74" spans="1:1" x14ac:dyDescent="0.3">
      <c r="A74" t="s">
        <v>5722</v>
      </c>
    </row>
    <row r="75" spans="1:1" x14ac:dyDescent="0.3">
      <c r="A75" t="s">
        <v>5723</v>
      </c>
    </row>
    <row r="76" spans="1:1" x14ac:dyDescent="0.3">
      <c r="A76" t="s">
        <v>5724</v>
      </c>
    </row>
    <row r="77" spans="1:1" x14ac:dyDescent="0.3">
      <c r="A77" t="s">
        <v>5725</v>
      </c>
    </row>
    <row r="78" spans="1:1" x14ac:dyDescent="0.3">
      <c r="A78" t="s">
        <v>5726</v>
      </c>
    </row>
    <row r="79" spans="1:1" x14ac:dyDescent="0.3">
      <c r="A79" t="s">
        <v>5727</v>
      </c>
    </row>
    <row r="80" spans="1:1" x14ac:dyDescent="0.3">
      <c r="A80" t="s">
        <v>5728</v>
      </c>
    </row>
    <row r="81" spans="1:1" x14ac:dyDescent="0.3">
      <c r="A81" t="s">
        <v>5729</v>
      </c>
    </row>
    <row r="82" spans="1:1" x14ac:dyDescent="0.3">
      <c r="A82" t="s">
        <v>5730</v>
      </c>
    </row>
    <row r="83" spans="1:1" x14ac:dyDescent="0.3">
      <c r="A83" t="s">
        <v>5731</v>
      </c>
    </row>
    <row r="84" spans="1:1" x14ac:dyDescent="0.3">
      <c r="A84" t="s">
        <v>5732</v>
      </c>
    </row>
    <row r="85" spans="1:1" x14ac:dyDescent="0.3">
      <c r="A85" t="s">
        <v>5733</v>
      </c>
    </row>
    <row r="86" spans="1:1" x14ac:dyDescent="0.3">
      <c r="A86" t="s">
        <v>5734</v>
      </c>
    </row>
    <row r="88" spans="1:1" x14ac:dyDescent="0.3">
      <c r="A88" t="s">
        <v>5735</v>
      </c>
    </row>
    <row r="89" spans="1:1" x14ac:dyDescent="0.3">
      <c r="A89" t="s">
        <v>5736</v>
      </c>
    </row>
    <row r="90" spans="1:1" x14ac:dyDescent="0.3">
      <c r="A90" t="s">
        <v>5737</v>
      </c>
    </row>
    <row r="91" spans="1:1" x14ac:dyDescent="0.3">
      <c r="A91" t="s">
        <v>5738</v>
      </c>
    </row>
    <row r="92" spans="1:1" x14ac:dyDescent="0.3">
      <c r="A92" t="s">
        <v>5739</v>
      </c>
    </row>
    <row r="93" spans="1:1" x14ac:dyDescent="0.3">
      <c r="A93" t="s">
        <v>5740</v>
      </c>
    </row>
    <row r="94" spans="1:1" x14ac:dyDescent="0.3">
      <c r="A94" t="s">
        <v>5741</v>
      </c>
    </row>
    <row r="95" spans="1:1" x14ac:dyDescent="0.3">
      <c r="A95" t="s">
        <v>5742</v>
      </c>
    </row>
    <row r="96" spans="1:1" x14ac:dyDescent="0.3">
      <c r="A96" t="s">
        <v>5743</v>
      </c>
    </row>
    <row r="97" spans="1:1" x14ac:dyDescent="0.3">
      <c r="A97" t="s">
        <v>5744</v>
      </c>
    </row>
    <row r="98" spans="1:1" x14ac:dyDescent="0.3">
      <c r="A98" t="s">
        <v>5745</v>
      </c>
    </row>
    <row r="99" spans="1:1" x14ac:dyDescent="0.3">
      <c r="A99" t="s">
        <v>5746</v>
      </c>
    </row>
    <row r="100" spans="1:1" x14ac:dyDescent="0.3">
      <c r="A100" t="s">
        <v>5747</v>
      </c>
    </row>
    <row r="101" spans="1:1" x14ac:dyDescent="0.3">
      <c r="A101" t="s">
        <v>5748</v>
      </c>
    </row>
    <row r="102" spans="1:1" x14ac:dyDescent="0.3">
      <c r="A102" t="s">
        <v>5749</v>
      </c>
    </row>
    <row r="103" spans="1:1" x14ac:dyDescent="0.3">
      <c r="A103" t="s">
        <v>5750</v>
      </c>
    </row>
    <row r="104" spans="1:1" x14ac:dyDescent="0.3">
      <c r="A104" t="s">
        <v>5751</v>
      </c>
    </row>
    <row r="105" spans="1:1" x14ac:dyDescent="0.3">
      <c r="A105" t="s">
        <v>5752</v>
      </c>
    </row>
    <row r="106" spans="1:1" x14ac:dyDescent="0.3">
      <c r="A106" t="s">
        <v>5753</v>
      </c>
    </row>
    <row r="107" spans="1:1" x14ac:dyDescent="0.3">
      <c r="A107" t="s">
        <v>5754</v>
      </c>
    </row>
    <row r="108" spans="1:1" x14ac:dyDescent="0.3">
      <c r="A108" t="s">
        <v>5755</v>
      </c>
    </row>
    <row r="109" spans="1:1" x14ac:dyDescent="0.3">
      <c r="A109" t="s">
        <v>5756</v>
      </c>
    </row>
    <row r="110" spans="1:1" x14ac:dyDescent="0.3">
      <c r="A110" t="s">
        <v>5757</v>
      </c>
    </row>
    <row r="111" spans="1:1" x14ac:dyDescent="0.3">
      <c r="A111" t="s">
        <v>5758</v>
      </c>
    </row>
    <row r="112" spans="1:1" x14ac:dyDescent="0.3">
      <c r="A112" t="s">
        <v>5759</v>
      </c>
    </row>
    <row r="113" spans="1:1" x14ac:dyDescent="0.3">
      <c r="A113" t="s">
        <v>5760</v>
      </c>
    </row>
    <row r="114" spans="1:1" x14ac:dyDescent="0.3">
      <c r="A114" t="s">
        <v>5761</v>
      </c>
    </row>
    <row r="115" spans="1:1" x14ac:dyDescent="0.3">
      <c r="A115" t="s">
        <v>5762</v>
      </c>
    </row>
    <row r="116" spans="1:1" x14ac:dyDescent="0.3">
      <c r="A116" t="s">
        <v>5763</v>
      </c>
    </row>
    <row r="117" spans="1:1" x14ac:dyDescent="0.3">
      <c r="A117" t="s">
        <v>5764</v>
      </c>
    </row>
    <row r="119" spans="1:1" x14ac:dyDescent="0.3">
      <c r="A119" t="s">
        <v>5765</v>
      </c>
    </row>
    <row r="120" spans="1:1" x14ac:dyDescent="0.3">
      <c r="A120" t="s">
        <v>5766</v>
      </c>
    </row>
    <row r="121" spans="1:1" x14ac:dyDescent="0.3">
      <c r="A121" t="s">
        <v>929</v>
      </c>
    </row>
    <row r="122" spans="1:1" x14ac:dyDescent="0.3">
      <c r="A122" t="s">
        <v>5767</v>
      </c>
    </row>
    <row r="123" spans="1:1" x14ac:dyDescent="0.3">
      <c r="A123" t="s">
        <v>5768</v>
      </c>
    </row>
    <row r="124" spans="1:1" x14ac:dyDescent="0.3">
      <c r="A124" t="s">
        <v>5769</v>
      </c>
    </row>
    <row r="125" spans="1:1" x14ac:dyDescent="0.3">
      <c r="A125" t="s">
        <v>5770</v>
      </c>
    </row>
    <row r="126" spans="1:1" x14ac:dyDescent="0.3">
      <c r="A126" t="s">
        <v>5771</v>
      </c>
    </row>
    <row r="127" spans="1:1" x14ac:dyDescent="0.3">
      <c r="A127" t="s">
        <v>5772</v>
      </c>
    </row>
    <row r="128" spans="1:1" x14ac:dyDescent="0.3">
      <c r="A128" t="s">
        <v>5773</v>
      </c>
    </row>
    <row r="129" spans="1:1" x14ac:dyDescent="0.3">
      <c r="A129" t="s">
        <v>5774</v>
      </c>
    </row>
    <row r="130" spans="1:1" x14ac:dyDescent="0.3">
      <c r="A130" t="s">
        <v>5775</v>
      </c>
    </row>
    <row r="131" spans="1:1" x14ac:dyDescent="0.3">
      <c r="A131" t="s">
        <v>5776</v>
      </c>
    </row>
    <row r="132" spans="1:1" x14ac:dyDescent="0.3">
      <c r="A132" t="s">
        <v>5777</v>
      </c>
    </row>
    <row r="133" spans="1:1" x14ac:dyDescent="0.3">
      <c r="A133" t="s">
        <v>5778</v>
      </c>
    </row>
    <row r="134" spans="1:1" x14ac:dyDescent="0.3">
      <c r="A134" t="s">
        <v>5779</v>
      </c>
    </row>
    <row r="135" spans="1:1" x14ac:dyDescent="0.3">
      <c r="A135" t="s">
        <v>5780</v>
      </c>
    </row>
    <row r="136" spans="1:1" x14ac:dyDescent="0.3">
      <c r="A136" t="s">
        <v>5781</v>
      </c>
    </row>
    <row r="137" spans="1:1" x14ac:dyDescent="0.3">
      <c r="A137" t="s">
        <v>5782</v>
      </c>
    </row>
    <row r="138" spans="1:1" x14ac:dyDescent="0.3">
      <c r="A138" t="s">
        <v>5783</v>
      </c>
    </row>
    <row r="139" spans="1:1" x14ac:dyDescent="0.3">
      <c r="A139" t="s">
        <v>5784</v>
      </c>
    </row>
    <row r="140" spans="1:1" x14ac:dyDescent="0.3">
      <c r="A140" t="s">
        <v>5785</v>
      </c>
    </row>
    <row r="141" spans="1:1" x14ac:dyDescent="0.3">
      <c r="A141" t="s">
        <v>5786</v>
      </c>
    </row>
    <row r="142" spans="1:1" x14ac:dyDescent="0.3">
      <c r="A142" t="s">
        <v>5787</v>
      </c>
    </row>
    <row r="143" spans="1:1" x14ac:dyDescent="0.3">
      <c r="A143" t="s">
        <v>5788</v>
      </c>
    </row>
    <row r="144" spans="1:1" x14ac:dyDescent="0.3">
      <c r="A144" t="s">
        <v>5789</v>
      </c>
    </row>
    <row r="145" spans="1:1" x14ac:dyDescent="0.3">
      <c r="A145" t="s">
        <v>5790</v>
      </c>
    </row>
    <row r="146" spans="1:1" x14ac:dyDescent="0.3">
      <c r="A146" t="s">
        <v>5791</v>
      </c>
    </row>
    <row r="147" spans="1:1" x14ac:dyDescent="0.3">
      <c r="A147" t="s">
        <v>5792</v>
      </c>
    </row>
    <row r="149" spans="1:1" x14ac:dyDescent="0.3">
      <c r="A149" t="s">
        <v>5793</v>
      </c>
    </row>
    <row r="150" spans="1:1" x14ac:dyDescent="0.3">
      <c r="A150" t="s">
        <v>5794</v>
      </c>
    </row>
    <row r="151" spans="1:1" x14ac:dyDescent="0.3">
      <c r="A151" t="s">
        <v>5795</v>
      </c>
    </row>
    <row r="152" spans="1:1" x14ac:dyDescent="0.3">
      <c r="A152" t="s">
        <v>5796</v>
      </c>
    </row>
    <row r="153" spans="1:1" x14ac:dyDescent="0.3">
      <c r="A153" t="s">
        <v>5797</v>
      </c>
    </row>
    <row r="154" spans="1:1" x14ac:dyDescent="0.3">
      <c r="A154" t="s">
        <v>5798</v>
      </c>
    </row>
    <row r="155" spans="1:1" x14ac:dyDescent="0.3">
      <c r="A155" t="s">
        <v>5799</v>
      </c>
    </row>
    <row r="156" spans="1:1" x14ac:dyDescent="0.3">
      <c r="A156" t="s">
        <v>5800</v>
      </c>
    </row>
    <row r="157" spans="1:1" x14ac:dyDescent="0.3">
      <c r="A157" t="s">
        <v>5801</v>
      </c>
    </row>
    <row r="158" spans="1:1" x14ac:dyDescent="0.3">
      <c r="A158" t="s">
        <v>5802</v>
      </c>
    </row>
    <row r="159" spans="1:1" x14ac:dyDescent="0.3">
      <c r="A159" t="s">
        <v>5803</v>
      </c>
    </row>
    <row r="160" spans="1:1" x14ac:dyDescent="0.3">
      <c r="A160" t="s">
        <v>5804</v>
      </c>
    </row>
    <row r="161" spans="1:1" x14ac:dyDescent="0.3">
      <c r="A161" t="s">
        <v>5805</v>
      </c>
    </row>
    <row r="162" spans="1:1" x14ac:dyDescent="0.3">
      <c r="A162" t="s">
        <v>5806</v>
      </c>
    </row>
    <row r="163" spans="1:1" x14ac:dyDescent="0.3">
      <c r="A163" t="s">
        <v>5807</v>
      </c>
    </row>
    <row r="164" spans="1:1" x14ac:dyDescent="0.3">
      <c r="A164" t="s">
        <v>5808</v>
      </c>
    </row>
    <row r="165" spans="1:1" x14ac:dyDescent="0.3">
      <c r="A165" t="s">
        <v>5809</v>
      </c>
    </row>
    <row r="166" spans="1:1" x14ac:dyDescent="0.3">
      <c r="A166" t="s">
        <v>5810</v>
      </c>
    </row>
    <row r="167" spans="1:1" x14ac:dyDescent="0.3">
      <c r="A167" t="s">
        <v>5811</v>
      </c>
    </row>
    <row r="168" spans="1:1" x14ac:dyDescent="0.3">
      <c r="A168" t="s">
        <v>5812</v>
      </c>
    </row>
    <row r="169" spans="1:1" x14ac:dyDescent="0.3">
      <c r="A169" t="s">
        <v>5813</v>
      </c>
    </row>
    <row r="170" spans="1:1" x14ac:dyDescent="0.3">
      <c r="A170" t="s">
        <v>5814</v>
      </c>
    </row>
    <row r="171" spans="1:1" x14ac:dyDescent="0.3">
      <c r="A171" t="s">
        <v>5815</v>
      </c>
    </row>
    <row r="172" spans="1:1" x14ac:dyDescent="0.3">
      <c r="A172" t="s">
        <v>5816</v>
      </c>
    </row>
    <row r="173" spans="1:1" x14ac:dyDescent="0.3">
      <c r="A173" t="s">
        <v>5817</v>
      </c>
    </row>
    <row r="174" spans="1:1" x14ac:dyDescent="0.3">
      <c r="A174" t="s">
        <v>5818</v>
      </c>
    </row>
    <row r="176" spans="1:1" x14ac:dyDescent="0.3">
      <c r="A176" t="s">
        <v>5819</v>
      </c>
    </row>
    <row r="177" spans="1:1" x14ac:dyDescent="0.3">
      <c r="A177" t="s">
        <v>5820</v>
      </c>
    </row>
    <row r="178" spans="1:1" x14ac:dyDescent="0.3">
      <c r="A178" t="s">
        <v>5821</v>
      </c>
    </row>
    <row r="179" spans="1:1" x14ac:dyDescent="0.3">
      <c r="A179" t="s">
        <v>5822</v>
      </c>
    </row>
    <row r="180" spans="1:1" x14ac:dyDescent="0.3">
      <c r="A180" t="s">
        <v>5823</v>
      </c>
    </row>
    <row r="181" spans="1:1" x14ac:dyDescent="0.3">
      <c r="A181" t="s">
        <v>5824</v>
      </c>
    </row>
    <row r="182" spans="1:1" x14ac:dyDescent="0.3">
      <c r="A182" t="s">
        <v>5825</v>
      </c>
    </row>
    <row r="183" spans="1:1" x14ac:dyDescent="0.3">
      <c r="A183" t="s">
        <v>5826</v>
      </c>
    </row>
    <row r="184" spans="1:1" x14ac:dyDescent="0.3">
      <c r="A184" t="s">
        <v>5827</v>
      </c>
    </row>
    <row r="185" spans="1:1" x14ac:dyDescent="0.3">
      <c r="A185" t="s">
        <v>5828</v>
      </c>
    </row>
    <row r="186" spans="1:1" x14ac:dyDescent="0.3">
      <c r="A186" t="s">
        <v>5829</v>
      </c>
    </row>
    <row r="187" spans="1:1" x14ac:dyDescent="0.3">
      <c r="A187" t="s">
        <v>5830</v>
      </c>
    </row>
    <row r="188" spans="1:1" x14ac:dyDescent="0.3">
      <c r="A188" t="s">
        <v>5831</v>
      </c>
    </row>
    <row r="189" spans="1:1" x14ac:dyDescent="0.3">
      <c r="A189" t="s">
        <v>5832</v>
      </c>
    </row>
    <row r="190" spans="1:1" x14ac:dyDescent="0.3">
      <c r="A190" t="s">
        <v>5833</v>
      </c>
    </row>
    <row r="191" spans="1:1" x14ac:dyDescent="0.3">
      <c r="A191" t="s">
        <v>5834</v>
      </c>
    </row>
    <row r="192" spans="1:1" x14ac:dyDescent="0.3">
      <c r="A192" t="s">
        <v>5835</v>
      </c>
    </row>
    <row r="193" spans="1:1" x14ac:dyDescent="0.3">
      <c r="A193" t="s">
        <v>2845</v>
      </c>
    </row>
    <row r="194" spans="1:1" x14ac:dyDescent="0.3">
      <c r="A194" t="s">
        <v>2897</v>
      </c>
    </row>
    <row r="195" spans="1:1" x14ac:dyDescent="0.3">
      <c r="A195" t="s">
        <v>1768</v>
      </c>
    </row>
    <row r="196" spans="1:1" x14ac:dyDescent="0.3">
      <c r="A196" t="s">
        <v>5836</v>
      </c>
    </row>
    <row r="197" spans="1:1" x14ac:dyDescent="0.3">
      <c r="A197" t="s">
        <v>5837</v>
      </c>
    </row>
    <row r="198" spans="1:1" x14ac:dyDescent="0.3">
      <c r="A198" t="s">
        <v>5838</v>
      </c>
    </row>
    <row r="199" spans="1:1" x14ac:dyDescent="0.3">
      <c r="A199" t="s">
        <v>5839</v>
      </c>
    </row>
    <row r="200" spans="1:1" x14ac:dyDescent="0.3">
      <c r="A200" t="s">
        <v>5840</v>
      </c>
    </row>
    <row r="201" spans="1:1" x14ac:dyDescent="0.3">
      <c r="A201" t="s">
        <v>5841</v>
      </c>
    </row>
    <row r="202" spans="1:1" x14ac:dyDescent="0.3">
      <c r="A202" t="s">
        <v>5842</v>
      </c>
    </row>
    <row r="203" spans="1:1" x14ac:dyDescent="0.3">
      <c r="A203" t="s">
        <v>5843</v>
      </c>
    </row>
    <row r="204" spans="1:1" x14ac:dyDescent="0.3">
      <c r="A204" t="s">
        <v>5844</v>
      </c>
    </row>
    <row r="205" spans="1:1" x14ac:dyDescent="0.3">
      <c r="A205" t="s">
        <v>5845</v>
      </c>
    </row>
  </sheetData>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view="pageBreakPreview" topLeftCell="A22" zoomScale="96" zoomScaleNormal="100" zoomScaleSheetLayoutView="96" workbookViewId="0">
      <selection activeCell="A42" sqref="A42"/>
    </sheetView>
  </sheetViews>
  <sheetFormatPr baseColWidth="10" defaultRowHeight="14.4" x14ac:dyDescent="0.3"/>
  <cols>
    <col min="1" max="1" width="79.6640625" customWidth="1"/>
  </cols>
  <sheetData>
    <row r="1" spans="1:1" x14ac:dyDescent="0.3">
      <c r="A1" t="s">
        <v>5656</v>
      </c>
    </row>
    <row r="2" spans="1:1" x14ac:dyDescent="0.3">
      <c r="A2" t="s">
        <v>5657</v>
      </c>
    </row>
    <row r="3" spans="1:1" x14ac:dyDescent="0.3">
      <c r="A3" t="s">
        <v>5658</v>
      </c>
    </row>
    <row r="4" spans="1:1" x14ac:dyDescent="0.3">
      <c r="A4" t="s">
        <v>1768</v>
      </c>
    </row>
    <row r="5" spans="1:1" x14ac:dyDescent="0.3">
      <c r="A5" t="s">
        <v>5846</v>
      </c>
    </row>
    <row r="6" spans="1:1" x14ac:dyDescent="0.3">
      <c r="A6" t="s">
        <v>5847</v>
      </c>
    </row>
    <row r="7" spans="1:1" x14ac:dyDescent="0.3">
      <c r="A7" t="s">
        <v>5848</v>
      </c>
    </row>
    <row r="8" spans="1:1" x14ac:dyDescent="0.3">
      <c r="A8" t="s">
        <v>5849</v>
      </c>
    </row>
    <row r="9" spans="1:1" x14ac:dyDescent="0.3">
      <c r="A9" t="s">
        <v>5850</v>
      </c>
    </row>
    <row r="10" spans="1:1" x14ac:dyDescent="0.3">
      <c r="A10" t="s">
        <v>5851</v>
      </c>
    </row>
    <row r="11" spans="1:1" x14ac:dyDescent="0.3">
      <c r="A11" t="s">
        <v>5852</v>
      </c>
    </row>
    <row r="12" spans="1:1" x14ac:dyDescent="0.3">
      <c r="A12" t="s">
        <v>5853</v>
      </c>
    </row>
    <row r="13" spans="1:1" x14ac:dyDescent="0.3">
      <c r="A13" t="s">
        <v>5854</v>
      </c>
    </row>
    <row r="14" spans="1:1" x14ac:dyDescent="0.3">
      <c r="A14" t="s">
        <v>5855</v>
      </c>
    </row>
    <row r="15" spans="1:1" x14ac:dyDescent="0.3">
      <c r="A15" t="s">
        <v>5856</v>
      </c>
    </row>
    <row r="16" spans="1:1" x14ac:dyDescent="0.3">
      <c r="A16" t="s">
        <v>5857</v>
      </c>
    </row>
    <row r="17" spans="1:1" x14ac:dyDescent="0.3">
      <c r="A17" t="s">
        <v>5858</v>
      </c>
    </row>
    <row r="18" spans="1:1" x14ac:dyDescent="0.3">
      <c r="A18" t="s">
        <v>5859</v>
      </c>
    </row>
    <row r="19" spans="1:1" x14ac:dyDescent="0.3">
      <c r="A19" t="s">
        <v>5872</v>
      </c>
    </row>
    <row r="20" spans="1:1" x14ac:dyDescent="0.3">
      <c r="A20" t="s">
        <v>5873</v>
      </c>
    </row>
    <row r="21" spans="1:1" x14ac:dyDescent="0.3">
      <c r="A21" t="s">
        <v>5874</v>
      </c>
    </row>
    <row r="22" spans="1:1" x14ac:dyDescent="0.3">
      <c r="A22" t="s">
        <v>5875</v>
      </c>
    </row>
    <row r="23" spans="1:1" x14ac:dyDescent="0.3">
      <c r="A23" t="s">
        <v>5860</v>
      </c>
    </row>
    <row r="24" spans="1:1" x14ac:dyDescent="0.3">
      <c r="A24" t="s">
        <v>5861</v>
      </c>
    </row>
    <row r="25" spans="1:1" x14ac:dyDescent="0.3">
      <c r="A25" t="s">
        <v>5862</v>
      </c>
    </row>
    <row r="26" spans="1:1" x14ac:dyDescent="0.3">
      <c r="A26" t="s">
        <v>5863</v>
      </c>
    </row>
    <row r="27" spans="1:1" x14ac:dyDescent="0.3">
      <c r="A27" t="s">
        <v>5864</v>
      </c>
    </row>
    <row r="28" spans="1:1" x14ac:dyDescent="0.3">
      <c r="A28" t="s">
        <v>5865</v>
      </c>
    </row>
    <row r="29" spans="1:1" x14ac:dyDescent="0.3">
      <c r="A29" t="s">
        <v>5876</v>
      </c>
    </row>
    <row r="30" spans="1:1" x14ac:dyDescent="0.3">
      <c r="A30" t="s">
        <v>5877</v>
      </c>
    </row>
    <row r="31" spans="1:1" x14ac:dyDescent="0.3">
      <c r="A31" t="s">
        <v>5878</v>
      </c>
    </row>
    <row r="32" spans="1:1" x14ac:dyDescent="0.3">
      <c r="A32" t="s">
        <v>5879</v>
      </c>
    </row>
    <row r="33" spans="1:1" x14ac:dyDescent="0.3">
      <c r="A33" t="s">
        <v>5880</v>
      </c>
    </row>
    <row r="34" spans="1:1" x14ac:dyDescent="0.3">
      <c r="A34" t="s">
        <v>5881</v>
      </c>
    </row>
    <row r="35" spans="1:1" x14ac:dyDescent="0.3">
      <c r="A35" t="s">
        <v>5866</v>
      </c>
    </row>
    <row r="36" spans="1:1" x14ac:dyDescent="0.3">
      <c r="A36" t="s">
        <v>5867</v>
      </c>
    </row>
    <row r="37" spans="1:1" x14ac:dyDescent="0.3">
      <c r="A37" t="s">
        <v>5868</v>
      </c>
    </row>
    <row r="38" spans="1:1" x14ac:dyDescent="0.3">
      <c r="A38" t="s">
        <v>5852</v>
      </c>
    </row>
    <row r="39" spans="1:1" x14ac:dyDescent="0.3">
      <c r="A39" t="s">
        <v>5869</v>
      </c>
    </row>
    <row r="40" spans="1:1" x14ac:dyDescent="0.3">
      <c r="A40" t="s">
        <v>5870</v>
      </c>
    </row>
    <row r="41" spans="1:1" x14ac:dyDescent="0.3">
      <c r="A41" t="s">
        <v>5871</v>
      </c>
    </row>
  </sheetData>
  <pageMargins left="0.7" right="0.7" top="0.75" bottom="0.75" header="0.3" footer="0.3"/>
  <pageSetup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8"/>
  <sheetViews>
    <sheetView view="pageBreakPreview" topLeftCell="A340" zoomScale="91" zoomScaleNormal="100" zoomScaleSheetLayoutView="91" workbookViewId="0">
      <selection activeCell="A357" sqref="A357"/>
    </sheetView>
  </sheetViews>
  <sheetFormatPr baseColWidth="10" defaultRowHeight="14.4" x14ac:dyDescent="0.3"/>
  <cols>
    <col min="1" max="1" width="86.109375" customWidth="1"/>
  </cols>
  <sheetData>
    <row r="1" spans="1:1" x14ac:dyDescent="0.3">
      <c r="A1" t="s">
        <v>1768</v>
      </c>
    </row>
    <row r="2" spans="1:1" x14ac:dyDescent="0.3">
      <c r="A2" t="s">
        <v>5656</v>
      </c>
    </row>
    <row r="3" spans="1:1" x14ac:dyDescent="0.3">
      <c r="A3" t="s">
        <v>5657</v>
      </c>
    </row>
    <row r="4" spans="1:1" x14ac:dyDescent="0.3">
      <c r="A4" t="s">
        <v>5658</v>
      </c>
    </row>
    <row r="5" spans="1:1" x14ac:dyDescent="0.3">
      <c r="A5" t="s">
        <v>5882</v>
      </c>
    </row>
    <row r="6" spans="1:1" x14ac:dyDescent="0.3">
      <c r="A6" t="s">
        <v>5883</v>
      </c>
    </row>
    <row r="7" spans="1:1" x14ac:dyDescent="0.3">
      <c r="A7" t="s">
        <v>5884</v>
      </c>
    </row>
    <row r="8" spans="1:1" x14ac:dyDescent="0.3">
      <c r="A8" t="s">
        <v>5885</v>
      </c>
    </row>
    <row r="9" spans="1:1" x14ac:dyDescent="0.3">
      <c r="A9" t="s">
        <v>5886</v>
      </c>
    </row>
    <row r="10" spans="1:1" x14ac:dyDescent="0.3">
      <c r="A10" t="s">
        <v>5887</v>
      </c>
    </row>
    <row r="11" spans="1:1" x14ac:dyDescent="0.3">
      <c r="A11" t="s">
        <v>5888</v>
      </c>
    </row>
    <row r="12" spans="1:1" x14ac:dyDescent="0.3">
      <c r="A12" t="s">
        <v>5889</v>
      </c>
    </row>
    <row r="13" spans="1:1" x14ac:dyDescent="0.3">
      <c r="A13" t="s">
        <v>5890</v>
      </c>
    </row>
    <row r="14" spans="1:1" x14ac:dyDescent="0.3">
      <c r="A14" t="s">
        <v>5891</v>
      </c>
    </row>
    <row r="15" spans="1:1" x14ac:dyDescent="0.3">
      <c r="A15" t="s">
        <v>5892</v>
      </c>
    </row>
    <row r="16" spans="1:1" x14ac:dyDescent="0.3">
      <c r="A16" t="s">
        <v>5893</v>
      </c>
    </row>
    <row r="17" spans="1:1" x14ac:dyDescent="0.3">
      <c r="A17" t="s">
        <v>5894</v>
      </c>
    </row>
    <row r="18" spans="1:1" x14ac:dyDescent="0.3">
      <c r="A18" t="s">
        <v>5895</v>
      </c>
    </row>
    <row r="19" spans="1:1" x14ac:dyDescent="0.3">
      <c r="A19" t="s">
        <v>5896</v>
      </c>
    </row>
    <row r="20" spans="1:1" x14ac:dyDescent="0.3">
      <c r="A20" t="s">
        <v>5897</v>
      </c>
    </row>
    <row r="21" spans="1:1" x14ac:dyDescent="0.3">
      <c r="A21" t="s">
        <v>5898</v>
      </c>
    </row>
    <row r="22" spans="1:1" x14ac:dyDescent="0.3">
      <c r="A22" t="s">
        <v>5899</v>
      </c>
    </row>
    <row r="23" spans="1:1" x14ac:dyDescent="0.3">
      <c r="A23" t="s">
        <v>5900</v>
      </c>
    </row>
    <row r="24" spans="1:1" x14ac:dyDescent="0.3">
      <c r="A24" t="s">
        <v>5901</v>
      </c>
    </row>
    <row r="25" spans="1:1" x14ac:dyDescent="0.3">
      <c r="A25" t="s">
        <v>5902</v>
      </c>
    </row>
    <row r="26" spans="1:1" x14ac:dyDescent="0.3">
      <c r="A26" t="s">
        <v>5903</v>
      </c>
    </row>
    <row r="27" spans="1:1" x14ac:dyDescent="0.3">
      <c r="A27" t="e">
        <f>- clasificación Administrativa.</f>
        <v>#NAME?</v>
      </c>
    </row>
    <row r="28" spans="1:1" x14ac:dyDescent="0.3">
      <c r="A28" t="s">
        <v>5904</v>
      </c>
    </row>
    <row r="29" spans="1:1" x14ac:dyDescent="0.3">
      <c r="A29" t="e">
        <f>- clasificación Programática.</f>
        <v>#NAME?</v>
      </c>
    </row>
    <row r="30" spans="1:1" x14ac:dyDescent="0.3">
      <c r="A30" t="e">
        <f>- Clasificador por Tipo de gasto</f>
        <v>#NAME?</v>
      </c>
    </row>
    <row r="31" spans="1:1" x14ac:dyDescent="0.3">
      <c r="A31" t="s">
        <v>5905</v>
      </c>
    </row>
    <row r="32" spans="1:1" x14ac:dyDescent="0.3">
      <c r="A32" t="e">
        <f>- Clasificador por Fuentes de Financiamiento.</f>
        <v>#NAME?</v>
      </c>
    </row>
    <row r="33" spans="1:1" x14ac:dyDescent="0.3">
      <c r="A33" t="s">
        <v>5906</v>
      </c>
    </row>
    <row r="34" spans="1:1" x14ac:dyDescent="0.3">
      <c r="A34" t="s">
        <v>5907</v>
      </c>
    </row>
    <row r="35" spans="1:1" x14ac:dyDescent="0.3">
      <c r="A35" t="s">
        <v>5908</v>
      </c>
    </row>
    <row r="36" spans="1:1" x14ac:dyDescent="0.3">
      <c r="A36" t="e">
        <f>- mantener un adecuado control sobre el ejercicio del gasto.</f>
        <v>#NAME?</v>
      </c>
    </row>
    <row r="37" spans="1:1" x14ac:dyDescent="0.3">
      <c r="A37" t="e">
        <f>- Lograr mayor eficiencia y racionalización del gasto en las diferentes dependencias</f>
        <v>#NAME?</v>
      </c>
    </row>
    <row r="38" spans="1:1" x14ac:dyDescent="0.3">
      <c r="A38" t="s">
        <v>5909</v>
      </c>
    </row>
    <row r="39" spans="1:1" x14ac:dyDescent="0.3">
      <c r="A39" t="e">
        <f>- Promover la transparencia en el manejo de los recursos.</f>
        <v>#NAME?</v>
      </c>
    </row>
    <row r="40" spans="1:1" x14ac:dyDescent="0.3">
      <c r="A40" t="e">
        <f>- Regular la operación del manejo de los gastos por comprobar.</f>
        <v>#NAME?</v>
      </c>
    </row>
    <row r="41" spans="1:1" x14ac:dyDescent="0.3">
      <c r="A41" t="s">
        <v>5910</v>
      </c>
    </row>
    <row r="42" spans="1:1" x14ac:dyDescent="0.3">
      <c r="A42" t="s">
        <v>5911</v>
      </c>
    </row>
    <row r="43" spans="1:1" x14ac:dyDescent="0.3">
      <c r="A43" t="s">
        <v>5912</v>
      </c>
    </row>
    <row r="44" spans="1:1" x14ac:dyDescent="0.3">
      <c r="A44" t="s">
        <v>5913</v>
      </c>
    </row>
    <row r="45" spans="1:1" x14ac:dyDescent="0.3">
      <c r="A45" t="s">
        <v>5914</v>
      </c>
    </row>
    <row r="46" spans="1:1" x14ac:dyDescent="0.3">
      <c r="A46" t="s">
        <v>5915</v>
      </c>
    </row>
    <row r="47" spans="1:1" x14ac:dyDescent="0.3">
      <c r="A47" t="s">
        <v>5916</v>
      </c>
    </row>
    <row r="48" spans="1:1" x14ac:dyDescent="0.3">
      <c r="A48" t="s">
        <v>5917</v>
      </c>
    </row>
    <row r="49" spans="1:1" x14ac:dyDescent="0.3">
      <c r="A49" t="s">
        <v>5918</v>
      </c>
    </row>
    <row r="50" spans="1:1" x14ac:dyDescent="0.3">
      <c r="A50" t="s">
        <v>5919</v>
      </c>
    </row>
    <row r="51" spans="1:1" x14ac:dyDescent="0.3">
      <c r="A51" t="s">
        <v>5920</v>
      </c>
    </row>
    <row r="52" spans="1:1" x14ac:dyDescent="0.3">
      <c r="A52" t="s">
        <v>5921</v>
      </c>
    </row>
    <row r="53" spans="1:1" x14ac:dyDescent="0.3">
      <c r="A53" t="s">
        <v>5922</v>
      </c>
    </row>
    <row r="54" spans="1:1" x14ac:dyDescent="0.3">
      <c r="A54" t="s">
        <v>5923</v>
      </c>
    </row>
    <row r="55" spans="1:1" x14ac:dyDescent="0.3">
      <c r="A55" t="s">
        <v>5924</v>
      </c>
    </row>
    <row r="56" spans="1:1" x14ac:dyDescent="0.3">
      <c r="A56" t="s">
        <v>5925</v>
      </c>
    </row>
    <row r="57" spans="1:1" x14ac:dyDescent="0.3">
      <c r="A57" t="s">
        <v>5926</v>
      </c>
    </row>
    <row r="58" spans="1:1" x14ac:dyDescent="0.3">
      <c r="A58" t="s">
        <v>5927</v>
      </c>
    </row>
    <row r="59" spans="1:1" x14ac:dyDescent="0.3">
      <c r="A59" t="s">
        <v>5928</v>
      </c>
    </row>
    <row r="60" spans="1:1" x14ac:dyDescent="0.3">
      <c r="A60" t="e">
        <f>- Parten de las conciliaciones bancarias, con saldo positivo en cuentas de banco respectivas</f>
        <v>#NAME?</v>
      </c>
    </row>
    <row r="61" spans="1:1" x14ac:dyDescent="0.3">
      <c r="A61" t="s">
        <v>5929</v>
      </c>
    </row>
    <row r="62" spans="1:1" x14ac:dyDescent="0.3">
      <c r="A62" t="s">
        <v>5930</v>
      </c>
    </row>
    <row r="63" spans="1:1" x14ac:dyDescent="0.3">
      <c r="A63" t="e">
        <f>- Recepción de comprobación (factura cfdi, recibo de egresos, recibo de honorarios, etc.) para</f>
        <v>#NAME?</v>
      </c>
    </row>
    <row r="64" spans="1:1" x14ac:dyDescent="0.3">
      <c r="A64" t="s">
        <v>5931</v>
      </c>
    </row>
    <row r="65" spans="1:1" x14ac:dyDescent="0.3">
      <c r="A65" t="e">
        <f>- Elaboración del cheque y póliza propia o exclusiva del municipio (formato interno) o</f>
        <v>#NAME?</v>
      </c>
    </row>
    <row r="66" spans="1:1" x14ac:dyDescent="0.3">
      <c r="A66" t="s">
        <v>5932</v>
      </c>
    </row>
    <row r="67" spans="1:1" x14ac:dyDescent="0.3">
      <c r="A67" t="s">
        <v>5933</v>
      </c>
    </row>
    <row r="68" spans="1:1" x14ac:dyDescent="0.3">
      <c r="A68" t="e">
        <f>- Adjudicación de códigos contable.</f>
        <v>#NAME?</v>
      </c>
    </row>
    <row r="69" spans="1:1" x14ac:dyDescent="0.3">
      <c r="A69" t="e">
        <f>- Elaboración de tiras tabulares.</f>
        <v>#NAME?</v>
      </c>
    </row>
    <row r="70" spans="1:1" x14ac:dyDescent="0.3">
      <c r="A70" t="e">
        <f>- Elaboración de póliza del sistema con todos sus momentos contables de acuerdo al</f>
        <v>#NAME?</v>
      </c>
    </row>
    <row r="71" spans="1:1" x14ac:dyDescent="0.3">
      <c r="A71" t="s">
        <v>5934</v>
      </c>
    </row>
    <row r="72" spans="1:1" x14ac:dyDescent="0.3">
      <c r="A72" t="e">
        <f>- Emisión de pólizas del sistema contable.</f>
        <v>#NAME?</v>
      </c>
    </row>
    <row r="73" spans="1:1" x14ac:dyDescent="0.3">
      <c r="A73" t="e">
        <f>- Elaboración y conjunción de todos los elementos que conforman la comprobación del egreso</f>
        <v>#NAME?</v>
      </c>
    </row>
    <row r="74" spans="1:1" x14ac:dyDescent="0.3">
      <c r="A74" t="s">
        <v>5935</v>
      </c>
    </row>
    <row r="75" spans="1:1" x14ac:dyDescent="0.3">
      <c r="A75" t="s">
        <v>5936</v>
      </c>
    </row>
    <row r="76" spans="1:1" x14ac:dyDescent="0.3">
      <c r="A76" t="e">
        <f>- Finalidad del trabajo reflejado en los estados financieros, al cierre del periodo o cuenta</f>
        <v>#NAME?</v>
      </c>
    </row>
    <row r="77" spans="1:1" x14ac:dyDescent="0.3">
      <c r="A77" t="s">
        <v>5937</v>
      </c>
    </row>
    <row r="78" spans="1:1" x14ac:dyDescent="0.3">
      <c r="A78" t="s">
        <v>5938</v>
      </c>
    </row>
    <row r="79" spans="1:1" x14ac:dyDescent="0.3">
      <c r="A79" t="s">
        <v>5939</v>
      </c>
    </row>
    <row r="80" spans="1:1" x14ac:dyDescent="0.3">
      <c r="A80" t="s">
        <v>5940</v>
      </c>
    </row>
    <row r="81" spans="1:1" x14ac:dyDescent="0.3">
      <c r="A81" t="s">
        <v>5941</v>
      </c>
    </row>
    <row r="82" spans="1:1" x14ac:dyDescent="0.3">
      <c r="A82" t="s">
        <v>5942</v>
      </c>
    </row>
    <row r="83" spans="1:1" x14ac:dyDescent="0.3">
      <c r="A83" t="s">
        <v>5943</v>
      </c>
    </row>
    <row r="84" spans="1:1" x14ac:dyDescent="0.3">
      <c r="A84" t="s">
        <v>5944</v>
      </c>
    </row>
    <row r="85" spans="1:1" x14ac:dyDescent="0.3">
      <c r="A85" t="s">
        <v>5945</v>
      </c>
    </row>
    <row r="86" spans="1:1" x14ac:dyDescent="0.3">
      <c r="A86" t="s">
        <v>5946</v>
      </c>
    </row>
    <row r="87" spans="1:1" x14ac:dyDescent="0.3">
      <c r="A87" t="s">
        <v>5947</v>
      </c>
    </row>
    <row r="88" spans="1:1" x14ac:dyDescent="0.3">
      <c r="A88" t="s">
        <v>5948</v>
      </c>
    </row>
    <row r="89" spans="1:1" x14ac:dyDescent="0.3">
      <c r="A89" t="s">
        <v>5949</v>
      </c>
    </row>
    <row r="90" spans="1:1" x14ac:dyDescent="0.3">
      <c r="A90" t="s">
        <v>5950</v>
      </c>
    </row>
    <row r="91" spans="1:1" x14ac:dyDescent="0.3">
      <c r="A91" t="s">
        <v>5928</v>
      </c>
    </row>
    <row r="92" spans="1:1" x14ac:dyDescent="0.3">
      <c r="A92" t="s">
        <v>5951</v>
      </c>
    </row>
    <row r="93" spans="1:1" x14ac:dyDescent="0.3">
      <c r="A93" t="s">
        <v>5952</v>
      </c>
    </row>
    <row r="94" spans="1:1" x14ac:dyDescent="0.3">
      <c r="A94" t="s">
        <v>5953</v>
      </c>
    </row>
    <row r="95" spans="1:1" x14ac:dyDescent="0.3">
      <c r="A95" t="s">
        <v>5954</v>
      </c>
    </row>
    <row r="96" spans="1:1" x14ac:dyDescent="0.3">
      <c r="A96" t="s">
        <v>5955</v>
      </c>
    </row>
    <row r="97" spans="1:1" x14ac:dyDescent="0.3">
      <c r="A97" t="s">
        <v>5956</v>
      </c>
    </row>
    <row r="98" spans="1:1" x14ac:dyDescent="0.3">
      <c r="A98" t="s">
        <v>5957</v>
      </c>
    </row>
    <row r="99" spans="1:1" x14ac:dyDescent="0.3">
      <c r="A99" t="s">
        <v>5958</v>
      </c>
    </row>
    <row r="100" spans="1:1" x14ac:dyDescent="0.3">
      <c r="A100" t="s">
        <v>5959</v>
      </c>
    </row>
    <row r="101" spans="1:1" x14ac:dyDescent="0.3">
      <c r="A101" t="s">
        <v>5960</v>
      </c>
    </row>
    <row r="102" spans="1:1" x14ac:dyDescent="0.3">
      <c r="A102" t="s">
        <v>5961</v>
      </c>
    </row>
    <row r="103" spans="1:1" x14ac:dyDescent="0.3">
      <c r="A103" t="s">
        <v>5962</v>
      </c>
    </row>
    <row r="104" spans="1:1" x14ac:dyDescent="0.3">
      <c r="A104" t="s">
        <v>5963</v>
      </c>
    </row>
    <row r="105" spans="1:1" x14ac:dyDescent="0.3">
      <c r="A105" t="s">
        <v>5964</v>
      </c>
    </row>
    <row r="106" spans="1:1" x14ac:dyDescent="0.3">
      <c r="A106" t="s">
        <v>5965</v>
      </c>
    </row>
    <row r="107" spans="1:1" x14ac:dyDescent="0.3">
      <c r="A107" t="s">
        <v>5966</v>
      </c>
    </row>
    <row r="108" spans="1:1" x14ac:dyDescent="0.3">
      <c r="A108" t="s">
        <v>5967</v>
      </c>
    </row>
    <row r="109" spans="1:1" x14ac:dyDescent="0.3">
      <c r="A109" t="s">
        <v>5968</v>
      </c>
    </row>
    <row r="110" spans="1:1" x14ac:dyDescent="0.3">
      <c r="A110" t="s">
        <v>5969</v>
      </c>
    </row>
    <row r="111" spans="1:1" x14ac:dyDescent="0.3">
      <c r="A111" t="s">
        <v>5970</v>
      </c>
    </row>
    <row r="112" spans="1:1" x14ac:dyDescent="0.3">
      <c r="A112" t="s">
        <v>5971</v>
      </c>
    </row>
    <row r="113" spans="1:1" x14ac:dyDescent="0.3">
      <c r="A113" t="s">
        <v>5972</v>
      </c>
    </row>
    <row r="114" spans="1:1" x14ac:dyDescent="0.3">
      <c r="A114" t="s">
        <v>5973</v>
      </c>
    </row>
    <row r="115" spans="1:1" x14ac:dyDescent="0.3">
      <c r="A115" t="s">
        <v>5974</v>
      </c>
    </row>
    <row r="116" spans="1:1" x14ac:dyDescent="0.3">
      <c r="A116" t="s">
        <v>5975</v>
      </c>
    </row>
    <row r="117" spans="1:1" x14ac:dyDescent="0.3">
      <c r="A117" t="s">
        <v>5976</v>
      </c>
    </row>
    <row r="118" spans="1:1" x14ac:dyDescent="0.3">
      <c r="A118" t="e">
        <f>- en complemento a la definición anterior, se Debe registrar como gasto</f>
        <v>#NAME?</v>
      </c>
    </row>
    <row r="119" spans="1:1" x14ac:dyDescent="0.3">
      <c r="A119" t="s">
        <v>5977</v>
      </c>
    </row>
    <row r="120" spans="1:1" x14ac:dyDescent="0.3">
      <c r="A120" t="e">
        <f>- en el caso de “gastos en personal” de planta permanente o fija y otros de</f>
        <v>#NAME?</v>
      </c>
    </row>
    <row r="121" spans="1:1" x14ac:dyDescent="0.3">
      <c r="A121" t="s">
        <v>5978</v>
      </c>
    </row>
    <row r="122" spans="1:1" x14ac:dyDescent="0.3">
      <c r="A122" t="s">
        <v>5979</v>
      </c>
    </row>
    <row r="123" spans="1:1" x14ac:dyDescent="0.3">
      <c r="A123" t="s">
        <v>5980</v>
      </c>
    </row>
    <row r="124" spans="1:1" x14ac:dyDescent="0.3">
      <c r="A124" t="s">
        <v>5981</v>
      </c>
    </row>
    <row r="125" spans="1:1" x14ac:dyDescent="0.3">
      <c r="A125" t="s">
        <v>5982</v>
      </c>
    </row>
    <row r="126" spans="1:1" x14ac:dyDescent="0.3">
      <c r="A126" t="s">
        <v>5983</v>
      </c>
    </row>
    <row r="127" spans="1:1" x14ac:dyDescent="0.3">
      <c r="A127" t="s">
        <v>5984</v>
      </c>
    </row>
    <row r="128" spans="1:1" x14ac:dyDescent="0.3">
      <c r="A128" t="s">
        <v>5985</v>
      </c>
    </row>
    <row r="129" spans="1:1" x14ac:dyDescent="0.3">
      <c r="A129" t="s">
        <v>5986</v>
      </c>
    </row>
    <row r="130" spans="1:1" x14ac:dyDescent="0.3">
      <c r="A130" t="e">
        <f>- en el caso de transferencias, subsidios y/o subvenciones, el compromiso</f>
        <v>#NAME?</v>
      </c>
    </row>
    <row r="131" spans="1:1" x14ac:dyDescent="0.3">
      <c r="A131" t="s">
        <v>5987</v>
      </c>
    </row>
    <row r="132" spans="1:1" x14ac:dyDescent="0.3">
      <c r="A132" t="s">
        <v>5988</v>
      </c>
    </row>
    <row r="133" spans="1:1" x14ac:dyDescent="0.3">
      <c r="A133" t="s">
        <v>5989</v>
      </c>
    </row>
    <row r="134" spans="1:1" x14ac:dyDescent="0.3">
      <c r="A134" t="s">
        <v>5990</v>
      </c>
    </row>
    <row r="135" spans="1:1" x14ac:dyDescent="0.3">
      <c r="A135" t="s">
        <v>5991</v>
      </c>
    </row>
    <row r="136" spans="1:1" x14ac:dyDescent="0.3">
      <c r="A136" t="s">
        <v>5992</v>
      </c>
    </row>
    <row r="137" spans="1:1" x14ac:dyDescent="0.3">
      <c r="A137" t="s">
        <v>5993</v>
      </c>
    </row>
    <row r="138" spans="1:1" x14ac:dyDescent="0.3">
      <c r="A138" t="s">
        <v>5994</v>
      </c>
    </row>
    <row r="139" spans="1:1" x14ac:dyDescent="0.3">
      <c r="A139" t="s">
        <v>5995</v>
      </c>
    </row>
    <row r="140" spans="1:1" x14ac:dyDescent="0.3">
      <c r="A140" t="s">
        <v>5996</v>
      </c>
    </row>
    <row r="141" spans="1:1" x14ac:dyDescent="0.3">
      <c r="A141" t="s">
        <v>5997</v>
      </c>
    </row>
    <row r="142" spans="1:1" x14ac:dyDescent="0.3">
      <c r="A142" t="s">
        <v>5998</v>
      </c>
    </row>
    <row r="143" spans="1:1" x14ac:dyDescent="0.3">
      <c r="A143" t="s">
        <v>5999</v>
      </c>
    </row>
    <row r="144" spans="1:1" x14ac:dyDescent="0.3">
      <c r="A144" t="s">
        <v>6000</v>
      </c>
    </row>
    <row r="145" spans="1:1" x14ac:dyDescent="0.3">
      <c r="A145" t="s">
        <v>6001</v>
      </c>
    </row>
    <row r="146" spans="1:1" x14ac:dyDescent="0.3">
      <c r="A146" t="s">
        <v>6002</v>
      </c>
    </row>
    <row r="147" spans="1:1" x14ac:dyDescent="0.3">
      <c r="A147" t="s">
        <v>6003</v>
      </c>
    </row>
    <row r="148" spans="1:1" x14ac:dyDescent="0.3">
      <c r="A148" t="s">
        <v>6004</v>
      </c>
    </row>
    <row r="149" spans="1:1" x14ac:dyDescent="0.3">
      <c r="A149" t="s">
        <v>6005</v>
      </c>
    </row>
    <row r="150" spans="1:1" x14ac:dyDescent="0.3">
      <c r="A150" t="s">
        <v>6006</v>
      </c>
    </row>
    <row r="151" spans="1:1" x14ac:dyDescent="0.3">
      <c r="A151" t="s">
        <v>6007</v>
      </c>
    </row>
    <row r="152" spans="1:1" x14ac:dyDescent="0.3">
      <c r="A152" t="s">
        <v>6008</v>
      </c>
    </row>
    <row r="153" spans="1:1" x14ac:dyDescent="0.3">
      <c r="A153" t="s">
        <v>6009</v>
      </c>
    </row>
    <row r="154" spans="1:1" x14ac:dyDescent="0.3">
      <c r="A154" t="s">
        <v>6010</v>
      </c>
    </row>
    <row r="155" spans="1:1" x14ac:dyDescent="0.3">
      <c r="A155" t="s">
        <v>6011</v>
      </c>
    </row>
    <row r="156" spans="1:1" x14ac:dyDescent="0.3">
      <c r="A156" t="s">
        <v>6012</v>
      </c>
    </row>
    <row r="157" spans="1:1" x14ac:dyDescent="0.3">
      <c r="A157" t="s">
        <v>6013</v>
      </c>
    </row>
    <row r="158" spans="1:1" x14ac:dyDescent="0.3">
      <c r="A158" t="s">
        <v>6014</v>
      </c>
    </row>
    <row r="159" spans="1:1" x14ac:dyDescent="0.3">
      <c r="A159" t="s">
        <v>6015</v>
      </c>
    </row>
    <row r="160" spans="1:1" x14ac:dyDescent="0.3">
      <c r="A160" t="s">
        <v>6016</v>
      </c>
    </row>
    <row r="161" spans="1:1" x14ac:dyDescent="0.3">
      <c r="A161" t="s">
        <v>6017</v>
      </c>
    </row>
    <row r="162" spans="1:1" x14ac:dyDescent="0.3">
      <c r="A162" t="s">
        <v>6018</v>
      </c>
    </row>
    <row r="163" spans="1:1" x14ac:dyDescent="0.3">
      <c r="A163" t="s">
        <v>6019</v>
      </c>
    </row>
    <row r="164" spans="1:1" x14ac:dyDescent="0.3">
      <c r="A164" t="s">
        <v>6020</v>
      </c>
    </row>
    <row r="165" spans="1:1" x14ac:dyDescent="0.3">
      <c r="A165" t="s">
        <v>6021</v>
      </c>
    </row>
    <row r="166" spans="1:1" x14ac:dyDescent="0.3">
      <c r="A166" t="s">
        <v>6022</v>
      </c>
    </row>
    <row r="167" spans="1:1" x14ac:dyDescent="0.3">
      <c r="A167" t="s">
        <v>6023</v>
      </c>
    </row>
    <row r="168" spans="1:1" x14ac:dyDescent="0.3">
      <c r="A168" t="s">
        <v>6024</v>
      </c>
    </row>
    <row r="169" spans="1:1" x14ac:dyDescent="0.3">
      <c r="A169" t="s">
        <v>6025</v>
      </c>
    </row>
    <row r="170" spans="1:1" x14ac:dyDescent="0.3">
      <c r="A170" t="s">
        <v>6026</v>
      </c>
    </row>
    <row r="171" spans="1:1" x14ac:dyDescent="0.3">
      <c r="A171" t="s">
        <v>6027</v>
      </c>
    </row>
    <row r="172" spans="1:1" x14ac:dyDescent="0.3">
      <c r="A172" t="s">
        <v>6028</v>
      </c>
    </row>
    <row r="173" spans="1:1" x14ac:dyDescent="0.3">
      <c r="A173" t="s">
        <v>6029</v>
      </c>
    </row>
    <row r="174" spans="1:1" x14ac:dyDescent="0.3">
      <c r="A174" t="s">
        <v>6030</v>
      </c>
    </row>
    <row r="175" spans="1:1" x14ac:dyDescent="0.3">
      <c r="A175" t="s">
        <v>6031</v>
      </c>
    </row>
    <row r="176" spans="1:1" x14ac:dyDescent="0.3">
      <c r="A176" t="s">
        <v>6030</v>
      </c>
    </row>
    <row r="177" spans="1:1" x14ac:dyDescent="0.3">
      <c r="A177" t="s">
        <v>6032</v>
      </c>
    </row>
    <row r="178" spans="1:1" x14ac:dyDescent="0.3">
      <c r="A178" t="s">
        <v>6033</v>
      </c>
    </row>
    <row r="179" spans="1:1" x14ac:dyDescent="0.3">
      <c r="A179" t="s">
        <v>6034</v>
      </c>
    </row>
    <row r="180" spans="1:1" x14ac:dyDescent="0.3">
      <c r="A180" t="s">
        <v>6035</v>
      </c>
    </row>
    <row r="181" spans="1:1" x14ac:dyDescent="0.3">
      <c r="A181" t="s">
        <v>6036</v>
      </c>
    </row>
    <row r="182" spans="1:1" x14ac:dyDescent="0.3">
      <c r="A182" t="s">
        <v>6037</v>
      </c>
    </row>
    <row r="183" spans="1:1" x14ac:dyDescent="0.3">
      <c r="A183" t="s">
        <v>6038</v>
      </c>
    </row>
    <row r="184" spans="1:1" x14ac:dyDescent="0.3">
      <c r="A184" t="s">
        <v>6039</v>
      </c>
    </row>
    <row r="185" spans="1:1" x14ac:dyDescent="0.3">
      <c r="A185" t="s">
        <v>6040</v>
      </c>
    </row>
    <row r="186" spans="1:1" x14ac:dyDescent="0.3">
      <c r="A186" t="s">
        <v>6041</v>
      </c>
    </row>
    <row r="187" spans="1:1" x14ac:dyDescent="0.3">
      <c r="A187" t="s">
        <v>6042</v>
      </c>
    </row>
    <row r="188" spans="1:1" x14ac:dyDescent="0.3">
      <c r="A188" t="s">
        <v>6043</v>
      </c>
    </row>
    <row r="189" spans="1:1" x14ac:dyDescent="0.3">
      <c r="A189" t="s">
        <v>6044</v>
      </c>
    </row>
    <row r="190" spans="1:1" x14ac:dyDescent="0.3">
      <c r="A190" t="s">
        <v>6045</v>
      </c>
    </row>
    <row r="191" spans="1:1" x14ac:dyDescent="0.3">
      <c r="A191" t="s">
        <v>6046</v>
      </c>
    </row>
    <row r="192" spans="1:1" x14ac:dyDescent="0.3">
      <c r="A192" t="s">
        <v>6047</v>
      </c>
    </row>
    <row r="193" spans="1:1" x14ac:dyDescent="0.3">
      <c r="A193" t="s">
        <v>6048</v>
      </c>
    </row>
    <row r="194" spans="1:1" x14ac:dyDescent="0.3">
      <c r="A194" t="s">
        <v>6049</v>
      </c>
    </row>
    <row r="195" spans="1:1" x14ac:dyDescent="0.3">
      <c r="A195" t="s">
        <v>6050</v>
      </c>
    </row>
    <row r="196" spans="1:1" x14ac:dyDescent="0.3">
      <c r="A196" t="s">
        <v>6051</v>
      </c>
    </row>
    <row r="197" spans="1:1" x14ac:dyDescent="0.3">
      <c r="A197" t="s">
        <v>6052</v>
      </c>
    </row>
    <row r="198" spans="1:1" x14ac:dyDescent="0.3">
      <c r="A198" t="s">
        <v>6053</v>
      </c>
    </row>
    <row r="199" spans="1:1" x14ac:dyDescent="0.3">
      <c r="A199" t="s">
        <v>6054</v>
      </c>
    </row>
    <row r="200" spans="1:1" x14ac:dyDescent="0.3">
      <c r="A200" t="s">
        <v>6055</v>
      </c>
    </row>
    <row r="201" spans="1:1" x14ac:dyDescent="0.3">
      <c r="A201" t="s">
        <v>6056</v>
      </c>
    </row>
    <row r="202" spans="1:1" x14ac:dyDescent="0.3">
      <c r="A202" t="s">
        <v>6057</v>
      </c>
    </row>
    <row r="203" spans="1:1" x14ac:dyDescent="0.3">
      <c r="A203" t="s">
        <v>6058</v>
      </c>
    </row>
    <row r="204" spans="1:1" x14ac:dyDescent="0.3">
      <c r="A204" t="s">
        <v>6059</v>
      </c>
    </row>
    <row r="205" spans="1:1" x14ac:dyDescent="0.3">
      <c r="A205" t="s">
        <v>6060</v>
      </c>
    </row>
    <row r="206" spans="1:1" x14ac:dyDescent="0.3">
      <c r="A206" t="s">
        <v>6061</v>
      </c>
    </row>
    <row r="207" spans="1:1" x14ac:dyDescent="0.3">
      <c r="A207" t="s">
        <v>6062</v>
      </c>
    </row>
    <row r="208" spans="1:1" x14ac:dyDescent="0.3">
      <c r="A208" t="s">
        <v>6063</v>
      </c>
    </row>
    <row r="209" spans="1:1" x14ac:dyDescent="0.3">
      <c r="A209" t="s">
        <v>6064</v>
      </c>
    </row>
    <row r="210" spans="1:1" x14ac:dyDescent="0.3">
      <c r="A210" t="s">
        <v>6065</v>
      </c>
    </row>
    <row r="211" spans="1:1" x14ac:dyDescent="0.3">
      <c r="A211" t="s">
        <v>6066</v>
      </c>
    </row>
    <row r="212" spans="1:1" x14ac:dyDescent="0.3">
      <c r="A212" t="s">
        <v>6067</v>
      </c>
    </row>
    <row r="213" spans="1:1" x14ac:dyDescent="0.3">
      <c r="A213" t="s">
        <v>6068</v>
      </c>
    </row>
    <row r="214" spans="1:1" x14ac:dyDescent="0.3">
      <c r="A214" t="s">
        <v>6069</v>
      </c>
    </row>
    <row r="215" spans="1:1" x14ac:dyDescent="0.3">
      <c r="A215" t="s">
        <v>6070</v>
      </c>
    </row>
    <row r="216" spans="1:1" x14ac:dyDescent="0.3">
      <c r="A216" t="s">
        <v>6071</v>
      </c>
    </row>
    <row r="217" spans="1:1" x14ac:dyDescent="0.3">
      <c r="A217" t="s">
        <v>6072</v>
      </c>
    </row>
    <row r="218" spans="1:1" x14ac:dyDescent="0.3">
      <c r="A218" t="s">
        <v>6073</v>
      </c>
    </row>
    <row r="219" spans="1:1" x14ac:dyDescent="0.3">
      <c r="A219" t="s">
        <v>6074</v>
      </c>
    </row>
    <row r="220" spans="1:1" x14ac:dyDescent="0.3">
      <c r="A220" t="s">
        <v>6075</v>
      </c>
    </row>
    <row r="221" spans="1:1" x14ac:dyDescent="0.3">
      <c r="A221" t="s">
        <v>6076</v>
      </c>
    </row>
    <row r="222" spans="1:1" x14ac:dyDescent="0.3">
      <c r="A222" t="s">
        <v>6077</v>
      </c>
    </row>
    <row r="223" spans="1:1" x14ac:dyDescent="0.3">
      <c r="A223" t="s">
        <v>6078</v>
      </c>
    </row>
    <row r="224" spans="1:1" x14ac:dyDescent="0.3">
      <c r="A224" t="s">
        <v>6079</v>
      </c>
    </row>
    <row r="225" spans="1:1" x14ac:dyDescent="0.3">
      <c r="A225" t="s">
        <v>6080</v>
      </c>
    </row>
    <row r="226" spans="1:1" x14ac:dyDescent="0.3">
      <c r="A226" t="s">
        <v>6081</v>
      </c>
    </row>
    <row r="227" spans="1:1" x14ac:dyDescent="0.3">
      <c r="A227" t="s">
        <v>6082</v>
      </c>
    </row>
    <row r="228" spans="1:1" x14ac:dyDescent="0.3">
      <c r="A228" t="s">
        <v>6083</v>
      </c>
    </row>
    <row r="229" spans="1:1" x14ac:dyDescent="0.3">
      <c r="A229" t="s">
        <v>6084</v>
      </c>
    </row>
    <row r="230" spans="1:1" x14ac:dyDescent="0.3">
      <c r="A230" t="s">
        <v>6085</v>
      </c>
    </row>
    <row r="231" spans="1:1" x14ac:dyDescent="0.3">
      <c r="A231" t="s">
        <v>6086</v>
      </c>
    </row>
    <row r="232" spans="1:1" x14ac:dyDescent="0.3">
      <c r="A232" t="s">
        <v>6087</v>
      </c>
    </row>
    <row r="233" spans="1:1" x14ac:dyDescent="0.3">
      <c r="A233" t="s">
        <v>6088</v>
      </c>
    </row>
    <row r="234" spans="1:1" x14ac:dyDescent="0.3">
      <c r="A234" t="s">
        <v>6089</v>
      </c>
    </row>
    <row r="235" spans="1:1" x14ac:dyDescent="0.3">
      <c r="A235" t="s">
        <v>6090</v>
      </c>
    </row>
    <row r="236" spans="1:1" x14ac:dyDescent="0.3">
      <c r="A236" t="s">
        <v>6091</v>
      </c>
    </row>
    <row r="237" spans="1:1" x14ac:dyDescent="0.3">
      <c r="A237" t="s">
        <v>6092</v>
      </c>
    </row>
    <row r="238" spans="1:1" x14ac:dyDescent="0.3">
      <c r="A238" t="s">
        <v>6093</v>
      </c>
    </row>
    <row r="239" spans="1:1" x14ac:dyDescent="0.3">
      <c r="A239" t="s">
        <v>6094</v>
      </c>
    </row>
    <row r="240" spans="1:1" x14ac:dyDescent="0.3">
      <c r="A240" t="s">
        <v>6095</v>
      </c>
    </row>
    <row r="241" spans="1:1" x14ac:dyDescent="0.3">
      <c r="A241" t="s">
        <v>6096</v>
      </c>
    </row>
    <row r="242" spans="1:1" x14ac:dyDescent="0.3">
      <c r="A242" t="s">
        <v>6097</v>
      </c>
    </row>
    <row r="243" spans="1:1" x14ac:dyDescent="0.3">
      <c r="A243" t="s">
        <v>6098</v>
      </c>
    </row>
    <row r="244" spans="1:1" x14ac:dyDescent="0.3">
      <c r="A244" t="s">
        <v>6099</v>
      </c>
    </row>
    <row r="245" spans="1:1" x14ac:dyDescent="0.3">
      <c r="A245" t="s">
        <v>6100</v>
      </c>
    </row>
    <row r="246" spans="1:1" x14ac:dyDescent="0.3">
      <c r="A246" t="s">
        <v>6101</v>
      </c>
    </row>
    <row r="247" spans="1:1" x14ac:dyDescent="0.3">
      <c r="A247" t="s">
        <v>6102</v>
      </c>
    </row>
    <row r="248" spans="1:1" x14ac:dyDescent="0.3">
      <c r="A248" t="s">
        <v>6103</v>
      </c>
    </row>
    <row r="249" spans="1:1" x14ac:dyDescent="0.3">
      <c r="A249" t="s">
        <v>6104</v>
      </c>
    </row>
    <row r="250" spans="1:1" x14ac:dyDescent="0.3">
      <c r="A250" t="s">
        <v>6105</v>
      </c>
    </row>
    <row r="251" spans="1:1" x14ac:dyDescent="0.3">
      <c r="A251" t="s">
        <v>6106</v>
      </c>
    </row>
    <row r="252" spans="1:1" x14ac:dyDescent="0.3">
      <c r="A252" t="s">
        <v>6107</v>
      </c>
    </row>
    <row r="253" spans="1:1" x14ac:dyDescent="0.3">
      <c r="A253" t="s">
        <v>6108</v>
      </c>
    </row>
    <row r="254" spans="1:1" x14ac:dyDescent="0.3">
      <c r="A254" t="s">
        <v>6109</v>
      </c>
    </row>
    <row r="255" spans="1:1" x14ac:dyDescent="0.3">
      <c r="A255" t="s">
        <v>6110</v>
      </c>
    </row>
    <row r="256" spans="1:1" x14ac:dyDescent="0.3">
      <c r="A256" t="s">
        <v>6111</v>
      </c>
    </row>
    <row r="257" spans="1:1" x14ac:dyDescent="0.3">
      <c r="A257" t="s">
        <v>6112</v>
      </c>
    </row>
    <row r="258" spans="1:1" x14ac:dyDescent="0.3">
      <c r="A258" t="s">
        <v>6113</v>
      </c>
    </row>
    <row r="259" spans="1:1" x14ac:dyDescent="0.3">
      <c r="A259" t="s">
        <v>6114</v>
      </c>
    </row>
    <row r="260" spans="1:1" x14ac:dyDescent="0.3">
      <c r="A260" t="s">
        <v>6115</v>
      </c>
    </row>
    <row r="261" spans="1:1" x14ac:dyDescent="0.3">
      <c r="A261" t="s">
        <v>6116</v>
      </c>
    </row>
    <row r="262" spans="1:1" x14ac:dyDescent="0.3">
      <c r="A262" t="s">
        <v>6117</v>
      </c>
    </row>
    <row r="263" spans="1:1" x14ac:dyDescent="0.3">
      <c r="A263" t="s">
        <v>6118</v>
      </c>
    </row>
    <row r="264" spans="1:1" x14ac:dyDescent="0.3">
      <c r="A264" t="s">
        <v>6119</v>
      </c>
    </row>
    <row r="265" spans="1:1" x14ac:dyDescent="0.3">
      <c r="A265" t="s">
        <v>6120</v>
      </c>
    </row>
    <row r="266" spans="1:1" x14ac:dyDescent="0.3">
      <c r="A266" t="s">
        <v>6121</v>
      </c>
    </row>
    <row r="267" spans="1:1" x14ac:dyDescent="0.3">
      <c r="A267" t="s">
        <v>6122</v>
      </c>
    </row>
    <row r="268" spans="1:1" x14ac:dyDescent="0.3">
      <c r="A268" t="s">
        <v>6123</v>
      </c>
    </row>
    <row r="269" spans="1:1" x14ac:dyDescent="0.3">
      <c r="A269" t="s">
        <v>6124</v>
      </c>
    </row>
    <row r="270" spans="1:1" x14ac:dyDescent="0.3">
      <c r="A270" t="s">
        <v>6125</v>
      </c>
    </row>
    <row r="271" spans="1:1" x14ac:dyDescent="0.3">
      <c r="A271" t="s">
        <v>6126</v>
      </c>
    </row>
    <row r="272" spans="1:1" x14ac:dyDescent="0.3">
      <c r="A272" t="s">
        <v>6127</v>
      </c>
    </row>
    <row r="273" spans="1:1" x14ac:dyDescent="0.3">
      <c r="A273" t="s">
        <v>6128</v>
      </c>
    </row>
    <row r="274" spans="1:1" x14ac:dyDescent="0.3">
      <c r="A274" t="s">
        <v>6129</v>
      </c>
    </row>
    <row r="275" spans="1:1" x14ac:dyDescent="0.3">
      <c r="A275" t="s">
        <v>6130</v>
      </c>
    </row>
    <row r="276" spans="1:1" x14ac:dyDescent="0.3">
      <c r="A276" t="s">
        <v>6131</v>
      </c>
    </row>
    <row r="277" spans="1:1" x14ac:dyDescent="0.3">
      <c r="A277" t="s">
        <v>6132</v>
      </c>
    </row>
    <row r="278" spans="1:1" x14ac:dyDescent="0.3">
      <c r="A278" t="s">
        <v>6133</v>
      </c>
    </row>
    <row r="279" spans="1:1" x14ac:dyDescent="0.3">
      <c r="A279" t="s">
        <v>6134</v>
      </c>
    </row>
    <row r="280" spans="1:1" x14ac:dyDescent="0.3">
      <c r="A280" t="s">
        <v>6135</v>
      </c>
    </row>
    <row r="281" spans="1:1" x14ac:dyDescent="0.3">
      <c r="A281" t="s">
        <v>6136</v>
      </c>
    </row>
    <row r="282" spans="1:1" x14ac:dyDescent="0.3">
      <c r="A282" t="s">
        <v>6137</v>
      </c>
    </row>
    <row r="283" spans="1:1" x14ac:dyDescent="0.3">
      <c r="A283" t="s">
        <v>6138</v>
      </c>
    </row>
    <row r="284" spans="1:1" x14ac:dyDescent="0.3">
      <c r="A284" t="s">
        <v>6139</v>
      </c>
    </row>
    <row r="285" spans="1:1" x14ac:dyDescent="0.3">
      <c r="A285" t="s">
        <v>6140</v>
      </c>
    </row>
    <row r="286" spans="1:1" x14ac:dyDescent="0.3">
      <c r="A286" t="s">
        <v>6141</v>
      </c>
    </row>
    <row r="287" spans="1:1" x14ac:dyDescent="0.3">
      <c r="A287" t="s">
        <v>6142</v>
      </c>
    </row>
    <row r="288" spans="1:1" x14ac:dyDescent="0.3">
      <c r="A288" t="s">
        <v>6143</v>
      </c>
    </row>
    <row r="289" spans="1:1" x14ac:dyDescent="0.3">
      <c r="A289" t="s">
        <v>6144</v>
      </c>
    </row>
    <row r="290" spans="1:1" x14ac:dyDescent="0.3">
      <c r="A290" t="s">
        <v>6145</v>
      </c>
    </row>
    <row r="291" spans="1:1" x14ac:dyDescent="0.3">
      <c r="A291" t="s">
        <v>6146</v>
      </c>
    </row>
    <row r="292" spans="1:1" x14ac:dyDescent="0.3">
      <c r="A292" t="s">
        <v>6147</v>
      </c>
    </row>
    <row r="293" spans="1:1" x14ac:dyDescent="0.3">
      <c r="A293" t="s">
        <v>6148</v>
      </c>
    </row>
    <row r="294" spans="1:1" x14ac:dyDescent="0.3">
      <c r="A294" t="s">
        <v>6149</v>
      </c>
    </row>
    <row r="295" spans="1:1" x14ac:dyDescent="0.3">
      <c r="A295" t="s">
        <v>6150</v>
      </c>
    </row>
    <row r="296" spans="1:1" x14ac:dyDescent="0.3">
      <c r="A296" t="s">
        <v>6151</v>
      </c>
    </row>
    <row r="297" spans="1:1" x14ac:dyDescent="0.3">
      <c r="A297" t="s">
        <v>6152</v>
      </c>
    </row>
    <row r="298" spans="1:1" x14ac:dyDescent="0.3">
      <c r="A298" t="s">
        <v>6153</v>
      </c>
    </row>
    <row r="299" spans="1:1" x14ac:dyDescent="0.3">
      <c r="A299" t="s">
        <v>6154</v>
      </c>
    </row>
    <row r="300" spans="1:1" x14ac:dyDescent="0.3">
      <c r="A300" t="s">
        <v>6155</v>
      </c>
    </row>
    <row r="301" spans="1:1" x14ac:dyDescent="0.3">
      <c r="A301" t="s">
        <v>6156</v>
      </c>
    </row>
    <row r="302" spans="1:1" x14ac:dyDescent="0.3">
      <c r="A302" t="s">
        <v>6157</v>
      </c>
    </row>
    <row r="303" spans="1:1" x14ac:dyDescent="0.3">
      <c r="A303" t="s">
        <v>6158</v>
      </c>
    </row>
    <row r="304" spans="1:1" x14ac:dyDescent="0.3">
      <c r="A304" t="s">
        <v>6159</v>
      </c>
    </row>
    <row r="305" spans="1:1" x14ac:dyDescent="0.3">
      <c r="A305" t="s">
        <v>6160</v>
      </c>
    </row>
    <row r="306" spans="1:1" x14ac:dyDescent="0.3">
      <c r="A306" t="s">
        <v>6161</v>
      </c>
    </row>
    <row r="307" spans="1:1" x14ac:dyDescent="0.3">
      <c r="A307" t="s">
        <v>6162</v>
      </c>
    </row>
    <row r="308" spans="1:1" x14ac:dyDescent="0.3">
      <c r="A308" t="s">
        <v>6163</v>
      </c>
    </row>
    <row r="309" spans="1:1" x14ac:dyDescent="0.3">
      <c r="A309" t="s">
        <v>6164</v>
      </c>
    </row>
    <row r="310" spans="1:1" x14ac:dyDescent="0.3">
      <c r="A310" t="s">
        <v>6165</v>
      </c>
    </row>
    <row r="311" spans="1:1" x14ac:dyDescent="0.3">
      <c r="A311" t="s">
        <v>6166</v>
      </c>
    </row>
    <row r="312" spans="1:1" x14ac:dyDescent="0.3">
      <c r="A312" t="s">
        <v>6167</v>
      </c>
    </row>
    <row r="313" spans="1:1" x14ac:dyDescent="0.3">
      <c r="A313" t="s">
        <v>6168</v>
      </c>
    </row>
    <row r="314" spans="1:1" x14ac:dyDescent="0.3">
      <c r="A314" t="s">
        <v>6169</v>
      </c>
    </row>
    <row r="315" spans="1:1" x14ac:dyDescent="0.3">
      <c r="A315" t="s">
        <v>6170</v>
      </c>
    </row>
    <row r="316" spans="1:1" x14ac:dyDescent="0.3">
      <c r="A316" t="s">
        <v>6171</v>
      </c>
    </row>
    <row r="317" spans="1:1" x14ac:dyDescent="0.3">
      <c r="A317" t="s">
        <v>6172</v>
      </c>
    </row>
    <row r="318" spans="1:1" x14ac:dyDescent="0.3">
      <c r="A318" t="s">
        <v>6173</v>
      </c>
    </row>
    <row r="319" spans="1:1" x14ac:dyDescent="0.3">
      <c r="A319" t="s">
        <v>6174</v>
      </c>
    </row>
    <row r="320" spans="1:1" x14ac:dyDescent="0.3">
      <c r="A320" t="s">
        <v>6175</v>
      </c>
    </row>
    <row r="321" spans="1:1" x14ac:dyDescent="0.3">
      <c r="A321" t="s">
        <v>6176</v>
      </c>
    </row>
    <row r="322" spans="1:1" x14ac:dyDescent="0.3">
      <c r="A322" t="s">
        <v>6177</v>
      </c>
    </row>
    <row r="323" spans="1:1" x14ac:dyDescent="0.3">
      <c r="A323" t="s">
        <v>6178</v>
      </c>
    </row>
    <row r="324" spans="1:1" x14ac:dyDescent="0.3">
      <c r="A324" t="s">
        <v>6179</v>
      </c>
    </row>
    <row r="325" spans="1:1" x14ac:dyDescent="0.3">
      <c r="A325" t="s">
        <v>6180</v>
      </c>
    </row>
    <row r="326" spans="1:1" x14ac:dyDescent="0.3">
      <c r="A326" t="s">
        <v>6181</v>
      </c>
    </row>
    <row r="327" spans="1:1" x14ac:dyDescent="0.3">
      <c r="A327" t="s">
        <v>6182</v>
      </c>
    </row>
    <row r="328" spans="1:1" x14ac:dyDescent="0.3">
      <c r="A328" t="s">
        <v>6183</v>
      </c>
    </row>
    <row r="329" spans="1:1" x14ac:dyDescent="0.3">
      <c r="A329" t="s">
        <v>6184</v>
      </c>
    </row>
    <row r="330" spans="1:1" x14ac:dyDescent="0.3">
      <c r="A330" t="s">
        <v>6185</v>
      </c>
    </row>
    <row r="331" spans="1:1" x14ac:dyDescent="0.3">
      <c r="A331" t="s">
        <v>6186</v>
      </c>
    </row>
    <row r="332" spans="1:1" x14ac:dyDescent="0.3">
      <c r="A332" t="s">
        <v>6187</v>
      </c>
    </row>
    <row r="333" spans="1:1" x14ac:dyDescent="0.3">
      <c r="A333" t="s">
        <v>6188</v>
      </c>
    </row>
    <row r="334" spans="1:1" x14ac:dyDescent="0.3">
      <c r="A334" t="s">
        <v>6189</v>
      </c>
    </row>
    <row r="335" spans="1:1" x14ac:dyDescent="0.3">
      <c r="A335" t="s">
        <v>6190</v>
      </c>
    </row>
    <row r="336" spans="1:1" x14ac:dyDescent="0.3">
      <c r="A336" t="s">
        <v>6191</v>
      </c>
    </row>
    <row r="337" spans="1:1" x14ac:dyDescent="0.3">
      <c r="A337" t="s">
        <v>6192</v>
      </c>
    </row>
    <row r="338" spans="1:1" x14ac:dyDescent="0.3">
      <c r="A338" t="s">
        <v>6193</v>
      </c>
    </row>
    <row r="339" spans="1:1" x14ac:dyDescent="0.3">
      <c r="A339" t="s">
        <v>6194</v>
      </c>
    </row>
    <row r="340" spans="1:1" x14ac:dyDescent="0.3">
      <c r="A340" t="s">
        <v>6195</v>
      </c>
    </row>
    <row r="341" spans="1:1" x14ac:dyDescent="0.3">
      <c r="A341" t="s">
        <v>6196</v>
      </c>
    </row>
    <row r="342" spans="1:1" x14ac:dyDescent="0.3">
      <c r="A342" t="s">
        <v>6197</v>
      </c>
    </row>
    <row r="343" spans="1:1" x14ac:dyDescent="0.3">
      <c r="A343" t="s">
        <v>5833</v>
      </c>
    </row>
    <row r="344" spans="1:1" x14ac:dyDescent="0.3">
      <c r="A344" t="s">
        <v>5834</v>
      </c>
    </row>
    <row r="345" spans="1:1" x14ac:dyDescent="0.3">
      <c r="A345" t="s">
        <v>5835</v>
      </c>
    </row>
    <row r="346" spans="1:1" x14ac:dyDescent="0.3">
      <c r="A346" t="s">
        <v>2845</v>
      </c>
    </row>
    <row r="347" spans="1:1" x14ac:dyDescent="0.3">
      <c r="A347" t="s">
        <v>2897</v>
      </c>
    </row>
    <row r="348" spans="1:1" x14ac:dyDescent="0.3">
      <c r="A348" t="s">
        <v>6198</v>
      </c>
    </row>
    <row r="349" spans="1:1" x14ac:dyDescent="0.3">
      <c r="A349" t="s">
        <v>5836</v>
      </c>
    </row>
    <row r="350" spans="1:1" x14ac:dyDescent="0.3">
      <c r="A350" t="s">
        <v>5837</v>
      </c>
    </row>
    <row r="351" spans="1:1" x14ac:dyDescent="0.3">
      <c r="A351" t="s">
        <v>5838</v>
      </c>
    </row>
    <row r="352" spans="1:1" x14ac:dyDescent="0.3">
      <c r="A352" t="s">
        <v>5839</v>
      </c>
    </row>
    <row r="353" spans="1:1" x14ac:dyDescent="0.3">
      <c r="A353" t="s">
        <v>5840</v>
      </c>
    </row>
    <row r="354" spans="1:1" x14ac:dyDescent="0.3">
      <c r="A354" t="s">
        <v>5841</v>
      </c>
    </row>
    <row r="355" spans="1:1" x14ac:dyDescent="0.3">
      <c r="A355" t="s">
        <v>5842</v>
      </c>
    </row>
    <row r="356" spans="1:1" x14ac:dyDescent="0.3">
      <c r="A356" t="s">
        <v>5843</v>
      </c>
    </row>
    <row r="357" spans="1:1" x14ac:dyDescent="0.3">
      <c r="A357" t="s">
        <v>5844</v>
      </c>
    </row>
    <row r="358" spans="1:1" x14ac:dyDescent="0.3">
      <c r="A358" t="s">
        <v>5845</v>
      </c>
    </row>
  </sheetData>
  <pageMargins left="0.7" right="0.7" top="0.75" bottom="0.75" header="0.3" footer="0.3"/>
  <pageSetup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3"/>
  <sheetViews>
    <sheetView view="pageBreakPreview" topLeftCell="A346" zoomScale="98" zoomScaleNormal="100" zoomScaleSheetLayoutView="98" workbookViewId="0">
      <selection activeCell="A95" sqref="A95"/>
    </sheetView>
  </sheetViews>
  <sheetFormatPr baseColWidth="10" defaultRowHeight="14.4" x14ac:dyDescent="0.3"/>
  <cols>
    <col min="1" max="1" width="79.6640625" customWidth="1"/>
  </cols>
  <sheetData>
    <row r="1" spans="1:1" x14ac:dyDescent="0.3">
      <c r="A1" t="s">
        <v>5656</v>
      </c>
    </row>
    <row r="2" spans="1:1" x14ac:dyDescent="0.3">
      <c r="A2" t="s">
        <v>5657</v>
      </c>
    </row>
    <row r="3" spans="1:1" x14ac:dyDescent="0.3">
      <c r="A3" t="s">
        <v>5658</v>
      </c>
    </row>
    <row r="4" spans="1:1" x14ac:dyDescent="0.3">
      <c r="A4" t="s">
        <v>6199</v>
      </c>
    </row>
    <row r="5" spans="1:1" x14ac:dyDescent="0.3">
      <c r="A5" t="s">
        <v>6200</v>
      </c>
    </row>
    <row r="6" spans="1:1" x14ac:dyDescent="0.3">
      <c r="A6" t="s">
        <v>1289</v>
      </c>
    </row>
    <row r="7" spans="1:1" x14ac:dyDescent="0.3">
      <c r="A7" t="s">
        <v>6201</v>
      </c>
    </row>
    <row r="8" spans="1:1" x14ac:dyDescent="0.3">
      <c r="A8" t="s">
        <v>5886</v>
      </c>
    </row>
    <row r="9" spans="1:1" x14ac:dyDescent="0.3">
      <c r="A9" t="s">
        <v>5887</v>
      </c>
    </row>
    <row r="10" spans="1:1" x14ac:dyDescent="0.3">
      <c r="A10" t="s">
        <v>5888</v>
      </c>
    </row>
    <row r="11" spans="1:1" x14ac:dyDescent="0.3">
      <c r="A11" t="s">
        <v>5889</v>
      </c>
    </row>
    <row r="12" spans="1:1" x14ac:dyDescent="0.3">
      <c r="A12" t="s">
        <v>5890</v>
      </c>
    </row>
    <row r="13" spans="1:1" x14ac:dyDescent="0.3">
      <c r="A13" t="s">
        <v>5891</v>
      </c>
    </row>
    <row r="14" spans="1:1" x14ac:dyDescent="0.3">
      <c r="A14" t="s">
        <v>5892</v>
      </c>
    </row>
    <row r="15" spans="1:1" x14ac:dyDescent="0.3">
      <c r="A15" t="s">
        <v>5893</v>
      </c>
    </row>
    <row r="16" spans="1:1" x14ac:dyDescent="0.3">
      <c r="A16" t="s">
        <v>6202</v>
      </c>
    </row>
    <row r="17" spans="1:1" x14ac:dyDescent="0.3">
      <c r="A17" t="s">
        <v>5895</v>
      </c>
    </row>
    <row r="18" spans="1:1" x14ac:dyDescent="0.3">
      <c r="A18" t="s">
        <v>6203</v>
      </c>
    </row>
    <row r="19" spans="1:1" x14ac:dyDescent="0.3">
      <c r="A19" t="s">
        <v>6204</v>
      </c>
    </row>
    <row r="20" spans="1:1" x14ac:dyDescent="0.3">
      <c r="A20" t="s">
        <v>6205</v>
      </c>
    </row>
    <row r="21" spans="1:1" x14ac:dyDescent="0.3">
      <c r="A21" t="s">
        <v>6206</v>
      </c>
    </row>
    <row r="22" spans="1:1" x14ac:dyDescent="0.3">
      <c r="A22" t="s">
        <v>6207</v>
      </c>
    </row>
    <row r="23" spans="1:1" x14ac:dyDescent="0.3">
      <c r="A23" t="s">
        <v>6208</v>
      </c>
    </row>
    <row r="24" spans="1:1" x14ac:dyDescent="0.3">
      <c r="A24" t="s">
        <v>6209</v>
      </c>
    </row>
    <row r="25" spans="1:1" x14ac:dyDescent="0.3">
      <c r="A25" t="s">
        <v>6210</v>
      </c>
    </row>
    <row r="26" spans="1:1" x14ac:dyDescent="0.3">
      <c r="A26" t="s">
        <v>6211</v>
      </c>
    </row>
    <row r="27" spans="1:1" x14ac:dyDescent="0.3">
      <c r="A27" t="s">
        <v>6212</v>
      </c>
    </row>
    <row r="28" spans="1:1" x14ac:dyDescent="0.3">
      <c r="A28" t="s">
        <v>6213</v>
      </c>
    </row>
    <row r="29" spans="1:1" x14ac:dyDescent="0.3">
      <c r="A29" t="s">
        <v>6214</v>
      </c>
    </row>
    <row r="30" spans="1:1" x14ac:dyDescent="0.3">
      <c r="A30" t="s">
        <v>6215</v>
      </c>
    </row>
    <row r="31" spans="1:1" x14ac:dyDescent="0.3">
      <c r="A31" t="s">
        <v>6216</v>
      </c>
    </row>
    <row r="32" spans="1:1" x14ac:dyDescent="0.3">
      <c r="A32" t="s">
        <v>6217</v>
      </c>
    </row>
    <row r="33" spans="1:1" x14ac:dyDescent="0.3">
      <c r="A33" t="s">
        <v>6218</v>
      </c>
    </row>
    <row r="34" spans="1:1" x14ac:dyDescent="0.3">
      <c r="A34" t="s">
        <v>6219</v>
      </c>
    </row>
    <row r="35" spans="1:1" x14ac:dyDescent="0.3">
      <c r="A35" t="s">
        <v>6220</v>
      </c>
    </row>
    <row r="36" spans="1:1" x14ac:dyDescent="0.3">
      <c r="A36" t="s">
        <v>6221</v>
      </c>
    </row>
    <row r="37" spans="1:1" x14ac:dyDescent="0.3">
      <c r="A37" t="s">
        <v>6222</v>
      </c>
    </row>
    <row r="38" spans="1:1" x14ac:dyDescent="0.3">
      <c r="A38" t="s">
        <v>6223</v>
      </c>
    </row>
    <row r="39" spans="1:1" x14ac:dyDescent="0.3">
      <c r="A39" t="s">
        <v>6224</v>
      </c>
    </row>
    <row r="40" spans="1:1" x14ac:dyDescent="0.3">
      <c r="A40" t="s">
        <v>6225</v>
      </c>
    </row>
    <row r="41" spans="1:1" x14ac:dyDescent="0.3">
      <c r="A41" t="s">
        <v>6226</v>
      </c>
    </row>
    <row r="42" spans="1:1" x14ac:dyDescent="0.3">
      <c r="A42" t="s">
        <v>6227</v>
      </c>
    </row>
    <row r="43" spans="1:1" x14ac:dyDescent="0.3">
      <c r="A43" t="s">
        <v>6228</v>
      </c>
    </row>
    <row r="44" spans="1:1" x14ac:dyDescent="0.3">
      <c r="A44" t="s">
        <v>6229</v>
      </c>
    </row>
    <row r="45" spans="1:1" x14ac:dyDescent="0.3">
      <c r="A45" t="s">
        <v>6230</v>
      </c>
    </row>
    <row r="46" spans="1:1" x14ac:dyDescent="0.3">
      <c r="A46" t="s">
        <v>6231</v>
      </c>
    </row>
    <row r="47" spans="1:1" x14ac:dyDescent="0.3">
      <c r="A47" t="s">
        <v>6232</v>
      </c>
    </row>
    <row r="48" spans="1:1" x14ac:dyDescent="0.3">
      <c r="A48" t="s">
        <v>6233</v>
      </c>
    </row>
    <row r="49" spans="1:1" x14ac:dyDescent="0.3">
      <c r="A49" t="s">
        <v>6234</v>
      </c>
    </row>
    <row r="50" spans="1:1" x14ac:dyDescent="0.3">
      <c r="A50" t="s">
        <v>6235</v>
      </c>
    </row>
    <row r="51" spans="1:1" x14ac:dyDescent="0.3">
      <c r="A51" t="s">
        <v>6236</v>
      </c>
    </row>
    <row r="52" spans="1:1" x14ac:dyDescent="0.3">
      <c r="A52" t="s">
        <v>6237</v>
      </c>
    </row>
    <row r="53" spans="1:1" x14ac:dyDescent="0.3">
      <c r="A53" t="s">
        <v>6238</v>
      </c>
    </row>
    <row r="54" spans="1:1" x14ac:dyDescent="0.3">
      <c r="A54" t="s">
        <v>6239</v>
      </c>
    </row>
    <row r="55" spans="1:1" x14ac:dyDescent="0.3">
      <c r="A55" t="s">
        <v>5908</v>
      </c>
    </row>
    <row r="56" spans="1:1" x14ac:dyDescent="0.3">
      <c r="A56" t="s">
        <v>6240</v>
      </c>
    </row>
    <row r="57" spans="1:1" x14ac:dyDescent="0.3">
      <c r="A57" t="s">
        <v>6241</v>
      </c>
    </row>
    <row r="58" spans="1:1" x14ac:dyDescent="0.3">
      <c r="A58" t="s">
        <v>6242</v>
      </c>
    </row>
    <row r="59" spans="1:1" x14ac:dyDescent="0.3">
      <c r="A59" t="s">
        <v>5899</v>
      </c>
    </row>
    <row r="60" spans="1:1" x14ac:dyDescent="0.3">
      <c r="A60" t="s">
        <v>6243</v>
      </c>
    </row>
    <row r="61" spans="1:1" x14ac:dyDescent="0.3">
      <c r="A61" t="s">
        <v>6244</v>
      </c>
    </row>
    <row r="62" spans="1:1" x14ac:dyDescent="0.3">
      <c r="A62" t="s">
        <v>6245</v>
      </c>
    </row>
    <row r="63" spans="1:1" x14ac:dyDescent="0.3">
      <c r="A63" t="s">
        <v>6246</v>
      </c>
    </row>
    <row r="64" spans="1:1" x14ac:dyDescent="0.3">
      <c r="A64" t="e">
        <f>-plan de cuentas.</f>
        <v>#NAME?</v>
      </c>
    </row>
    <row r="65" spans="1:1" x14ac:dyDescent="0.3">
      <c r="A65" t="s">
        <v>6247</v>
      </c>
    </row>
    <row r="66" spans="1:1" x14ac:dyDescent="0.3">
      <c r="A66" t="s">
        <v>6248</v>
      </c>
    </row>
    <row r="67" spans="1:1" x14ac:dyDescent="0.3">
      <c r="A67" t="s">
        <v>6249</v>
      </c>
    </row>
    <row r="68" spans="1:1" x14ac:dyDescent="0.3">
      <c r="A68" t="s">
        <v>6250</v>
      </c>
    </row>
    <row r="69" spans="1:1" x14ac:dyDescent="0.3">
      <c r="A69" t="s">
        <v>6251</v>
      </c>
    </row>
    <row r="70" spans="1:1" x14ac:dyDescent="0.3">
      <c r="A70" t="s">
        <v>6252</v>
      </c>
    </row>
    <row r="71" spans="1:1" x14ac:dyDescent="0.3">
      <c r="A71" t="s">
        <v>6253</v>
      </c>
    </row>
    <row r="72" spans="1:1" x14ac:dyDescent="0.3">
      <c r="A72" t="s">
        <v>6254</v>
      </c>
    </row>
    <row r="73" spans="1:1" x14ac:dyDescent="0.3">
      <c r="A73" t="s">
        <v>5910</v>
      </c>
    </row>
    <row r="74" spans="1:1" x14ac:dyDescent="0.3">
      <c r="A74" t="s">
        <v>6255</v>
      </c>
    </row>
    <row r="75" spans="1:1" x14ac:dyDescent="0.3">
      <c r="A75" t="s">
        <v>6256</v>
      </c>
    </row>
    <row r="76" spans="1:1" x14ac:dyDescent="0.3">
      <c r="A76" t="e">
        <f>- Apertura de cuentas bancarias por programa.</f>
        <v>#NAME?</v>
      </c>
    </row>
    <row r="77" spans="1:1" x14ac:dyDescent="0.3">
      <c r="A77" t="e">
        <f>- Trasferencias recibidas de Recursos federales.</f>
        <v>#NAME?</v>
      </c>
    </row>
    <row r="78" spans="1:1" x14ac:dyDescent="0.3">
      <c r="A78" t="e">
        <f>- Depósitos por Ingresos propios.</f>
        <v>#NAME?</v>
      </c>
    </row>
    <row r="79" spans="1:1" x14ac:dyDescent="0.3">
      <c r="A79" t="s">
        <v>6257</v>
      </c>
    </row>
    <row r="80" spans="1:1" x14ac:dyDescent="0.3">
      <c r="A80" t="s">
        <v>6258</v>
      </c>
    </row>
    <row r="81" spans="1:1" x14ac:dyDescent="0.3">
      <c r="A81" t="e">
        <f>- Timbrado de facturas electrónicas CFDI´S de todo Tipo de ingreso.</f>
        <v>#NAME?</v>
      </c>
    </row>
    <row r="82" spans="1:1" x14ac:dyDescent="0.3">
      <c r="A82" t="e">
        <f>- Adjudicación de códigos contable.</f>
        <v>#NAME?</v>
      </c>
    </row>
    <row r="83" spans="1:1" x14ac:dyDescent="0.3">
      <c r="A83" t="e">
        <f>- Elaboración de tiras tabulares.</f>
        <v>#NAME?</v>
      </c>
    </row>
    <row r="84" spans="1:1" x14ac:dyDescent="0.3">
      <c r="A84" t="e">
        <f>- Elaboración de pólizas contable con todos sus momentos contables de acuerdo al</f>
        <v>#NAME?</v>
      </c>
    </row>
    <row r="85" spans="1:1" x14ac:dyDescent="0.3">
      <c r="A85" t="s">
        <v>6259</v>
      </c>
    </row>
    <row r="86" spans="1:1" x14ac:dyDescent="0.3">
      <c r="A86" t="e">
        <f>- Emisión de pólizas del sistema contable.</f>
        <v>#NAME?</v>
      </c>
    </row>
    <row r="87" spans="1:1" x14ac:dyDescent="0.3">
      <c r="A87" t="e">
        <f>- Elaboración y conjunción de todos los elementos que conforman la comprobación del</f>
        <v>#NAME?</v>
      </c>
    </row>
    <row r="88" spans="1:1" x14ac:dyDescent="0.3">
      <c r="A88" t="s">
        <v>6260</v>
      </c>
    </row>
    <row r="89" spans="1:1" x14ac:dyDescent="0.3">
      <c r="A89" t="e">
        <f>- Finalidad del trabajo reflejado en los estados financieros, al cierre del periodo o cuenta</f>
        <v>#NAME?</v>
      </c>
    </row>
    <row r="90" spans="1:1" x14ac:dyDescent="0.3">
      <c r="A90" t="s">
        <v>5937</v>
      </c>
    </row>
    <row r="91" spans="1:1" x14ac:dyDescent="0.3">
      <c r="A91" t="s">
        <v>6261</v>
      </c>
    </row>
    <row r="92" spans="1:1" x14ac:dyDescent="0.3">
      <c r="A92" t="s">
        <v>6262</v>
      </c>
    </row>
    <row r="93" spans="1:1" x14ac:dyDescent="0.3">
      <c r="A93" t="s">
        <v>6263</v>
      </c>
    </row>
    <row r="94" spans="1:1" x14ac:dyDescent="0.3">
      <c r="A94" t="s">
        <v>6264</v>
      </c>
    </row>
    <row r="95" spans="1:1" x14ac:dyDescent="0.3">
      <c r="A95" t="s">
        <v>6265</v>
      </c>
    </row>
    <row r="96" spans="1:1" x14ac:dyDescent="0.3">
      <c r="A96" t="s">
        <v>6266</v>
      </c>
    </row>
    <row r="97" spans="1:1" x14ac:dyDescent="0.3">
      <c r="A97" t="s">
        <v>6267</v>
      </c>
    </row>
    <row r="98" spans="1:1" x14ac:dyDescent="0.3">
      <c r="A98" t="s">
        <v>5946</v>
      </c>
    </row>
    <row r="99" spans="1:1" x14ac:dyDescent="0.3">
      <c r="A99" t="s">
        <v>6268</v>
      </c>
    </row>
    <row r="100" spans="1:1" x14ac:dyDescent="0.3">
      <c r="A100" t="s">
        <v>6269</v>
      </c>
    </row>
    <row r="101" spans="1:1" x14ac:dyDescent="0.3">
      <c r="A101" t="s">
        <v>6270</v>
      </c>
    </row>
    <row r="102" spans="1:1" x14ac:dyDescent="0.3">
      <c r="A102" t="s">
        <v>6271</v>
      </c>
    </row>
    <row r="103" spans="1:1" x14ac:dyDescent="0.3">
      <c r="A103" t="s">
        <v>6272</v>
      </c>
    </row>
    <row r="104" spans="1:1" x14ac:dyDescent="0.3">
      <c r="A104" t="s">
        <v>6273</v>
      </c>
    </row>
    <row r="105" spans="1:1" x14ac:dyDescent="0.3">
      <c r="A105" t="s">
        <v>6274</v>
      </c>
    </row>
    <row r="106" spans="1:1" x14ac:dyDescent="0.3">
      <c r="A106" t="s">
        <v>6275</v>
      </c>
    </row>
    <row r="107" spans="1:1" x14ac:dyDescent="0.3">
      <c r="A107" t="s">
        <v>6276</v>
      </c>
    </row>
    <row r="108" spans="1:1" x14ac:dyDescent="0.3">
      <c r="A108" t="s">
        <v>6277</v>
      </c>
    </row>
    <row r="109" spans="1:1" x14ac:dyDescent="0.3">
      <c r="A109" t="s">
        <v>6278</v>
      </c>
    </row>
    <row r="110" spans="1:1" x14ac:dyDescent="0.3">
      <c r="A110" t="s">
        <v>6279</v>
      </c>
    </row>
    <row r="111" spans="1:1" x14ac:dyDescent="0.3">
      <c r="A111" t="s">
        <v>6280</v>
      </c>
    </row>
    <row r="112" spans="1:1" x14ac:dyDescent="0.3">
      <c r="A112" t="s">
        <v>6281</v>
      </c>
    </row>
    <row r="113" spans="1:1" x14ac:dyDescent="0.3">
      <c r="A113" t="s">
        <v>6282</v>
      </c>
    </row>
    <row r="114" spans="1:1" x14ac:dyDescent="0.3">
      <c r="A114" t="s">
        <v>6283</v>
      </c>
    </row>
    <row r="115" spans="1:1" x14ac:dyDescent="0.3">
      <c r="A115" t="s">
        <v>6284</v>
      </c>
    </row>
    <row r="116" spans="1:1" x14ac:dyDescent="0.3">
      <c r="A116" t="s">
        <v>6285</v>
      </c>
    </row>
    <row r="117" spans="1:1" x14ac:dyDescent="0.3">
      <c r="A117" t="s">
        <v>6286</v>
      </c>
    </row>
    <row r="118" spans="1:1" x14ac:dyDescent="0.3">
      <c r="A118" t="s">
        <v>6287</v>
      </c>
    </row>
    <row r="119" spans="1:1" x14ac:dyDescent="0.3">
      <c r="A119" t="s">
        <v>6288</v>
      </c>
    </row>
    <row r="120" spans="1:1" x14ac:dyDescent="0.3">
      <c r="A120" t="s">
        <v>6289</v>
      </c>
    </row>
    <row r="121" spans="1:1" x14ac:dyDescent="0.3">
      <c r="A121" t="s">
        <v>6290</v>
      </c>
    </row>
    <row r="122" spans="1:1" x14ac:dyDescent="0.3">
      <c r="A122" t="s">
        <v>6291</v>
      </c>
    </row>
    <row r="123" spans="1:1" x14ac:dyDescent="0.3">
      <c r="A123" t="s">
        <v>6292</v>
      </c>
    </row>
    <row r="124" spans="1:1" x14ac:dyDescent="0.3">
      <c r="A124" t="s">
        <v>6293</v>
      </c>
    </row>
    <row r="125" spans="1:1" x14ac:dyDescent="0.3">
      <c r="A125" t="s">
        <v>6294</v>
      </c>
    </row>
    <row r="126" spans="1:1" x14ac:dyDescent="0.3">
      <c r="A126" t="s">
        <v>6295</v>
      </c>
    </row>
    <row r="127" spans="1:1" x14ac:dyDescent="0.3">
      <c r="A127" t="s">
        <v>6296</v>
      </c>
    </row>
    <row r="128" spans="1:1" x14ac:dyDescent="0.3">
      <c r="A128" t="s">
        <v>6297</v>
      </c>
    </row>
    <row r="129" spans="1:1" x14ac:dyDescent="0.3">
      <c r="A129" t="s">
        <v>6298</v>
      </c>
    </row>
    <row r="130" spans="1:1" x14ac:dyDescent="0.3">
      <c r="A130" t="s">
        <v>4035</v>
      </c>
    </row>
    <row r="131" spans="1:1" x14ac:dyDescent="0.3">
      <c r="A131" t="s">
        <v>6299</v>
      </c>
    </row>
    <row r="132" spans="1:1" x14ac:dyDescent="0.3">
      <c r="A132" t="s">
        <v>6300</v>
      </c>
    </row>
    <row r="133" spans="1:1" x14ac:dyDescent="0.3">
      <c r="A133" t="s">
        <v>6294</v>
      </c>
    </row>
    <row r="134" spans="1:1" x14ac:dyDescent="0.3">
      <c r="A134" t="s">
        <v>6295</v>
      </c>
    </row>
    <row r="135" spans="1:1" x14ac:dyDescent="0.3">
      <c r="A135" t="s">
        <v>6301</v>
      </c>
    </row>
    <row r="136" spans="1:1" x14ac:dyDescent="0.3">
      <c r="A136" t="s">
        <v>6302</v>
      </c>
    </row>
    <row r="137" spans="1:1" x14ac:dyDescent="0.3">
      <c r="A137" t="s">
        <v>6303</v>
      </c>
    </row>
    <row r="138" spans="1:1" x14ac:dyDescent="0.3">
      <c r="A138" t="s">
        <v>6304</v>
      </c>
    </row>
    <row r="139" spans="1:1" x14ac:dyDescent="0.3">
      <c r="A139" t="s">
        <v>6305</v>
      </c>
    </row>
    <row r="140" spans="1:1" x14ac:dyDescent="0.3">
      <c r="A140" t="s">
        <v>6306</v>
      </c>
    </row>
    <row r="141" spans="1:1" x14ac:dyDescent="0.3">
      <c r="A141" t="s">
        <v>6307</v>
      </c>
    </row>
    <row r="142" spans="1:1" x14ac:dyDescent="0.3">
      <c r="A142" t="s">
        <v>6308</v>
      </c>
    </row>
    <row r="143" spans="1:1" x14ac:dyDescent="0.3">
      <c r="A143" t="s">
        <v>6309</v>
      </c>
    </row>
    <row r="144" spans="1:1" x14ac:dyDescent="0.3">
      <c r="A144" t="s">
        <v>6310</v>
      </c>
    </row>
    <row r="145" spans="1:1" x14ac:dyDescent="0.3">
      <c r="A145" t="s">
        <v>6311</v>
      </c>
    </row>
    <row r="146" spans="1:1" x14ac:dyDescent="0.3">
      <c r="A146" t="s">
        <v>6312</v>
      </c>
    </row>
    <row r="147" spans="1:1" x14ac:dyDescent="0.3">
      <c r="A147" t="s">
        <v>6313</v>
      </c>
    </row>
    <row r="148" spans="1:1" x14ac:dyDescent="0.3">
      <c r="A148" t="s">
        <v>6314</v>
      </c>
    </row>
    <row r="149" spans="1:1" x14ac:dyDescent="0.3">
      <c r="A149" t="s">
        <v>6315</v>
      </c>
    </row>
    <row r="150" spans="1:1" x14ac:dyDescent="0.3">
      <c r="A150" t="s">
        <v>6316</v>
      </c>
    </row>
    <row r="151" spans="1:1" x14ac:dyDescent="0.3">
      <c r="A151" t="s">
        <v>6317</v>
      </c>
    </row>
    <row r="152" spans="1:1" x14ac:dyDescent="0.3">
      <c r="A152" t="s">
        <v>6318</v>
      </c>
    </row>
    <row r="153" spans="1:1" x14ac:dyDescent="0.3">
      <c r="A153" t="s">
        <v>6319</v>
      </c>
    </row>
    <row r="154" spans="1:1" x14ac:dyDescent="0.3">
      <c r="A154" t="s">
        <v>6320</v>
      </c>
    </row>
    <row r="155" spans="1:1" x14ac:dyDescent="0.3">
      <c r="A155" t="s">
        <v>6321</v>
      </c>
    </row>
    <row r="156" spans="1:1" x14ac:dyDescent="0.3">
      <c r="A156" t="s">
        <v>6322</v>
      </c>
    </row>
    <row r="157" spans="1:1" x14ac:dyDescent="0.3">
      <c r="A157" t="s">
        <v>6323</v>
      </c>
    </row>
    <row r="158" spans="1:1" x14ac:dyDescent="0.3">
      <c r="A158" t="s">
        <v>6324</v>
      </c>
    </row>
    <row r="159" spans="1:1" x14ac:dyDescent="0.3">
      <c r="A159" t="s">
        <v>6325</v>
      </c>
    </row>
    <row r="160" spans="1:1" x14ac:dyDescent="0.3">
      <c r="A160" t="s">
        <v>6326</v>
      </c>
    </row>
    <row r="161" spans="1:1" x14ac:dyDescent="0.3">
      <c r="A161" t="s">
        <v>6327</v>
      </c>
    </row>
    <row r="162" spans="1:1" x14ac:dyDescent="0.3">
      <c r="A162" t="s">
        <v>6328</v>
      </c>
    </row>
    <row r="163" spans="1:1" x14ac:dyDescent="0.3">
      <c r="A163" t="s">
        <v>6329</v>
      </c>
    </row>
    <row r="164" spans="1:1" x14ac:dyDescent="0.3">
      <c r="A164" t="s">
        <v>6330</v>
      </c>
    </row>
    <row r="165" spans="1:1" x14ac:dyDescent="0.3">
      <c r="A165" t="s">
        <v>6331</v>
      </c>
    </row>
    <row r="166" spans="1:1" x14ac:dyDescent="0.3">
      <c r="A166" t="s">
        <v>6332</v>
      </c>
    </row>
    <row r="167" spans="1:1" x14ac:dyDescent="0.3">
      <c r="A167" t="s">
        <v>6333</v>
      </c>
    </row>
    <row r="168" spans="1:1" x14ac:dyDescent="0.3">
      <c r="A168" t="s">
        <v>6334</v>
      </c>
    </row>
    <row r="169" spans="1:1" x14ac:dyDescent="0.3">
      <c r="A169" t="s">
        <v>6335</v>
      </c>
    </row>
    <row r="170" spans="1:1" x14ac:dyDescent="0.3">
      <c r="A170" t="s">
        <v>6336</v>
      </c>
    </row>
    <row r="171" spans="1:1" x14ac:dyDescent="0.3">
      <c r="A171" t="s">
        <v>6337</v>
      </c>
    </row>
    <row r="172" spans="1:1" x14ac:dyDescent="0.3">
      <c r="A172" t="s">
        <v>6338</v>
      </c>
    </row>
    <row r="173" spans="1:1" x14ac:dyDescent="0.3">
      <c r="A173" t="s">
        <v>6339</v>
      </c>
    </row>
    <row r="174" spans="1:1" x14ac:dyDescent="0.3">
      <c r="A174" t="s">
        <v>6340</v>
      </c>
    </row>
    <row r="175" spans="1:1" x14ac:dyDescent="0.3">
      <c r="A175" t="s">
        <v>6341</v>
      </c>
    </row>
    <row r="176" spans="1:1" x14ac:dyDescent="0.3">
      <c r="A176" t="s">
        <v>6342</v>
      </c>
    </row>
    <row r="177" spans="1:1" x14ac:dyDescent="0.3">
      <c r="A177" t="s">
        <v>6343</v>
      </c>
    </row>
    <row r="178" spans="1:1" x14ac:dyDescent="0.3">
      <c r="A178" t="s">
        <v>4505</v>
      </c>
    </row>
    <row r="179" spans="1:1" x14ac:dyDescent="0.3">
      <c r="A179" t="s">
        <v>6344</v>
      </c>
    </row>
    <row r="180" spans="1:1" x14ac:dyDescent="0.3">
      <c r="A180" t="s">
        <v>6345</v>
      </c>
    </row>
    <row r="181" spans="1:1" x14ac:dyDescent="0.3">
      <c r="A181" t="s">
        <v>6346</v>
      </c>
    </row>
    <row r="182" spans="1:1" x14ac:dyDescent="0.3">
      <c r="A182" t="s">
        <v>6347</v>
      </c>
    </row>
    <row r="183" spans="1:1" x14ac:dyDescent="0.3">
      <c r="A183" t="s">
        <v>6348</v>
      </c>
    </row>
    <row r="184" spans="1:1" x14ac:dyDescent="0.3">
      <c r="A184" t="s">
        <v>6349</v>
      </c>
    </row>
    <row r="185" spans="1:1" x14ac:dyDescent="0.3">
      <c r="A185" t="s">
        <v>6350</v>
      </c>
    </row>
    <row r="186" spans="1:1" x14ac:dyDescent="0.3">
      <c r="A186" t="s">
        <v>6351</v>
      </c>
    </row>
    <row r="187" spans="1:1" x14ac:dyDescent="0.3">
      <c r="A187" t="s">
        <v>6352</v>
      </c>
    </row>
    <row r="188" spans="1:1" x14ac:dyDescent="0.3">
      <c r="A188" t="s">
        <v>6353</v>
      </c>
    </row>
    <row r="189" spans="1:1" x14ac:dyDescent="0.3">
      <c r="A189" t="s">
        <v>6354</v>
      </c>
    </row>
    <row r="190" spans="1:1" x14ac:dyDescent="0.3">
      <c r="A190" t="s">
        <v>6355</v>
      </c>
    </row>
    <row r="191" spans="1:1" x14ac:dyDescent="0.3">
      <c r="A191" t="s">
        <v>6356</v>
      </c>
    </row>
    <row r="192" spans="1:1" x14ac:dyDescent="0.3">
      <c r="A192" t="s">
        <v>6357</v>
      </c>
    </row>
    <row r="193" spans="1:1" x14ac:dyDescent="0.3">
      <c r="A193" t="s">
        <v>6358</v>
      </c>
    </row>
    <row r="194" spans="1:1" x14ac:dyDescent="0.3">
      <c r="A194" t="s">
        <v>6359</v>
      </c>
    </row>
    <row r="195" spans="1:1" x14ac:dyDescent="0.3">
      <c r="A195" t="s">
        <v>6360</v>
      </c>
    </row>
    <row r="196" spans="1:1" x14ac:dyDescent="0.3">
      <c r="A196" t="s">
        <v>6361</v>
      </c>
    </row>
    <row r="197" spans="1:1" x14ac:dyDescent="0.3">
      <c r="A197" t="s">
        <v>6362</v>
      </c>
    </row>
    <row r="198" spans="1:1" x14ac:dyDescent="0.3">
      <c r="A198" t="s">
        <v>6363</v>
      </c>
    </row>
    <row r="199" spans="1:1" x14ac:dyDescent="0.3">
      <c r="A199" t="s">
        <v>6364</v>
      </c>
    </row>
    <row r="200" spans="1:1" x14ac:dyDescent="0.3">
      <c r="A200" t="s">
        <v>6365</v>
      </c>
    </row>
    <row r="201" spans="1:1" x14ac:dyDescent="0.3">
      <c r="A201" t="s">
        <v>6366</v>
      </c>
    </row>
    <row r="202" spans="1:1" x14ac:dyDescent="0.3">
      <c r="A202" t="s">
        <v>6367</v>
      </c>
    </row>
    <row r="203" spans="1:1" x14ac:dyDescent="0.3">
      <c r="A203" t="s">
        <v>6368</v>
      </c>
    </row>
    <row r="204" spans="1:1" x14ac:dyDescent="0.3">
      <c r="A204" t="s">
        <v>6369</v>
      </c>
    </row>
    <row r="205" spans="1:1" x14ac:dyDescent="0.3">
      <c r="A205" t="s">
        <v>6370</v>
      </c>
    </row>
    <row r="206" spans="1:1" x14ac:dyDescent="0.3">
      <c r="A206" t="s">
        <v>6371</v>
      </c>
    </row>
    <row r="207" spans="1:1" x14ac:dyDescent="0.3">
      <c r="A207" t="s">
        <v>6372</v>
      </c>
    </row>
    <row r="208" spans="1:1" x14ac:dyDescent="0.3">
      <c r="A208" t="s">
        <v>6373</v>
      </c>
    </row>
    <row r="209" spans="1:1" x14ac:dyDescent="0.3">
      <c r="A209" t="s">
        <v>6374</v>
      </c>
    </row>
    <row r="210" spans="1:1" x14ac:dyDescent="0.3">
      <c r="A210" t="s">
        <v>6375</v>
      </c>
    </row>
    <row r="211" spans="1:1" x14ac:dyDescent="0.3">
      <c r="A211" t="s">
        <v>6376</v>
      </c>
    </row>
    <row r="212" spans="1:1" x14ac:dyDescent="0.3">
      <c r="A212" t="s">
        <v>6377</v>
      </c>
    </row>
    <row r="213" spans="1:1" x14ac:dyDescent="0.3">
      <c r="A213" t="s">
        <v>6378</v>
      </c>
    </row>
    <row r="214" spans="1:1" x14ac:dyDescent="0.3">
      <c r="A214" t="s">
        <v>6379</v>
      </c>
    </row>
    <row r="215" spans="1:1" x14ac:dyDescent="0.3">
      <c r="A215" t="s">
        <v>6380</v>
      </c>
    </row>
    <row r="216" spans="1:1" x14ac:dyDescent="0.3">
      <c r="A216" t="s">
        <v>6381</v>
      </c>
    </row>
    <row r="217" spans="1:1" x14ac:dyDescent="0.3">
      <c r="A217" t="s">
        <v>6382</v>
      </c>
    </row>
    <row r="218" spans="1:1" x14ac:dyDescent="0.3">
      <c r="A218" t="s">
        <v>6383</v>
      </c>
    </row>
    <row r="219" spans="1:1" x14ac:dyDescent="0.3">
      <c r="A219" t="s">
        <v>6384</v>
      </c>
    </row>
    <row r="220" spans="1:1" x14ac:dyDescent="0.3">
      <c r="A220" t="s">
        <v>6385</v>
      </c>
    </row>
    <row r="221" spans="1:1" x14ac:dyDescent="0.3">
      <c r="A221" t="e">
        <f>-Metas y objetivos.</f>
        <v>#NAME?</v>
      </c>
    </row>
    <row r="222" spans="1:1" x14ac:dyDescent="0.3">
      <c r="A222" t="e">
        <f>-políticas, estrategias y _xlnm.Criteria efectivos de recuperación de los créditos fiscales omitidos o</f>
        <v>#NAME?</v>
      </c>
    </row>
    <row r="223" spans="1:1" x14ac:dyDescent="0.3">
      <c r="A223" t="s">
        <v>6386</v>
      </c>
    </row>
    <row r="224" spans="1:1" x14ac:dyDescent="0.3">
      <c r="A224" t="s">
        <v>6387</v>
      </c>
    </row>
    <row r="225" spans="1:1" x14ac:dyDescent="0.3">
      <c r="A225" t="e">
        <f>-Acciones a desarrollar.</f>
        <v>#NAME?</v>
      </c>
    </row>
    <row r="226" spans="1:1" x14ac:dyDescent="0.3">
      <c r="A226" t="e">
        <f>-Responsables de Su ejecución.</f>
        <v>#NAME?</v>
      </c>
    </row>
    <row r="227" spans="1:1" x14ac:dyDescent="0.3">
      <c r="A227" t="e">
        <f>-un calendario de actividades.</f>
        <v>#NAME?</v>
      </c>
    </row>
    <row r="228" spans="1:1" x14ac:dyDescent="0.3">
      <c r="A228" t="e">
        <f>-un sistema de sanciones efectivo y gravoso según sean las circunstancias de cada caso en</f>
        <v>#NAME?</v>
      </c>
    </row>
    <row r="229" spans="1:1" x14ac:dyDescent="0.3">
      <c r="A229" t="s">
        <v>6388</v>
      </c>
    </row>
    <row r="230" spans="1:1" x14ac:dyDescent="0.3">
      <c r="A230" t="e">
        <f>-Indicadores de desempeño.</f>
        <v>#NAME?</v>
      </c>
    </row>
    <row r="231" spans="1:1" x14ac:dyDescent="0.3">
      <c r="A231" t="e">
        <f>-un sistema de seguimiento de resultados.</f>
        <v>#NAME?</v>
      </c>
    </row>
    <row r="232" spans="1:1" x14ac:dyDescent="0.3">
      <c r="A232" t="e">
        <f>-Una amplia difusión de obligaciones fiscales, derechos de los contribuyentes, infracciones</f>
        <v>#NAME?</v>
      </c>
    </row>
    <row r="233" spans="1:1" x14ac:dyDescent="0.3">
      <c r="A233" t="s">
        <v>6389</v>
      </c>
    </row>
    <row r="234" spans="1:1" x14ac:dyDescent="0.3">
      <c r="A234" t="e">
        <f>-Una clara definición de Una estructura organizacional adecuada a un programa especial de</f>
        <v>#NAME?</v>
      </c>
    </row>
    <row r="235" spans="1:1" x14ac:dyDescent="0.3">
      <c r="A235" t="s">
        <v>6390</v>
      </c>
    </row>
    <row r="236" spans="1:1" x14ac:dyDescent="0.3">
      <c r="A236" t="e">
        <f>-la integración de personal profesional altamente calificado, con perfiles en derecho, en</f>
        <v>#NAME?</v>
      </c>
    </row>
    <row r="237" spans="1:1" x14ac:dyDescent="0.3">
      <c r="A237" t="s">
        <v>6391</v>
      </c>
    </row>
    <row r="238" spans="1:1" x14ac:dyDescent="0.3">
      <c r="A238" t="s">
        <v>6392</v>
      </c>
    </row>
    <row r="239" spans="1:1" x14ac:dyDescent="0.3">
      <c r="A239" t="s">
        <v>6393</v>
      </c>
    </row>
    <row r="240" spans="1:1" x14ac:dyDescent="0.3">
      <c r="A240" t="s">
        <v>6394</v>
      </c>
    </row>
    <row r="241" spans="1:1" x14ac:dyDescent="0.3">
      <c r="A241" t="e">
        <f>-la recuperación real de un “x” porcentaje del adeudo que tiene cada contribuyente. Dicho</f>
        <v>#NAME?</v>
      </c>
    </row>
    <row r="242" spans="1:1" x14ac:dyDescent="0.3">
      <c r="A242" t="s">
        <v>6395</v>
      </c>
    </row>
    <row r="243" spans="1:1" x14ac:dyDescent="0.3">
      <c r="A243" t="s">
        <v>6396</v>
      </c>
    </row>
    <row r="244" spans="1:1" x14ac:dyDescent="0.3">
      <c r="A244" t="s">
        <v>6397</v>
      </c>
    </row>
    <row r="245" spans="1:1" x14ac:dyDescent="0.3">
      <c r="A245" t="e">
        <f>-Condonar, con base en un decreto que en específico y por única vez expida el Congreso</f>
        <v>#NAME?</v>
      </c>
    </row>
    <row r="246" spans="1:1" x14ac:dyDescent="0.3">
      <c r="A246" t="s">
        <v>6398</v>
      </c>
    </row>
    <row r="247" spans="1:1" x14ac:dyDescent="0.3">
      <c r="A247" t="s">
        <v>6399</v>
      </c>
    </row>
    <row r="248" spans="1:1" x14ac:dyDescent="0.3">
      <c r="A248" t="e">
        <f>-en lo sucesivo aplicar Una política de “cero” tolerancia al incumplimiento tributario, por un</f>
        <v>#NAME?</v>
      </c>
    </row>
    <row r="249" spans="1:1" x14ac:dyDescent="0.3">
      <c r="A249" t="s">
        <v>6400</v>
      </c>
    </row>
    <row r="250" spans="1:1" x14ac:dyDescent="0.3">
      <c r="A250" t="s">
        <v>6401</v>
      </c>
    </row>
    <row r="251" spans="1:1" x14ac:dyDescent="0.3">
      <c r="A251" t="s">
        <v>6402</v>
      </c>
    </row>
    <row r="252" spans="1:1" x14ac:dyDescent="0.3">
      <c r="A252" t="s">
        <v>6403</v>
      </c>
    </row>
    <row r="253" spans="1:1" x14ac:dyDescent="0.3">
      <c r="A253" t="s">
        <v>6404</v>
      </c>
    </row>
    <row r="254" spans="1:1" x14ac:dyDescent="0.3">
      <c r="A254" t="s">
        <v>6405</v>
      </c>
    </row>
    <row r="255" spans="1:1" x14ac:dyDescent="0.3">
      <c r="A255" t="s">
        <v>6406</v>
      </c>
    </row>
    <row r="256" spans="1:1" x14ac:dyDescent="0.3">
      <c r="A256" t="s">
        <v>6407</v>
      </c>
    </row>
    <row r="257" spans="1:1" x14ac:dyDescent="0.3">
      <c r="A257" t="s">
        <v>6408</v>
      </c>
    </row>
    <row r="258" spans="1:1" x14ac:dyDescent="0.3">
      <c r="A258" t="s">
        <v>6409</v>
      </c>
    </row>
    <row r="259" spans="1:1" x14ac:dyDescent="0.3">
      <c r="A259" t="s">
        <v>6410</v>
      </c>
    </row>
    <row r="260" spans="1:1" x14ac:dyDescent="0.3">
      <c r="A260" t="s">
        <v>6411</v>
      </c>
    </row>
    <row r="261" spans="1:1" x14ac:dyDescent="0.3">
      <c r="A261" t="s">
        <v>6412</v>
      </c>
    </row>
    <row r="262" spans="1:1" x14ac:dyDescent="0.3">
      <c r="A262" t="s">
        <v>6413</v>
      </c>
    </row>
    <row r="263" spans="1:1" x14ac:dyDescent="0.3">
      <c r="A263" t="s">
        <v>6414</v>
      </c>
    </row>
    <row r="264" spans="1:1" x14ac:dyDescent="0.3">
      <c r="A264" t="s">
        <v>6415</v>
      </c>
    </row>
    <row r="265" spans="1:1" x14ac:dyDescent="0.3">
      <c r="A265" t="e">
        <f>-Introducción a la Hacienda Pública Municipal.</f>
        <v>#NAME?</v>
      </c>
    </row>
    <row r="266" spans="1:1" x14ac:dyDescent="0.3">
      <c r="A266" t="e">
        <f>-Análisis del marco Jurídico de la Hacienda Pública Municipal.</f>
        <v>#NAME?</v>
      </c>
    </row>
    <row r="267" spans="1:1" x14ac:dyDescent="0.3">
      <c r="A267" t="e">
        <f>-Formulación del presupuesto Municipal con enfoque del PbR.</f>
        <v>#NAME?</v>
      </c>
    </row>
    <row r="268" spans="1:1" x14ac:dyDescent="0.3">
      <c r="A268" t="s">
        <v>6416</v>
      </c>
    </row>
    <row r="269" spans="1:1" x14ac:dyDescent="0.3">
      <c r="A269" t="s">
        <v>6417</v>
      </c>
    </row>
    <row r="270" spans="1:1" x14ac:dyDescent="0.3">
      <c r="A270" t="s">
        <v>6418</v>
      </c>
    </row>
    <row r="271" spans="1:1" x14ac:dyDescent="0.3">
      <c r="A271" t="s">
        <v>6419</v>
      </c>
    </row>
    <row r="272" spans="1:1" x14ac:dyDescent="0.3">
      <c r="A272" t="s">
        <v>6420</v>
      </c>
    </row>
    <row r="273" spans="1:1" x14ac:dyDescent="0.3">
      <c r="A273" t="s">
        <v>6421</v>
      </c>
    </row>
    <row r="274" spans="1:1" x14ac:dyDescent="0.3">
      <c r="A274" t="s">
        <v>6422</v>
      </c>
    </row>
    <row r="275" spans="1:1" x14ac:dyDescent="0.3">
      <c r="A275" t="s">
        <v>6423</v>
      </c>
    </row>
    <row r="276" spans="1:1" x14ac:dyDescent="0.3">
      <c r="A276" t="s">
        <v>6424</v>
      </c>
    </row>
    <row r="277" spans="1:1" x14ac:dyDescent="0.3">
      <c r="A277" t="s">
        <v>6425</v>
      </c>
    </row>
    <row r="278" spans="1:1" x14ac:dyDescent="0.3">
      <c r="A278" t="s">
        <v>6426</v>
      </c>
    </row>
    <row r="279" spans="1:1" x14ac:dyDescent="0.3">
      <c r="A279" t="s">
        <v>6427</v>
      </c>
    </row>
    <row r="280" spans="1:1" x14ac:dyDescent="0.3">
      <c r="A280" t="s">
        <v>6428</v>
      </c>
    </row>
    <row r="281" spans="1:1" x14ac:dyDescent="0.3">
      <c r="A281" t="s">
        <v>6429</v>
      </c>
    </row>
    <row r="282" spans="1:1" x14ac:dyDescent="0.3">
      <c r="A282" t="s">
        <v>6430</v>
      </c>
    </row>
    <row r="283" spans="1:1" x14ac:dyDescent="0.3">
      <c r="A283" t="s">
        <v>6431</v>
      </c>
    </row>
    <row r="284" spans="1:1" x14ac:dyDescent="0.3">
      <c r="A284" t="s">
        <v>6432</v>
      </c>
    </row>
    <row r="285" spans="1:1" x14ac:dyDescent="0.3">
      <c r="A285" t="s">
        <v>6433</v>
      </c>
    </row>
    <row r="286" spans="1:1" x14ac:dyDescent="0.3">
      <c r="A286" t="s">
        <v>6434</v>
      </c>
    </row>
    <row r="287" spans="1:1" x14ac:dyDescent="0.3">
      <c r="A287" t="s">
        <v>6435</v>
      </c>
    </row>
    <row r="288" spans="1:1" x14ac:dyDescent="0.3">
      <c r="A288" t="s">
        <v>6436</v>
      </c>
    </row>
    <row r="289" spans="1:1" x14ac:dyDescent="0.3">
      <c r="A289" t="s">
        <v>6437</v>
      </c>
    </row>
    <row r="290" spans="1:1" x14ac:dyDescent="0.3">
      <c r="A290" t="s">
        <v>6438</v>
      </c>
    </row>
    <row r="291" spans="1:1" x14ac:dyDescent="0.3">
      <c r="A291" t="s">
        <v>6439</v>
      </c>
    </row>
    <row r="292" spans="1:1" x14ac:dyDescent="0.3">
      <c r="A292" t="s">
        <v>6440</v>
      </c>
    </row>
    <row r="293" spans="1:1" x14ac:dyDescent="0.3">
      <c r="A293" t="s">
        <v>6441</v>
      </c>
    </row>
    <row r="294" spans="1:1" x14ac:dyDescent="0.3">
      <c r="A294" t="s">
        <v>6442</v>
      </c>
    </row>
    <row r="295" spans="1:1" x14ac:dyDescent="0.3">
      <c r="A295" t="s">
        <v>6443</v>
      </c>
    </row>
    <row r="296" spans="1:1" x14ac:dyDescent="0.3">
      <c r="A296" t="s">
        <v>6444</v>
      </c>
    </row>
    <row r="297" spans="1:1" x14ac:dyDescent="0.3">
      <c r="A297" t="s">
        <v>6445</v>
      </c>
    </row>
    <row r="298" spans="1:1" x14ac:dyDescent="0.3">
      <c r="A298" t="s">
        <v>6446</v>
      </c>
    </row>
    <row r="299" spans="1:1" x14ac:dyDescent="0.3">
      <c r="A299" t="s">
        <v>6447</v>
      </c>
    </row>
    <row r="300" spans="1:1" x14ac:dyDescent="0.3">
      <c r="A300" t="s">
        <v>6448</v>
      </c>
    </row>
    <row r="301" spans="1:1" x14ac:dyDescent="0.3">
      <c r="A301" t="s">
        <v>6449</v>
      </c>
    </row>
    <row r="302" spans="1:1" x14ac:dyDescent="0.3">
      <c r="A302" t="s">
        <v>6450</v>
      </c>
    </row>
    <row r="303" spans="1:1" x14ac:dyDescent="0.3">
      <c r="A303" t="s">
        <v>6451</v>
      </c>
    </row>
    <row r="304" spans="1:1" x14ac:dyDescent="0.3">
      <c r="A304" t="s">
        <v>6452</v>
      </c>
    </row>
    <row r="305" spans="1:1" x14ac:dyDescent="0.3">
      <c r="A305" t="s">
        <v>6453</v>
      </c>
    </row>
    <row r="306" spans="1:1" x14ac:dyDescent="0.3">
      <c r="A306" t="s">
        <v>6454</v>
      </c>
    </row>
    <row r="307" spans="1:1" x14ac:dyDescent="0.3">
      <c r="A307" t="s">
        <v>6455</v>
      </c>
    </row>
    <row r="308" spans="1:1" x14ac:dyDescent="0.3">
      <c r="A308" t="s">
        <v>6456</v>
      </c>
    </row>
    <row r="309" spans="1:1" x14ac:dyDescent="0.3">
      <c r="A309" t="s">
        <v>6457</v>
      </c>
    </row>
    <row r="310" spans="1:1" x14ac:dyDescent="0.3">
      <c r="A310" t="s">
        <v>6458</v>
      </c>
    </row>
    <row r="311" spans="1:1" x14ac:dyDescent="0.3">
      <c r="A311" t="s">
        <v>6459</v>
      </c>
    </row>
    <row r="312" spans="1:1" x14ac:dyDescent="0.3">
      <c r="A312" t="e">
        <f>- formato de pago.</f>
        <v>#NAME?</v>
      </c>
    </row>
    <row r="313" spans="1:1" x14ac:dyDescent="0.3">
      <c r="A313" t="e">
        <f>- póliza del sistema contable.</f>
        <v>#NAME?</v>
      </c>
    </row>
    <row r="314" spans="1:1" x14ac:dyDescent="0.3">
      <c r="A314" t="s">
        <v>6460</v>
      </c>
    </row>
    <row r="315" spans="1:1" x14ac:dyDescent="0.3">
      <c r="A315" t="e">
        <f>- cfdi del recibo de ingresos.</f>
        <v>#NAME?</v>
      </c>
    </row>
    <row r="316" spans="1:1" x14ac:dyDescent="0.3">
      <c r="A316" t="e">
        <f>- cfdi de los Ingresos recabados.</f>
        <v>#NAME?</v>
      </c>
    </row>
    <row r="317" spans="1:1" x14ac:dyDescent="0.3">
      <c r="A317" t="e">
        <f>- cfdi de las participaciones y aportaciones federales.</f>
        <v>#NAME?</v>
      </c>
    </row>
    <row r="318" spans="1:1" x14ac:dyDescent="0.3">
      <c r="A318" t="s">
        <v>6461</v>
      </c>
    </row>
    <row r="319" spans="1:1" x14ac:dyDescent="0.3">
      <c r="A319" t="s">
        <v>6462</v>
      </c>
    </row>
    <row r="320" spans="1:1" x14ac:dyDescent="0.3">
      <c r="A320" t="s">
        <v>6463</v>
      </c>
    </row>
    <row r="321" spans="1:1" x14ac:dyDescent="0.3">
      <c r="A321" t="s">
        <v>6464</v>
      </c>
    </row>
    <row r="322" spans="1:1" x14ac:dyDescent="0.3">
      <c r="A322" t="s">
        <v>6465</v>
      </c>
    </row>
    <row r="323" spans="1:1" x14ac:dyDescent="0.3">
      <c r="A323" t="s">
        <v>6466</v>
      </c>
    </row>
    <row r="324" spans="1:1" x14ac:dyDescent="0.3">
      <c r="A324" t="s">
        <v>6467</v>
      </c>
    </row>
    <row r="325" spans="1:1" x14ac:dyDescent="0.3">
      <c r="A325" t="s">
        <v>6468</v>
      </c>
    </row>
    <row r="326" spans="1:1" x14ac:dyDescent="0.3">
      <c r="A326" t="s">
        <v>6469</v>
      </c>
    </row>
    <row r="327" spans="1:1" x14ac:dyDescent="0.3">
      <c r="A327" t="s">
        <v>6470</v>
      </c>
    </row>
    <row r="328" spans="1:1" x14ac:dyDescent="0.3">
      <c r="A328" t="s">
        <v>6471</v>
      </c>
    </row>
    <row r="329" spans="1:1" x14ac:dyDescent="0.3">
      <c r="A329" t="s">
        <v>6472</v>
      </c>
    </row>
    <row r="330" spans="1:1" x14ac:dyDescent="0.3">
      <c r="A330" t="s">
        <v>6473</v>
      </c>
    </row>
    <row r="331" spans="1:1" x14ac:dyDescent="0.3">
      <c r="A331" t="s">
        <v>6474</v>
      </c>
    </row>
    <row r="332" spans="1:1" x14ac:dyDescent="0.3">
      <c r="A332" t="s">
        <v>6475</v>
      </c>
    </row>
    <row r="333" spans="1:1" x14ac:dyDescent="0.3">
      <c r="A333" t="s">
        <v>6476</v>
      </c>
    </row>
    <row r="334" spans="1:1" x14ac:dyDescent="0.3">
      <c r="A334" t="s">
        <v>6477</v>
      </c>
    </row>
    <row r="335" spans="1:1" x14ac:dyDescent="0.3">
      <c r="A335" t="s">
        <v>6478</v>
      </c>
    </row>
    <row r="336" spans="1:1" x14ac:dyDescent="0.3">
      <c r="A336" t="s">
        <v>6479</v>
      </c>
    </row>
    <row r="337" spans="1:1" x14ac:dyDescent="0.3">
      <c r="A337" t="s">
        <v>6480</v>
      </c>
    </row>
    <row r="338" spans="1:1" x14ac:dyDescent="0.3">
      <c r="A338" t="s">
        <v>6481</v>
      </c>
    </row>
    <row r="339" spans="1:1" x14ac:dyDescent="0.3">
      <c r="A339" t="s">
        <v>6482</v>
      </c>
    </row>
    <row r="340" spans="1:1" x14ac:dyDescent="0.3">
      <c r="A340" t="s">
        <v>6483</v>
      </c>
    </row>
    <row r="341" spans="1:1" x14ac:dyDescent="0.3">
      <c r="A341" t="s">
        <v>6484</v>
      </c>
    </row>
    <row r="342" spans="1:1" x14ac:dyDescent="0.3">
      <c r="A342" t="s">
        <v>6485</v>
      </c>
    </row>
    <row r="343" spans="1:1" x14ac:dyDescent="0.3">
      <c r="A343" t="s">
        <v>6486</v>
      </c>
    </row>
    <row r="344" spans="1:1" x14ac:dyDescent="0.3">
      <c r="A344" t="s">
        <v>6487</v>
      </c>
    </row>
    <row r="345" spans="1:1" x14ac:dyDescent="0.3">
      <c r="A345" t="s">
        <v>6488</v>
      </c>
    </row>
    <row r="346" spans="1:1" x14ac:dyDescent="0.3">
      <c r="A346" t="s">
        <v>6489</v>
      </c>
    </row>
    <row r="347" spans="1:1" x14ac:dyDescent="0.3">
      <c r="A347" t="s">
        <v>6490</v>
      </c>
    </row>
    <row r="348" spans="1:1" x14ac:dyDescent="0.3">
      <c r="A348" t="s">
        <v>5833</v>
      </c>
    </row>
    <row r="349" spans="1:1" x14ac:dyDescent="0.3">
      <c r="A349" t="s">
        <v>5834</v>
      </c>
    </row>
    <row r="350" spans="1:1" x14ac:dyDescent="0.3">
      <c r="A350" t="s">
        <v>5835</v>
      </c>
    </row>
    <row r="351" spans="1:1" x14ac:dyDescent="0.3">
      <c r="A351" t="s">
        <v>2845</v>
      </c>
    </row>
    <row r="352" spans="1:1" x14ac:dyDescent="0.3">
      <c r="A352" t="s">
        <v>2897</v>
      </c>
    </row>
    <row r="353" spans="1:1" x14ac:dyDescent="0.3">
      <c r="A353" t="s">
        <v>6198</v>
      </c>
    </row>
    <row r="354" spans="1:1" x14ac:dyDescent="0.3">
      <c r="A354" t="s">
        <v>5836</v>
      </c>
    </row>
    <row r="355" spans="1:1" x14ac:dyDescent="0.3">
      <c r="A355" t="s">
        <v>5837</v>
      </c>
    </row>
    <row r="356" spans="1:1" x14ac:dyDescent="0.3">
      <c r="A356" t="s">
        <v>5838</v>
      </c>
    </row>
    <row r="357" spans="1:1" x14ac:dyDescent="0.3">
      <c r="A357" t="s">
        <v>5839</v>
      </c>
    </row>
    <row r="358" spans="1:1" x14ac:dyDescent="0.3">
      <c r="A358" t="s">
        <v>5840</v>
      </c>
    </row>
    <row r="359" spans="1:1" x14ac:dyDescent="0.3">
      <c r="A359" t="s">
        <v>5841</v>
      </c>
    </row>
    <row r="360" spans="1:1" x14ac:dyDescent="0.3">
      <c r="A360" t="s">
        <v>5842</v>
      </c>
    </row>
    <row r="361" spans="1:1" x14ac:dyDescent="0.3">
      <c r="A361" t="s">
        <v>5843</v>
      </c>
    </row>
    <row r="362" spans="1:1" x14ac:dyDescent="0.3">
      <c r="A362" t="s">
        <v>5844</v>
      </c>
    </row>
    <row r="363" spans="1:1" x14ac:dyDescent="0.3">
      <c r="A363" t="s">
        <v>5845</v>
      </c>
    </row>
  </sheetData>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Bando de policia</vt:lpstr>
      <vt:lpstr>Reglamento interior</vt:lpstr>
      <vt:lpstr>Codigo de etica</vt:lpstr>
      <vt:lpstr>Manual admon riesgos</vt:lpstr>
      <vt:lpstr>Manual de contabilidad</vt:lpstr>
      <vt:lpstr>Manual control combustibles</vt:lpstr>
      <vt:lpstr>Manual contratacion de personal</vt:lpstr>
      <vt:lpstr>Politicas de egresos</vt:lpstr>
      <vt:lpstr>Politicas de ingresos</vt:lpstr>
      <vt:lpstr>Manual de organizacion</vt:lpstr>
      <vt:lpstr>Manual liberacion recursos</vt:lpstr>
      <vt:lpstr>Manual adquisicion de bienes</vt:lpstr>
      <vt:lpstr>Reglamento servicio publico lim</vt:lpstr>
      <vt:lpstr>Lineamientos igualdad genero</vt:lpstr>
      <vt:lpstr>'Manual admon riesgos'!_Hlk125460183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CONTAPEDRO</dc:creator>
  <cp:lastModifiedBy>Ernesto Díaz Márquez</cp:lastModifiedBy>
  <cp:lastPrinted>2023-03-01T23:30:58Z</cp:lastPrinted>
  <dcterms:created xsi:type="dcterms:W3CDTF">2023-03-01T22:13:51Z</dcterms:created>
  <dcterms:modified xsi:type="dcterms:W3CDTF">2023-09-14T15:52:32Z</dcterms:modified>
</cp:coreProperties>
</file>